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7BA26295-9A96-4F24-BCD9-B663E372BE04}" xr6:coauthVersionLast="47" xr6:coauthVersionMax="47" xr10:uidLastSave="{00000000-0000-0000-0000-000000000000}"/>
  <bookViews>
    <workbookView xWindow="-120" yWindow="-120" windowWidth="29040" windowHeight="15720" xr2:uid="{36F31B44-ACD3-4133-8353-385FCFB7218B}"/>
  </bookViews>
  <sheets>
    <sheet name="(Jul-Sep 2025)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2" l="1"/>
  <c r="B114" i="2"/>
  <c r="B113" i="2"/>
  <c r="B110" i="2"/>
  <c r="B107" i="2"/>
  <c r="B105" i="2"/>
  <c r="B101" i="2"/>
  <c r="B100" i="2"/>
  <c r="B99" i="2"/>
  <c r="B98" i="2"/>
  <c r="B96" i="2"/>
  <c r="B94" i="2"/>
  <c r="B92" i="2"/>
  <c r="B91" i="2"/>
  <c r="B88" i="2"/>
  <c r="B86" i="2"/>
  <c r="B84" i="2"/>
  <c r="B83" i="2"/>
  <c r="B82" i="2"/>
  <c r="B80" i="2"/>
  <c r="B79" i="2"/>
  <c r="B78" i="2"/>
  <c r="B75" i="2"/>
  <c r="B73" i="2"/>
  <c r="B72" i="2"/>
  <c r="B63" i="2"/>
  <c r="B56" i="2"/>
  <c r="B55" i="2"/>
  <c r="B54" i="2"/>
  <c r="B53" i="2"/>
  <c r="B48" i="2"/>
  <c r="B47" i="2"/>
  <c r="B46" i="2"/>
  <c r="B45" i="2"/>
  <c r="B44" i="2"/>
  <c r="B43" i="2"/>
  <c r="B41" i="2"/>
  <c r="B39" i="2"/>
  <c r="B37" i="2"/>
  <c r="B36" i="2"/>
  <c r="B35" i="2"/>
  <c r="B34" i="2"/>
  <c r="B33" i="2"/>
  <c r="B32" i="2"/>
  <c r="B29" i="2"/>
  <c r="B28" i="2"/>
  <c r="B22" i="2"/>
  <c r="B20" i="2"/>
  <c r="B19" i="2"/>
  <c r="B18" i="2"/>
  <c r="B17" i="2"/>
  <c r="B15" i="2"/>
  <c r="B14" i="2"/>
  <c r="B10" i="2"/>
  <c r="B9" i="2"/>
  <c r="B8" i="2"/>
  <c r="B6" i="2"/>
</calcChain>
</file>

<file path=xl/sharedStrings.xml><?xml version="1.0" encoding="utf-8"?>
<sst xmlns="http://schemas.openxmlformats.org/spreadsheetml/2006/main" count="213" uniqueCount="155">
  <si>
    <t xml:space="preserve">Table 1: Ethnicity Breakdown of Spectacle Subsidy recipients </t>
  </si>
  <si>
    <t>Admiralty Islander</t>
  </si>
  <si>
    <t>Afghani</t>
  </si>
  <si>
    <t>African American</t>
  </si>
  <si>
    <t>African nec</t>
  </si>
  <si>
    <t>African nfd</t>
  </si>
  <si>
    <t>African Not Further Defined</t>
  </si>
  <si>
    <t>Afrikaner</t>
  </si>
  <si>
    <t>Anglo Indian</t>
  </si>
  <si>
    <t>Arab</t>
  </si>
  <si>
    <t>Argentinian</t>
  </si>
  <si>
    <t>Asian</t>
  </si>
  <si>
    <t>Asian nec</t>
  </si>
  <si>
    <t>Asian nfd</t>
  </si>
  <si>
    <t>Asian Not Further Defined</t>
  </si>
  <si>
    <t>Assyrian</t>
  </si>
  <si>
    <t>Bangladeshi</t>
  </si>
  <si>
    <t>Burmese</t>
  </si>
  <si>
    <t>Chinese nec</t>
  </si>
  <si>
    <t>Chinese nfd</t>
  </si>
  <si>
    <t>Chinese Not Further Defined</t>
  </si>
  <si>
    <t>Colombian</t>
  </si>
  <si>
    <t>Cook Islands Maori nfd</t>
  </si>
  <si>
    <t>Cook Islands Maori Not Further Defined</t>
  </si>
  <si>
    <t>Don't Know</t>
  </si>
  <si>
    <t>English</t>
  </si>
  <si>
    <t>European nec</t>
  </si>
  <si>
    <t>European nfd</t>
  </si>
  <si>
    <t>European Not Further Defined</t>
  </si>
  <si>
    <t>Fijian</t>
  </si>
  <si>
    <t>Fijian Indian</t>
  </si>
  <si>
    <t>Filipino</t>
  </si>
  <si>
    <t>Indian nec</t>
  </si>
  <si>
    <t>Indian nfd</t>
  </si>
  <si>
    <t>Indian Not Further Defined</t>
  </si>
  <si>
    <t>Indian Tamil</t>
  </si>
  <si>
    <t>Iraqi</t>
  </si>
  <si>
    <t>Korean</t>
  </si>
  <si>
    <t>Latin American nfd</t>
  </si>
  <si>
    <t>Maori</t>
  </si>
  <si>
    <t>Middle Eastern nec</t>
  </si>
  <si>
    <t>Middle Eastern nfd</t>
  </si>
  <si>
    <t>Middle Eastern Not Further Defined</t>
  </si>
  <si>
    <t>New Zealand European</t>
  </si>
  <si>
    <t>New Zealander</t>
  </si>
  <si>
    <t>Niuean</t>
  </si>
  <si>
    <t>Not Stated</t>
  </si>
  <si>
    <t>Other Ethnicity nec</t>
  </si>
  <si>
    <t>Other Ethnicity Not Elsewhere Classified</t>
  </si>
  <si>
    <t>Pacific Peoples nec</t>
  </si>
  <si>
    <t>Pacific Peoples nfd</t>
  </si>
  <si>
    <t>Pacific Peoples Not Further Defined</t>
  </si>
  <si>
    <t>Pakistani</t>
  </si>
  <si>
    <t>Refused to Answer</t>
  </si>
  <si>
    <t>Response Unidentifiable</t>
  </si>
  <si>
    <t>Russian</t>
  </si>
  <si>
    <t>Samoan</t>
  </si>
  <si>
    <t>Somali</t>
  </si>
  <si>
    <t>South African Coloured</t>
  </si>
  <si>
    <t>South African nec</t>
  </si>
  <si>
    <t>Southeast Asian nec</t>
  </si>
  <si>
    <t>Southeast Asian Not Further Defined</t>
  </si>
  <si>
    <t>Spanish</t>
  </si>
  <si>
    <t>Sri Lankan nec</t>
  </si>
  <si>
    <t>Sri Lankan nfd</t>
  </si>
  <si>
    <t>Sri Lankan Tamil</t>
  </si>
  <si>
    <t>Syrian</t>
  </si>
  <si>
    <t>Taiwanese</t>
  </si>
  <si>
    <t>Tongan</t>
  </si>
  <si>
    <t>Venezuelan</t>
  </si>
  <si>
    <t>Vietnamese</t>
  </si>
  <si>
    <t>Total</t>
  </si>
  <si>
    <t>S</t>
  </si>
  <si>
    <t xml:space="preserve">Table 2: Age Breakdown of Spectacle Subidy recipients </t>
  </si>
  <si>
    <t>By Age Band</t>
  </si>
  <si>
    <t>Applications</t>
  </si>
  <si>
    <t xml:space="preserve">    Clients</t>
  </si>
  <si>
    <t xml:space="preserve"> 2 and under</t>
  </si>
  <si>
    <t xml:space="preserve"> 3-4</t>
  </si>
  <si>
    <t xml:space="preserve"> 5-6</t>
  </si>
  <si>
    <t xml:space="preserve"> 7-8</t>
  </si>
  <si>
    <t xml:space="preserve"> 9-10</t>
  </si>
  <si>
    <t>11-12</t>
  </si>
  <si>
    <t>13-14</t>
  </si>
  <si>
    <t>15-16</t>
  </si>
  <si>
    <t xml:space="preserve">Ethnicity </t>
  </si>
  <si>
    <t xml:space="preserve">Table 3: Data on Higher Level Subsidy recipients </t>
  </si>
  <si>
    <t>HLS Spectacles Adult Frame</t>
  </si>
  <si>
    <t>HLS Spectacles Assessment</t>
  </si>
  <si>
    <t>HLS Spectacles Child Frame</t>
  </si>
  <si>
    <t>HLS Spectacles Eye Patch</t>
  </si>
  <si>
    <t>HLS Spectacles Lens</t>
  </si>
  <si>
    <t>Type of Service</t>
  </si>
  <si>
    <r>
      <rPr>
        <b/>
        <sz val="11"/>
        <color theme="1"/>
        <rFont val="Verdana"/>
        <family val="2"/>
      </rPr>
      <t>Appendix</t>
    </r>
    <r>
      <rPr>
        <sz val="11"/>
        <color theme="1"/>
        <rFont val="Verdana"/>
        <family val="2"/>
      </rPr>
      <t>: Data on Childrens Spectacle Subsidy for latest quarter (Jul-Sep 2025)</t>
    </r>
  </si>
  <si>
    <t>Albanian</t>
  </si>
  <si>
    <t>American</t>
  </si>
  <si>
    <t>Australian</t>
  </si>
  <si>
    <t>Bhutanese</t>
  </si>
  <si>
    <t>Blank</t>
  </si>
  <si>
    <t>Brazilian</t>
  </si>
  <si>
    <t>British nfd</t>
  </si>
  <si>
    <t>Cambodian</t>
  </si>
  <si>
    <t>Cambodian Chinese</t>
  </si>
  <si>
    <t>Chilean</t>
  </si>
  <si>
    <t>Czech</t>
  </si>
  <si>
    <t>Dutch</t>
  </si>
  <si>
    <t>Eritrean</t>
  </si>
  <si>
    <t>French</t>
  </si>
  <si>
    <t>Greek</t>
  </si>
  <si>
    <t>Hong Kong Chinese</t>
  </si>
  <si>
    <t>Hungarian</t>
  </si>
  <si>
    <t>Iranian/Persian</t>
  </si>
  <si>
    <t>Irish</t>
  </si>
  <si>
    <t>Japanese</t>
  </si>
  <si>
    <t>Jordanian</t>
  </si>
  <si>
    <t>Kiribati</t>
  </si>
  <si>
    <t>Latin American nec</t>
  </si>
  <si>
    <t>Latin American Not Further Defined</t>
  </si>
  <si>
    <t>Lebanese</t>
  </si>
  <si>
    <t>Malaitian</t>
  </si>
  <si>
    <t>Malay</t>
  </si>
  <si>
    <t>Malaysian Chinese</t>
  </si>
  <si>
    <t>Malvinian</t>
  </si>
  <si>
    <t>Nepalese</t>
  </si>
  <si>
    <t>New Irelander</t>
  </si>
  <si>
    <t>North American Indian</t>
  </si>
  <si>
    <t>Palestinian</t>
  </si>
  <si>
    <t>Punjabi</t>
  </si>
  <si>
    <t>Sikh</t>
  </si>
  <si>
    <t>Southeast Asian nfd</t>
  </si>
  <si>
    <t>Swedish</t>
  </si>
  <si>
    <t>Tokelauan</t>
  </si>
  <si>
    <t>Turkish</t>
  </si>
  <si>
    <t>Tuvaluan</t>
  </si>
  <si>
    <t>Vietnamese Chinese</t>
  </si>
  <si>
    <t>West Indian</t>
  </si>
  <si>
    <t>Over 16!</t>
  </si>
  <si>
    <t>96</t>
  </si>
  <si>
    <t>94</t>
  </si>
  <si>
    <t>418</t>
  </si>
  <si>
    <t>397</t>
  </si>
  <si>
    <t>885</t>
  </si>
  <si>
    <t>857</t>
  </si>
  <si>
    <t>1159</t>
  </si>
  <si>
    <t>1121</t>
  </si>
  <si>
    <t>1139</t>
  </si>
  <si>
    <t>1104</t>
  </si>
  <si>
    <t>1310</t>
  </si>
  <si>
    <t>1264</t>
  </si>
  <si>
    <t>1201</t>
  </si>
  <si>
    <t>1238</t>
  </si>
  <si>
    <t>645</t>
  </si>
  <si>
    <t>620</t>
  </si>
  <si>
    <t>21</t>
  </si>
  <si>
    <t>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</si>
</sst>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 Mäori"/>
      <family val="2"/>
    </font>
    <font>
      <sz val="11"/>
      <color theme="1"/>
      <name val="Arial Mäori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49" fontId="3" fillId="2" borderId="1" xfId="1" applyNumberFormat="1" applyFont="1" applyBorder="1"/>
    <xf numFmtId="0" fontId="3" fillId="2" borderId="2" xfId="1" applyFont="1" applyBorder="1"/>
    <xf numFmtId="49" fontId="2" fillId="2" borderId="3" xfId="1" applyNumberFormat="1" applyFont="1" applyBorder="1"/>
    <xf numFmtId="49" fontId="2" fillId="2" borderId="4" xfId="1" applyNumberFormat="1" applyFont="1" applyBorder="1"/>
    <xf numFmtId="49" fontId="3" fillId="2" borderId="6" xfId="1" applyNumberFormat="1" applyFont="1" applyBorder="1"/>
    <xf numFmtId="0" fontId="3" fillId="3" borderId="7" xfId="0" applyFont="1" applyFill="1" applyBorder="1"/>
    <xf numFmtId="0" fontId="5" fillId="3" borderId="1" xfId="0" applyFont="1" applyFill="1" applyBorder="1" applyAlignment="1">
      <alignment horizontal="left"/>
    </xf>
    <xf numFmtId="0" fontId="4" fillId="4" borderId="8" xfId="0" applyFont="1" applyFill="1" applyBorder="1"/>
    <xf numFmtId="0" fontId="3" fillId="3" borderId="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3" fillId="2" borderId="10" xfId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49" fontId="3" fillId="3" borderId="7" xfId="0" applyNumberFormat="1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2" fillId="3" borderId="13" xfId="0" applyFont="1" applyFill="1" applyBorder="1"/>
    <xf numFmtId="3" fontId="2" fillId="0" borderId="14" xfId="0" applyNumberFormat="1" applyFont="1" applyBorder="1"/>
    <xf numFmtId="0" fontId="3" fillId="3" borderId="15" xfId="0" applyFont="1" applyFill="1" applyBorder="1"/>
    <xf numFmtId="0" fontId="3" fillId="0" borderId="5" xfId="0" applyFont="1" applyBorder="1"/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sdgovtnz.sharepoint.com/sites/whaikaha-ORG-ODDG-Leadership-Team/Shared%20Documents/DSS%20Ministerial%20and%20Executive%20Responses/Official%20Information%20Act/Ministry%20(CE)/DSS%20#907 - CE OIA - Sachi Rathod/Draft/Appendix_ Data on Childrens Spectacle Subsidy for latest quarter (July-September 2025).xlsx" TargetMode="External"/><Relationship Id="rId2" Type="http://schemas.microsoft.com/office/2019/04/relationships/externalLinkLongPath" Target="https://msdgovtnz.sharepoint.com/sites/whaikaha-ORG-ODDG-Leadership-Team/Shared%20Documents/DSS%20Ministerial%20and%20Executive%20Responses/Official%20Information%20Act/Ministry%20(CE)/DSS%20#907 - CE OIA - Sachi Rathod/Draft/Appendix_ Data on Childrens Spectacle Subsidy for latest quarter (July-September 2025).xlsx?97E51120" TargetMode="External"/><Relationship Id="rId1" Type="http://schemas.openxmlformats.org/officeDocument/2006/relationships/externalLinkPath" Target="file:///\\97E51120\Appendix_%20Data%20on%20Childrens%20Spectacle%20Subsidy%20for%20latest%20quarter%20(July-September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atest Quarter Jul-Sep 25"/>
      <sheetName val="July"/>
      <sheetName val="August"/>
      <sheetName val="September"/>
      <sheetName val="Appendix_ Data on Childrens Spe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672E-B09C-462A-9B34-9DF807661F87}">
  <dimension ref="A1:J117"/>
  <sheetViews>
    <sheetView tabSelected="1" workbookViewId="0">
      <selection activeCell="E115" sqref="E115"/>
    </sheetView>
  </sheetViews>
  <sheetFormatPr defaultRowHeight="14.25" x14ac:dyDescent="0.2"/>
  <cols>
    <col min="1" max="1" width="40.375" customWidth="1"/>
    <col min="2" max="2" width="13.875" customWidth="1"/>
    <col min="8" max="8" width="34.375" customWidth="1"/>
    <col min="9" max="9" width="27.625" customWidth="1"/>
    <col min="10" max="10" width="26.625" customWidth="1"/>
  </cols>
  <sheetData>
    <row r="1" spans="1:10" s="1" customFormat="1" x14ac:dyDescent="0.2">
      <c r="A1" s="1" t="s">
        <v>93</v>
      </c>
      <c r="E1" s="2"/>
    </row>
    <row r="2" spans="1:10" s="1" customFormat="1" x14ac:dyDescent="0.2">
      <c r="E2" s="2"/>
    </row>
    <row r="3" spans="1:10" s="1" customFormat="1" x14ac:dyDescent="0.2">
      <c r="A3" s="1" t="s">
        <v>0</v>
      </c>
      <c r="E3" s="2"/>
    </row>
    <row r="4" spans="1:10" x14ac:dyDescent="0.2">
      <c r="A4" s="12" t="s">
        <v>85</v>
      </c>
      <c r="B4" s="14" t="s">
        <v>71</v>
      </c>
    </row>
    <row r="5" spans="1:10" x14ac:dyDescent="0.2">
      <c r="A5" s="3" t="s">
        <v>1</v>
      </c>
      <c r="B5" s="15" t="s">
        <v>72</v>
      </c>
    </row>
    <row r="6" spans="1:10" x14ac:dyDescent="0.2">
      <c r="A6" s="3" t="s">
        <v>2</v>
      </c>
      <c r="B6" s="4">
        <f>SUM([1]!Table1[[#This Row],[Jul-25]:[Sept-25]])</f>
        <v>18</v>
      </c>
    </row>
    <row r="7" spans="1:10" x14ac:dyDescent="0.2">
      <c r="A7" s="3" t="s">
        <v>3</v>
      </c>
      <c r="B7" s="15" t="s">
        <v>72</v>
      </c>
      <c r="H7" s="1" t="s">
        <v>73</v>
      </c>
      <c r="I7" s="1"/>
      <c r="J7" s="1"/>
    </row>
    <row r="8" spans="1:10" x14ac:dyDescent="0.2">
      <c r="A8" s="3" t="s">
        <v>4</v>
      </c>
      <c r="B8" s="4">
        <f>SUM([1]!Table1[[#This Row],[Jul-25]:[Sept-25]])</f>
        <v>2</v>
      </c>
      <c r="H8" s="5" t="s">
        <v>74</v>
      </c>
      <c r="I8" s="6" t="s">
        <v>75</v>
      </c>
      <c r="J8" s="16" t="s">
        <v>76</v>
      </c>
    </row>
    <row r="9" spans="1:10" x14ac:dyDescent="0.2">
      <c r="A9" s="3" t="s">
        <v>5</v>
      </c>
      <c r="B9" s="15">
        <f>SUM([1]!Table1[[#This Row],[Jul-25]:[Sept-25]])</f>
        <v>10</v>
      </c>
      <c r="H9" s="7" t="s">
        <v>77</v>
      </c>
      <c r="I9" s="17" t="s">
        <v>137</v>
      </c>
      <c r="J9" s="18" t="s">
        <v>138</v>
      </c>
    </row>
    <row r="10" spans="1:10" x14ac:dyDescent="0.2">
      <c r="A10" s="3" t="s">
        <v>6</v>
      </c>
      <c r="B10" s="4">
        <f>SUM([1]!Table1[[#This Row],[Jul-25]:[Sept-25]])</f>
        <v>7</v>
      </c>
      <c r="H10" s="7" t="s">
        <v>78</v>
      </c>
      <c r="I10" s="17" t="s">
        <v>139</v>
      </c>
      <c r="J10" s="18" t="s">
        <v>140</v>
      </c>
    </row>
    <row r="11" spans="1:10" x14ac:dyDescent="0.2">
      <c r="A11" s="3" t="s">
        <v>7</v>
      </c>
      <c r="B11" s="15" t="s">
        <v>72</v>
      </c>
      <c r="H11" s="7" t="s">
        <v>79</v>
      </c>
      <c r="I11" s="17" t="s">
        <v>141</v>
      </c>
      <c r="J11" s="18" t="s">
        <v>142</v>
      </c>
    </row>
    <row r="12" spans="1:10" x14ac:dyDescent="0.2">
      <c r="A12" s="3" t="s">
        <v>94</v>
      </c>
      <c r="B12" s="4" t="s">
        <v>72</v>
      </c>
      <c r="H12" s="7" t="s">
        <v>80</v>
      </c>
      <c r="I12" s="17" t="s">
        <v>143</v>
      </c>
      <c r="J12" s="18" t="s">
        <v>144</v>
      </c>
    </row>
    <row r="13" spans="1:10" x14ac:dyDescent="0.2">
      <c r="A13" s="3" t="s">
        <v>95</v>
      </c>
      <c r="B13" s="15" t="s">
        <v>72</v>
      </c>
      <c r="H13" s="7" t="s">
        <v>81</v>
      </c>
      <c r="I13" s="17" t="s">
        <v>145</v>
      </c>
      <c r="J13" s="18" t="s">
        <v>146</v>
      </c>
    </row>
    <row r="14" spans="1:10" x14ac:dyDescent="0.2">
      <c r="A14" s="3" t="s">
        <v>8</v>
      </c>
      <c r="B14" s="4">
        <f>SUM([1]!Table1[[#This Row],[Jul-25]:[Sept-25]])</f>
        <v>12</v>
      </c>
      <c r="H14" s="7" t="s">
        <v>82</v>
      </c>
      <c r="I14" s="17" t="s">
        <v>147</v>
      </c>
      <c r="J14" s="18" t="s">
        <v>148</v>
      </c>
    </row>
    <row r="15" spans="1:10" x14ac:dyDescent="0.2">
      <c r="A15" s="11" t="s">
        <v>9</v>
      </c>
      <c r="B15" s="15">
        <f>SUM([1]!Table1[[#This Row],[Jul-25]:[Sept-25]])</f>
        <v>15</v>
      </c>
      <c r="H15" s="7" t="s">
        <v>83</v>
      </c>
      <c r="I15" s="17" t="s">
        <v>150</v>
      </c>
      <c r="J15" s="18" t="s">
        <v>149</v>
      </c>
    </row>
    <row r="16" spans="1:10" x14ac:dyDescent="0.2">
      <c r="A16" s="3" t="s">
        <v>10</v>
      </c>
      <c r="B16" s="4" t="s">
        <v>72</v>
      </c>
      <c r="H16" s="7" t="s">
        <v>84</v>
      </c>
      <c r="I16" s="17" t="s">
        <v>151</v>
      </c>
      <c r="J16" s="18" t="s">
        <v>152</v>
      </c>
    </row>
    <row r="17" spans="1:10" x14ac:dyDescent="0.2">
      <c r="A17" s="3" t="s">
        <v>11</v>
      </c>
      <c r="B17" s="15">
        <f>SUM([1]!Table1[[#This Row],[Jul-25]:[Sept-25]])</f>
        <v>31</v>
      </c>
      <c r="H17" s="8" t="s">
        <v>136</v>
      </c>
      <c r="I17" s="17" t="s">
        <v>153</v>
      </c>
      <c r="J17" s="18" t="s">
        <v>153</v>
      </c>
    </row>
    <row r="18" spans="1:10" ht="15" thickBot="1" x14ac:dyDescent="0.25">
      <c r="A18" s="3" t="s">
        <v>12</v>
      </c>
      <c r="B18" s="4">
        <f>SUM([1]!Table1[[#This Row],[Jul-25]:[Sept-25]])</f>
        <v>33</v>
      </c>
      <c r="H18" s="9" t="s">
        <v>71</v>
      </c>
      <c r="I18" s="19" t="s">
        <v>154</v>
      </c>
      <c r="J18" s="10">
        <v>6679</v>
      </c>
    </row>
    <row r="19" spans="1:10" x14ac:dyDescent="0.2">
      <c r="A19" s="3" t="s">
        <v>13</v>
      </c>
      <c r="B19" s="15">
        <f>SUM([1]!Table1[[#This Row],[Jul-25]:[Sept-25]])</f>
        <v>48</v>
      </c>
    </row>
    <row r="20" spans="1:10" x14ac:dyDescent="0.2">
      <c r="A20" s="3" t="s">
        <v>14</v>
      </c>
      <c r="B20" s="4">
        <f>SUM([1]!Table1[[#This Row],[Jul-25]:[Sept-25]])</f>
        <v>21</v>
      </c>
    </row>
    <row r="21" spans="1:10" x14ac:dyDescent="0.2">
      <c r="A21" s="3" t="s">
        <v>15</v>
      </c>
      <c r="B21" s="15" t="s">
        <v>72</v>
      </c>
    </row>
    <row r="22" spans="1:10" x14ac:dyDescent="0.2">
      <c r="A22" s="3" t="s">
        <v>96</v>
      </c>
      <c r="B22" s="4">
        <f>SUM([1]!Table1[[#This Row],[Jul-25]:[Sept-25]])</f>
        <v>10</v>
      </c>
    </row>
    <row r="23" spans="1:10" x14ac:dyDescent="0.2">
      <c r="A23" s="3" t="s">
        <v>16</v>
      </c>
      <c r="B23" s="15" t="s">
        <v>72</v>
      </c>
    </row>
    <row r="24" spans="1:10" x14ac:dyDescent="0.2">
      <c r="A24" s="3" t="s">
        <v>97</v>
      </c>
      <c r="B24" s="4" t="s">
        <v>72</v>
      </c>
    </row>
    <row r="25" spans="1:10" x14ac:dyDescent="0.2">
      <c r="A25" s="3" t="s">
        <v>98</v>
      </c>
      <c r="B25" s="15" t="s">
        <v>72</v>
      </c>
      <c r="H25" s="1" t="s">
        <v>86</v>
      </c>
      <c r="I25" s="1"/>
    </row>
    <row r="26" spans="1:10" x14ac:dyDescent="0.2">
      <c r="A26" s="3" t="s">
        <v>99</v>
      </c>
      <c r="B26" s="4" t="s">
        <v>72</v>
      </c>
      <c r="H26" s="20" t="s">
        <v>92</v>
      </c>
      <c r="I26" s="21" t="s">
        <v>75</v>
      </c>
    </row>
    <row r="27" spans="1:10" x14ac:dyDescent="0.2">
      <c r="A27" s="3" t="s">
        <v>100</v>
      </c>
      <c r="B27" s="15" t="s">
        <v>72</v>
      </c>
      <c r="H27" s="22" t="s">
        <v>87</v>
      </c>
      <c r="I27" s="23">
        <v>550</v>
      </c>
    </row>
    <row r="28" spans="1:10" x14ac:dyDescent="0.2">
      <c r="A28" s="3" t="s">
        <v>17</v>
      </c>
      <c r="B28" s="4">
        <f>SUM([1]!Table1[[#This Row],[Jul-25]:[Sept-25]])</f>
        <v>7</v>
      </c>
      <c r="H28" s="22" t="s">
        <v>88</v>
      </c>
      <c r="I28" s="23">
        <v>614</v>
      </c>
    </row>
    <row r="29" spans="1:10" x14ac:dyDescent="0.2">
      <c r="A29" s="3" t="s">
        <v>101</v>
      </c>
      <c r="B29" s="15">
        <f>SUM([1]!Table1[[#This Row],[Jul-25]:[Sept-25]])</f>
        <v>9</v>
      </c>
      <c r="H29" s="22" t="s">
        <v>89</v>
      </c>
      <c r="I29" s="23">
        <v>594</v>
      </c>
    </row>
    <row r="30" spans="1:10" x14ac:dyDescent="0.2">
      <c r="A30" s="3" t="s">
        <v>102</v>
      </c>
      <c r="B30" s="4" t="s">
        <v>72</v>
      </c>
      <c r="H30" s="22" t="s">
        <v>90</v>
      </c>
      <c r="I30" s="23">
        <v>114</v>
      </c>
    </row>
    <row r="31" spans="1:10" x14ac:dyDescent="0.2">
      <c r="A31" s="3" t="s">
        <v>103</v>
      </c>
      <c r="B31" s="4" t="s">
        <v>72</v>
      </c>
      <c r="H31" s="22" t="s">
        <v>91</v>
      </c>
      <c r="I31" s="23">
        <v>1161</v>
      </c>
    </row>
    <row r="32" spans="1:10" x14ac:dyDescent="0.2">
      <c r="A32" s="3" t="s">
        <v>18</v>
      </c>
      <c r="B32" s="4">
        <f>SUM([1]!Table1[[#This Row],[Jul-25]:[Sept-25]])</f>
        <v>84</v>
      </c>
      <c r="H32" s="24" t="s">
        <v>71</v>
      </c>
      <c r="I32" s="25">
        <v>3035</v>
      </c>
    </row>
    <row r="33" spans="1:2" x14ac:dyDescent="0.2">
      <c r="A33" s="3" t="s">
        <v>19</v>
      </c>
      <c r="B33" s="15">
        <f>SUM([1]!Table1[[#This Row],[Jul-25]:[Sept-25]])</f>
        <v>90</v>
      </c>
    </row>
    <row r="34" spans="1:2" x14ac:dyDescent="0.2">
      <c r="A34" s="3" t="s">
        <v>20</v>
      </c>
      <c r="B34" s="4">
        <f>SUM([1]!Table1[[#This Row],[Jul-25]:[Sept-25]])</f>
        <v>46</v>
      </c>
    </row>
    <row r="35" spans="1:2" x14ac:dyDescent="0.2">
      <c r="A35" s="3" t="s">
        <v>21</v>
      </c>
      <c r="B35" s="15">
        <f>SUM([1]!Table1[[#This Row],[Jul-25]:[Sept-25]])</f>
        <v>6</v>
      </c>
    </row>
    <row r="36" spans="1:2" x14ac:dyDescent="0.2">
      <c r="A36" s="3" t="s">
        <v>22</v>
      </c>
      <c r="B36" s="4">
        <f>SUM([1]!Table1[[#This Row],[Jul-25]:[Sept-25]])</f>
        <v>65</v>
      </c>
    </row>
    <row r="37" spans="1:2" x14ac:dyDescent="0.2">
      <c r="A37" s="3" t="s">
        <v>23</v>
      </c>
      <c r="B37" s="15">
        <f>SUM([1]!Table1[[#This Row],[Jul-25]:[Sept-25]])</f>
        <v>23</v>
      </c>
    </row>
    <row r="38" spans="1:2" x14ac:dyDescent="0.2">
      <c r="A38" s="3" t="s">
        <v>104</v>
      </c>
      <c r="B38" s="4" t="s">
        <v>72</v>
      </c>
    </row>
    <row r="39" spans="1:2" x14ac:dyDescent="0.2">
      <c r="A39" s="3" t="s">
        <v>24</v>
      </c>
      <c r="B39" s="15">
        <f>SUM([1]!Table1[[#This Row],[Jul-25]:[Sept-25]])</f>
        <v>323</v>
      </c>
    </row>
    <row r="40" spans="1:2" x14ac:dyDescent="0.2">
      <c r="A40" s="3" t="s">
        <v>105</v>
      </c>
      <c r="B40" s="4" t="s">
        <v>72</v>
      </c>
    </row>
    <row r="41" spans="1:2" x14ac:dyDescent="0.2">
      <c r="A41" s="3" t="s">
        <v>25</v>
      </c>
      <c r="B41" s="15">
        <f>SUM([1]!Table1[[#This Row],[Jul-25]:[Sept-25]])</f>
        <v>17</v>
      </c>
    </row>
    <row r="42" spans="1:2" x14ac:dyDescent="0.2">
      <c r="A42" s="3" t="s">
        <v>106</v>
      </c>
      <c r="B42" s="4" t="s">
        <v>72</v>
      </c>
    </row>
    <row r="43" spans="1:2" x14ac:dyDescent="0.2">
      <c r="A43" s="3" t="s">
        <v>26</v>
      </c>
      <c r="B43" s="15">
        <f>SUM([1]!Table1[[#This Row],[Jul-25]:[Sept-25]])</f>
        <v>52</v>
      </c>
    </row>
    <row r="44" spans="1:2" x14ac:dyDescent="0.2">
      <c r="A44" s="3" t="s">
        <v>27</v>
      </c>
      <c r="B44" s="4">
        <f>SUM([1]!Table1[[#This Row],[Jul-25]:[Sept-25]])</f>
        <v>46</v>
      </c>
    </row>
    <row r="45" spans="1:2" x14ac:dyDescent="0.2">
      <c r="A45" s="3" t="s">
        <v>28</v>
      </c>
      <c r="B45" s="15">
        <f>SUM([1]!Table1[[#This Row],[Jul-25]:[Sept-25]])</f>
        <v>77</v>
      </c>
    </row>
    <row r="46" spans="1:2" x14ac:dyDescent="0.2">
      <c r="A46" s="3" t="s">
        <v>29</v>
      </c>
      <c r="B46" s="4">
        <f>SUM([1]!Table1[[#This Row],[Jul-25]:[Sept-25]])</f>
        <v>9</v>
      </c>
    </row>
    <row r="47" spans="1:2" x14ac:dyDescent="0.2">
      <c r="A47" s="3" t="s">
        <v>30</v>
      </c>
      <c r="B47" s="15">
        <f>SUM([1]!Table1[[#This Row],[Jul-25]:[Sept-25]])</f>
        <v>31</v>
      </c>
    </row>
    <row r="48" spans="1:2" x14ac:dyDescent="0.2">
      <c r="A48" s="3" t="s">
        <v>31</v>
      </c>
      <c r="B48" s="4">
        <f>SUM([1]!Table1[[#This Row],[Jul-25]:[Sept-25]])</f>
        <v>42</v>
      </c>
    </row>
    <row r="49" spans="1:2" x14ac:dyDescent="0.2">
      <c r="A49" s="3" t="s">
        <v>107</v>
      </c>
      <c r="B49" s="4" t="s">
        <v>72</v>
      </c>
    </row>
    <row r="50" spans="1:2" x14ac:dyDescent="0.2">
      <c r="A50" s="3" t="s">
        <v>108</v>
      </c>
      <c r="B50" s="4" t="s">
        <v>72</v>
      </c>
    </row>
    <row r="51" spans="1:2" x14ac:dyDescent="0.2">
      <c r="A51" s="3" t="s">
        <v>109</v>
      </c>
      <c r="B51" s="4" t="s">
        <v>72</v>
      </c>
    </row>
    <row r="52" spans="1:2" x14ac:dyDescent="0.2">
      <c r="A52" s="3" t="s">
        <v>110</v>
      </c>
      <c r="B52" s="4" t="s">
        <v>72</v>
      </c>
    </row>
    <row r="53" spans="1:2" x14ac:dyDescent="0.2">
      <c r="A53" s="3" t="s">
        <v>32</v>
      </c>
      <c r="B53" s="15">
        <f>SUM([1]!Table1[[#This Row],[Jul-25]:[Sept-25]])</f>
        <v>23</v>
      </c>
    </row>
    <row r="54" spans="1:2" x14ac:dyDescent="0.2">
      <c r="A54" s="3" t="s">
        <v>33</v>
      </c>
      <c r="B54" s="4">
        <f>SUM([1]!Table1[[#This Row],[Jul-25]:[Sept-25]])</f>
        <v>62</v>
      </c>
    </row>
    <row r="55" spans="1:2" x14ac:dyDescent="0.2">
      <c r="A55" s="3" t="s">
        <v>34</v>
      </c>
      <c r="B55" s="15">
        <f>SUM([1]!Table1[[#This Row],[Jul-25]:[Sept-25]])</f>
        <v>26</v>
      </c>
    </row>
    <row r="56" spans="1:2" x14ac:dyDescent="0.2">
      <c r="A56" s="3" t="s">
        <v>35</v>
      </c>
      <c r="B56" s="4">
        <f>SUM([1]!Table1[[#This Row],[Jul-25]:[Sept-25]])</f>
        <v>6</v>
      </c>
    </row>
    <row r="57" spans="1:2" x14ac:dyDescent="0.2">
      <c r="A57" s="3" t="s">
        <v>111</v>
      </c>
      <c r="B57" s="4" t="s">
        <v>72</v>
      </c>
    </row>
    <row r="58" spans="1:2" x14ac:dyDescent="0.2">
      <c r="A58" s="3" t="s">
        <v>36</v>
      </c>
      <c r="B58" s="4" t="s">
        <v>72</v>
      </c>
    </row>
    <row r="59" spans="1:2" x14ac:dyDescent="0.2">
      <c r="A59" s="3" t="s">
        <v>112</v>
      </c>
      <c r="B59" s="4" t="s">
        <v>72</v>
      </c>
    </row>
    <row r="60" spans="1:2" x14ac:dyDescent="0.2">
      <c r="A60" s="3" t="s">
        <v>113</v>
      </c>
      <c r="B60" s="4" t="s">
        <v>72</v>
      </c>
    </row>
    <row r="61" spans="1:2" x14ac:dyDescent="0.2">
      <c r="A61" s="3" t="s">
        <v>114</v>
      </c>
      <c r="B61" s="4" t="s">
        <v>72</v>
      </c>
    </row>
    <row r="62" spans="1:2" x14ac:dyDescent="0.2">
      <c r="A62" s="3" t="s">
        <v>115</v>
      </c>
      <c r="B62" s="4" t="s">
        <v>72</v>
      </c>
    </row>
    <row r="63" spans="1:2" x14ac:dyDescent="0.2">
      <c r="A63" s="3" t="s">
        <v>37</v>
      </c>
      <c r="B63" s="15">
        <f>SUM([1]!Table1[[#This Row],[Jul-25]:[Sept-25]])</f>
        <v>54</v>
      </c>
    </row>
    <row r="64" spans="1:2" x14ac:dyDescent="0.2">
      <c r="A64" s="3" t="s">
        <v>116</v>
      </c>
      <c r="B64" s="4" t="s">
        <v>72</v>
      </c>
    </row>
    <row r="65" spans="1:2" x14ac:dyDescent="0.2">
      <c r="A65" s="3" t="s">
        <v>38</v>
      </c>
      <c r="B65" s="4" t="s">
        <v>72</v>
      </c>
    </row>
    <row r="66" spans="1:2" x14ac:dyDescent="0.2">
      <c r="A66" s="3" t="s">
        <v>117</v>
      </c>
      <c r="B66" s="4" t="s">
        <v>72</v>
      </c>
    </row>
    <row r="67" spans="1:2" x14ac:dyDescent="0.2">
      <c r="A67" s="3" t="s">
        <v>118</v>
      </c>
      <c r="B67" s="4" t="s">
        <v>72</v>
      </c>
    </row>
    <row r="68" spans="1:2" x14ac:dyDescent="0.2">
      <c r="A68" s="3" t="s">
        <v>119</v>
      </c>
      <c r="B68" s="4" t="s">
        <v>72</v>
      </c>
    </row>
    <row r="69" spans="1:2" x14ac:dyDescent="0.2">
      <c r="A69" s="3" t="s">
        <v>120</v>
      </c>
      <c r="B69" s="4" t="s">
        <v>72</v>
      </c>
    </row>
    <row r="70" spans="1:2" x14ac:dyDescent="0.2">
      <c r="A70" s="3" t="s">
        <v>121</v>
      </c>
      <c r="B70" s="4" t="s">
        <v>72</v>
      </c>
    </row>
    <row r="71" spans="1:2" x14ac:dyDescent="0.2">
      <c r="A71" s="3" t="s">
        <v>122</v>
      </c>
      <c r="B71" s="4" t="s">
        <v>72</v>
      </c>
    </row>
    <row r="72" spans="1:2" x14ac:dyDescent="0.2">
      <c r="A72" s="3" t="s">
        <v>39</v>
      </c>
      <c r="B72" s="4">
        <f>SUM([1]!Table1[[#This Row],[Jul-25]:[Sept-25]])</f>
        <v>955</v>
      </c>
    </row>
    <row r="73" spans="1:2" x14ac:dyDescent="0.2">
      <c r="A73" s="3" t="s">
        <v>40</v>
      </c>
      <c r="B73" s="15">
        <f>SUM([1]!Table1[[#This Row],[Jul-25]:[Sept-25]])</f>
        <v>10</v>
      </c>
    </row>
    <row r="74" spans="1:2" x14ac:dyDescent="0.2">
      <c r="A74" s="3" t="s">
        <v>41</v>
      </c>
      <c r="B74" s="4" t="s">
        <v>72</v>
      </c>
    </row>
    <row r="75" spans="1:2" x14ac:dyDescent="0.2">
      <c r="A75" s="3" t="s">
        <v>42</v>
      </c>
      <c r="B75" s="15">
        <f>SUM([1]!Table1[[#This Row],[Jul-25]:[Sept-25]])</f>
        <v>14</v>
      </c>
    </row>
    <row r="76" spans="1:2" x14ac:dyDescent="0.2">
      <c r="A76" s="3" t="s">
        <v>123</v>
      </c>
      <c r="B76" s="4" t="s">
        <v>72</v>
      </c>
    </row>
    <row r="77" spans="1:2" x14ac:dyDescent="0.2">
      <c r="A77" s="3" t="s">
        <v>124</v>
      </c>
      <c r="B77" s="4" t="s">
        <v>72</v>
      </c>
    </row>
    <row r="78" spans="1:2" x14ac:dyDescent="0.2">
      <c r="A78" s="3" t="s">
        <v>43</v>
      </c>
      <c r="B78" s="4">
        <f>SUM([1]!Table1[[#This Row],[Jul-25]:[Sept-25]])</f>
        <v>1885</v>
      </c>
    </row>
    <row r="79" spans="1:2" x14ac:dyDescent="0.2">
      <c r="A79" s="3" t="s">
        <v>44</v>
      </c>
      <c r="B79" s="15">
        <f>SUM([1]!Table1[[#This Row],[Jul-25]:[Sept-25]])</f>
        <v>1097</v>
      </c>
    </row>
    <row r="80" spans="1:2" x14ac:dyDescent="0.2">
      <c r="A80" s="3" t="s">
        <v>45</v>
      </c>
      <c r="B80" s="4">
        <f>SUM([1]!Table1[[#This Row],[Jul-25]:[Sept-25]])</f>
        <v>13</v>
      </c>
    </row>
    <row r="81" spans="1:2" x14ac:dyDescent="0.2">
      <c r="A81" s="3" t="s">
        <v>125</v>
      </c>
      <c r="B81" s="4" t="s">
        <v>72</v>
      </c>
    </row>
    <row r="82" spans="1:2" x14ac:dyDescent="0.2">
      <c r="A82" s="3" t="s">
        <v>46</v>
      </c>
      <c r="B82" s="4">
        <f>SUM([1]!Table1[[#This Row],[Jul-25]:[Sept-25]])</f>
        <v>878</v>
      </c>
    </row>
    <row r="83" spans="1:2" x14ac:dyDescent="0.2">
      <c r="A83" s="3" t="s">
        <v>47</v>
      </c>
      <c r="B83" s="15">
        <f>SUM([1]!Table1[[#This Row],[Jul-25]:[Sept-25]])</f>
        <v>52</v>
      </c>
    </row>
    <row r="84" spans="1:2" x14ac:dyDescent="0.2">
      <c r="A84" s="3" t="s">
        <v>48</v>
      </c>
      <c r="B84" s="4">
        <f>SUM([1]!Table1[[#This Row],[Jul-25]:[Sept-25]])</f>
        <v>49</v>
      </c>
    </row>
    <row r="85" spans="1:2" x14ac:dyDescent="0.2">
      <c r="A85" s="3" t="s">
        <v>49</v>
      </c>
      <c r="B85" s="4" t="s">
        <v>72</v>
      </c>
    </row>
    <row r="86" spans="1:2" x14ac:dyDescent="0.2">
      <c r="A86" s="3" t="s">
        <v>50</v>
      </c>
      <c r="B86" s="4">
        <f>SUM([1]!Table1[[#This Row],[Jul-25]:[Sept-25]])</f>
        <v>9</v>
      </c>
    </row>
    <row r="87" spans="1:2" x14ac:dyDescent="0.2">
      <c r="A87" s="3" t="s">
        <v>51</v>
      </c>
      <c r="B87" s="15">
        <f>SUM([1]!Table1[[#This Row],[Jul-25]:[Sept-25]])</f>
        <v>7</v>
      </c>
    </row>
    <row r="88" spans="1:2" x14ac:dyDescent="0.2">
      <c r="A88" s="3" t="s">
        <v>52</v>
      </c>
      <c r="B88" s="4">
        <f>SUM([1]!Table1[[#This Row],[Jul-25]:[Sept-25]])</f>
        <v>22</v>
      </c>
    </row>
    <row r="89" spans="1:2" x14ac:dyDescent="0.2">
      <c r="A89" s="3" t="s">
        <v>126</v>
      </c>
      <c r="B89" s="4" t="s">
        <v>72</v>
      </c>
    </row>
    <row r="90" spans="1:2" x14ac:dyDescent="0.2">
      <c r="A90" s="3" t="s">
        <v>127</v>
      </c>
      <c r="B90" s="4" t="s">
        <v>72</v>
      </c>
    </row>
    <row r="91" spans="1:2" x14ac:dyDescent="0.2">
      <c r="A91" s="3" t="s">
        <v>53</v>
      </c>
      <c r="B91" s="15">
        <f>SUM([1]!Table1[[#This Row],[Jul-25]:[Sept-25]])</f>
        <v>9</v>
      </c>
    </row>
    <row r="92" spans="1:2" x14ac:dyDescent="0.2">
      <c r="A92" s="3" t="s">
        <v>54</v>
      </c>
      <c r="B92" s="4">
        <f>SUM([1]!Table1[[#This Row],[Jul-25]:[Sept-25]])</f>
        <v>7</v>
      </c>
    </row>
    <row r="93" spans="1:2" x14ac:dyDescent="0.2">
      <c r="A93" s="3" t="s">
        <v>55</v>
      </c>
      <c r="B93" s="4" t="s">
        <v>72</v>
      </c>
    </row>
    <row r="94" spans="1:2" x14ac:dyDescent="0.2">
      <c r="A94" s="3" t="s">
        <v>56</v>
      </c>
      <c r="B94" s="4">
        <f>SUM([1]!Table1[[#This Row],[Jul-25]:[Sept-25]])</f>
        <v>133</v>
      </c>
    </row>
    <row r="95" spans="1:2" x14ac:dyDescent="0.2">
      <c r="A95" s="3" t="s">
        <v>128</v>
      </c>
      <c r="B95" s="4" t="s">
        <v>72</v>
      </c>
    </row>
    <row r="96" spans="1:2" x14ac:dyDescent="0.2">
      <c r="A96" s="3" t="s">
        <v>57</v>
      </c>
      <c r="B96" s="4">
        <f>SUM([1]!Table1[[#This Row],[Jul-25]:[Sept-25]])</f>
        <v>6</v>
      </c>
    </row>
    <row r="97" spans="1:2" x14ac:dyDescent="0.2">
      <c r="A97" s="3" t="s">
        <v>58</v>
      </c>
      <c r="B97" s="4" t="s">
        <v>72</v>
      </c>
    </row>
    <row r="98" spans="1:2" x14ac:dyDescent="0.2">
      <c r="A98" s="3" t="s">
        <v>59</v>
      </c>
      <c r="B98" s="4">
        <f>SUM([1]!Table1[[#This Row],[Jul-25]:[Sept-25]])</f>
        <v>13</v>
      </c>
    </row>
    <row r="99" spans="1:2" x14ac:dyDescent="0.2">
      <c r="A99" s="3" t="s">
        <v>60</v>
      </c>
      <c r="B99" s="15">
        <f>SUM([1]!Table1[[#This Row],[Jul-25]:[Sept-25]])</f>
        <v>7</v>
      </c>
    </row>
    <row r="100" spans="1:2" x14ac:dyDescent="0.2">
      <c r="A100" s="3" t="s">
        <v>129</v>
      </c>
      <c r="B100" s="4">
        <f>SUM([1]!Table1[[#This Row],[Jul-25]:[Sept-25]])</f>
        <v>8</v>
      </c>
    </row>
    <row r="101" spans="1:2" x14ac:dyDescent="0.2">
      <c r="A101" s="3" t="s">
        <v>61</v>
      </c>
      <c r="B101" s="15">
        <f>SUM([1]!Table1[[#This Row],[Jul-25]:[Sept-25]])</f>
        <v>11</v>
      </c>
    </row>
    <row r="102" spans="1:2" x14ac:dyDescent="0.2">
      <c r="A102" s="3" t="s">
        <v>62</v>
      </c>
      <c r="B102" s="4" t="s">
        <v>72</v>
      </c>
    </row>
    <row r="103" spans="1:2" x14ac:dyDescent="0.2">
      <c r="A103" s="3" t="s">
        <v>63</v>
      </c>
      <c r="B103" s="4" t="s">
        <v>72</v>
      </c>
    </row>
    <row r="104" spans="1:2" x14ac:dyDescent="0.2">
      <c r="A104" s="3" t="s">
        <v>64</v>
      </c>
      <c r="B104" s="4" t="s">
        <v>72</v>
      </c>
    </row>
    <row r="105" spans="1:2" x14ac:dyDescent="0.2">
      <c r="A105" s="3" t="s">
        <v>65</v>
      </c>
      <c r="B105" s="15">
        <f>SUM([1]!Table1[[#This Row],[Jul-25]:[Sept-25]])</f>
        <v>6</v>
      </c>
    </row>
    <row r="106" spans="1:2" x14ac:dyDescent="0.2">
      <c r="A106" s="3" t="s">
        <v>130</v>
      </c>
      <c r="B106" s="4" t="s">
        <v>72</v>
      </c>
    </row>
    <row r="107" spans="1:2" x14ac:dyDescent="0.2">
      <c r="A107" s="3" t="s">
        <v>66</v>
      </c>
      <c r="B107" s="15">
        <f>SUM([1]!Table1[[#This Row],[Jul-25]:[Sept-25]])</f>
        <v>11</v>
      </c>
    </row>
    <row r="108" spans="1:2" x14ac:dyDescent="0.2">
      <c r="A108" s="3" t="s">
        <v>67</v>
      </c>
      <c r="B108" s="4" t="s">
        <v>72</v>
      </c>
    </row>
    <row r="109" spans="1:2" x14ac:dyDescent="0.2">
      <c r="A109" s="3" t="s">
        <v>131</v>
      </c>
      <c r="B109" s="4" t="s">
        <v>72</v>
      </c>
    </row>
    <row r="110" spans="1:2" x14ac:dyDescent="0.2">
      <c r="A110" s="3" t="s">
        <v>68</v>
      </c>
      <c r="B110" s="4">
        <f>SUM([1]!Table1[[#This Row],[Jul-25]:[Sept-25]])</f>
        <v>42</v>
      </c>
    </row>
    <row r="111" spans="1:2" x14ac:dyDescent="0.2">
      <c r="A111" s="3" t="s">
        <v>132</v>
      </c>
      <c r="B111" s="4" t="s">
        <v>72</v>
      </c>
    </row>
    <row r="112" spans="1:2" x14ac:dyDescent="0.2">
      <c r="A112" s="3" t="s">
        <v>133</v>
      </c>
      <c r="B112" s="4" t="s">
        <v>72</v>
      </c>
    </row>
    <row r="113" spans="1:2" x14ac:dyDescent="0.2">
      <c r="A113" s="3" t="s">
        <v>69</v>
      </c>
      <c r="B113" s="15">
        <f>SUM([1]!Table1[[#This Row],[Jul-25]:[Sept-25]])</f>
        <v>6</v>
      </c>
    </row>
    <row r="114" spans="1:2" x14ac:dyDescent="0.2">
      <c r="A114" s="3" t="s">
        <v>70</v>
      </c>
      <c r="B114" s="4">
        <f>SUM([1]!Table1[[#This Row],[Jul-25]:[Sept-25]])</f>
        <v>6</v>
      </c>
    </row>
    <row r="115" spans="1:2" x14ac:dyDescent="0.2">
      <c r="A115" s="3" t="s">
        <v>134</v>
      </c>
      <c r="B115" s="4" t="s">
        <v>72</v>
      </c>
    </row>
    <row r="116" spans="1:2" x14ac:dyDescent="0.2">
      <c r="A116" s="3" t="s">
        <v>135</v>
      </c>
      <c r="B116" s="4" t="s">
        <v>72</v>
      </c>
    </row>
    <row r="117" spans="1:2" x14ac:dyDescent="0.2">
      <c r="A117" s="13"/>
      <c r="B117" s="13">
        <v>6677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(Jul-Sep 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Narayan</dc:creator>
  <cp:lastModifiedBy>Eden Brown</cp:lastModifiedBy>
  <dcterms:created xsi:type="dcterms:W3CDTF">2026-01-28T20:56:58Z</dcterms:created>
  <dcterms:modified xsi:type="dcterms:W3CDTF">2026-03-26T21:06:49Z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2026-01-28T21:01:32Z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c496e515-baec-422e-a73e-8c9c22054d77</vt:lpwstr>
  </property>
  <property fmtid="{D5CDD505-2E9C-101B-9397-08002B2CF9AE}" pid="8" name="MSIP_Label_f43e46a9-9901-46e9-bfae-bb6189d4cb66_ContentBits">
    <vt:lpwstr>1</vt:lpwstr>
  </property>
  <property fmtid="{D5CDD505-2E9C-101B-9397-08002B2CF9AE}" pid="9" name="MSIP_Label_f43e46a9-9901-46e9-bfae-bb6189d4cb66_Tag">
    <vt:lpwstr>10, 3, 0, 1</vt:lpwstr>
  </property>
</Properties>
</file>