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orp.ssi.govt.nz\userse\ebrow016\Desktop\Publishing QA\"/>
    </mc:Choice>
  </mc:AlternateContent>
  <xr:revisionPtr revIDLastSave="0" documentId="8_{10770F31-C25D-48DC-9742-99733CDBF6A7}" xr6:coauthVersionLast="47" xr6:coauthVersionMax="47" xr10:uidLastSave="{00000000-0000-0000-0000-000000000000}"/>
  <bookViews>
    <workbookView xWindow="28690" yWindow="-110" windowWidth="29020" windowHeight="15700" firstSheet="2" activeTab="2" xr2:uid="{7FB4CFC3-C1DA-4402-9E98-45A691BDE88D}"/>
  </bookViews>
  <sheets>
    <sheet name="Q1 - Tab 1" sheetId="9" r:id="rId1"/>
    <sheet name="Q2 - Tab 2 (MTD Data 2021-22)" sheetId="2" r:id="rId2"/>
    <sheet name="Q2 - Tab 3 (MTD Data 2022-23)" sheetId="3" r:id="rId3"/>
    <sheet name="Q2 - Tab 4 (MTD Data 2023-24)" sheetId="4" r:id="rId4"/>
    <sheet name="Q2 - Tab 5 (MTD July 24-Dec 24)" sheetId="5" r:id="rId5"/>
    <sheet name="Q3 - Tab 6 -Hearing aid models " sheetId="6" r:id="rId6"/>
    <sheet name="Q4 - Tab 7 -Claims and Credits " sheetId="7" r:id="rId7"/>
    <sheet name="Q4 - Tab 8 - Caveat for Credits"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5" l="1"/>
  <c r="E7" i="5" s="1"/>
  <c r="O8" i="5"/>
  <c r="O56" i="5"/>
  <c r="O55" i="5"/>
  <c r="O54" i="5"/>
  <c r="O53" i="5"/>
  <c r="C52" i="5"/>
  <c r="O46" i="5"/>
  <c r="N45" i="5"/>
  <c r="N47" i="5" s="1"/>
  <c r="M45" i="5"/>
  <c r="M47" i="5" s="1"/>
  <c r="L45" i="5"/>
  <c r="L47" i="5" s="1"/>
  <c r="K45" i="5"/>
  <c r="K47" i="5" s="1"/>
  <c r="J45" i="5"/>
  <c r="J47" i="5" s="1"/>
  <c r="I45" i="5"/>
  <c r="I47" i="5" s="1"/>
  <c r="H45" i="5"/>
  <c r="H47" i="5" s="1"/>
  <c r="G45" i="5"/>
  <c r="G47" i="5" s="1"/>
  <c r="F45" i="5"/>
  <c r="F47" i="5" s="1"/>
  <c r="E45" i="5"/>
  <c r="E47" i="5" s="1"/>
  <c r="D45" i="5"/>
  <c r="D47" i="5" s="1"/>
  <c r="C45" i="5"/>
  <c r="C47" i="5" s="1"/>
  <c r="O44" i="5"/>
  <c r="O43" i="5"/>
  <c r="D42" i="5"/>
  <c r="E42" i="5" s="1"/>
  <c r="F42" i="5" s="1"/>
  <c r="G42" i="5" s="1"/>
  <c r="H42" i="5" s="1"/>
  <c r="I42" i="5" s="1"/>
  <c r="J42" i="5" s="1"/>
  <c r="K42" i="5" s="1"/>
  <c r="L42" i="5" s="1"/>
  <c r="M42" i="5" s="1"/>
  <c r="N42" i="5" s="1"/>
  <c r="N52" i="5" s="1"/>
  <c r="O37" i="5"/>
  <c r="O36" i="5"/>
  <c r="O35" i="5"/>
  <c r="O34" i="5"/>
  <c r="O32" i="5"/>
  <c r="O31" i="5"/>
  <c r="O30" i="5"/>
  <c r="O29" i="5"/>
  <c r="N28" i="5"/>
  <c r="M28" i="5"/>
  <c r="L28" i="5"/>
  <c r="K28" i="5"/>
  <c r="J28" i="5"/>
  <c r="I28" i="5"/>
  <c r="H28" i="5"/>
  <c r="G28" i="5"/>
  <c r="F28" i="5"/>
  <c r="E28" i="5"/>
  <c r="D28" i="5"/>
  <c r="C28" i="5"/>
  <c r="O25" i="5"/>
  <c r="O24" i="5"/>
  <c r="O23" i="5"/>
  <c r="O22" i="5"/>
  <c r="O20" i="5"/>
  <c r="O19" i="5"/>
  <c r="O18" i="5"/>
  <c r="O17" i="5"/>
  <c r="O16" i="5"/>
  <c r="D15" i="5"/>
  <c r="C15" i="5"/>
  <c r="O11" i="5"/>
  <c r="N10" i="5"/>
  <c r="N12" i="5" s="1"/>
  <c r="M10" i="5"/>
  <c r="M12" i="5" s="1"/>
  <c r="L10" i="5"/>
  <c r="L12" i="5" s="1"/>
  <c r="K10" i="5"/>
  <c r="K12" i="5" s="1"/>
  <c r="J10" i="5"/>
  <c r="J12" i="5" s="1"/>
  <c r="I10" i="5"/>
  <c r="I12" i="5" s="1"/>
  <c r="H10" i="5"/>
  <c r="H12" i="5" s="1"/>
  <c r="G10" i="5"/>
  <c r="G12" i="5" s="1"/>
  <c r="F10" i="5"/>
  <c r="F12" i="5" s="1"/>
  <c r="E10" i="5"/>
  <c r="E12" i="5" s="1"/>
  <c r="D10" i="5"/>
  <c r="D12" i="5" s="1"/>
  <c r="C10" i="5"/>
  <c r="C12" i="5" s="1"/>
  <c r="O9" i="5"/>
  <c r="F52" i="5" l="1"/>
  <c r="M52" i="5"/>
  <c r="D52" i="5"/>
  <c r="E52" i="5"/>
  <c r="G52" i="5"/>
  <c r="H52" i="5"/>
  <c r="I52" i="5"/>
  <c r="J52" i="5"/>
  <c r="K52" i="5"/>
  <c r="L52" i="5"/>
  <c r="F7" i="5"/>
  <c r="E15" i="5"/>
  <c r="O45" i="5"/>
  <c r="O47" i="5" s="1"/>
  <c r="O10" i="5"/>
  <c r="O12" i="5" s="1"/>
  <c r="G7" i="5" l="1"/>
  <c r="F15" i="5"/>
  <c r="O61" i="4"/>
  <c r="O60" i="4"/>
  <c r="O59" i="4"/>
  <c r="O58" i="4"/>
  <c r="O50" i="4"/>
  <c r="N49" i="4"/>
  <c r="N51" i="4" s="1"/>
  <c r="M49" i="4"/>
  <c r="M51" i="4" s="1"/>
  <c r="L49" i="4"/>
  <c r="L51" i="4" s="1"/>
  <c r="K49" i="4"/>
  <c r="K51" i="4" s="1"/>
  <c r="J49" i="4"/>
  <c r="J51" i="4" s="1"/>
  <c r="I49" i="4"/>
  <c r="I51" i="4" s="1"/>
  <c r="H49" i="4"/>
  <c r="H51" i="4" s="1"/>
  <c r="G49" i="4"/>
  <c r="G51" i="4" s="1"/>
  <c r="F49" i="4"/>
  <c r="F51" i="4" s="1"/>
  <c r="E49" i="4"/>
  <c r="E51" i="4" s="1"/>
  <c r="D49" i="4"/>
  <c r="D51" i="4" s="1"/>
  <c r="C49" i="4"/>
  <c r="O48" i="4"/>
  <c r="O47" i="4"/>
  <c r="D46" i="4"/>
  <c r="E46" i="4" s="1"/>
  <c r="F46" i="4" s="1"/>
  <c r="G46" i="4" s="1"/>
  <c r="H46" i="4" s="1"/>
  <c r="I46" i="4" s="1"/>
  <c r="J46" i="4" s="1"/>
  <c r="K46" i="4" s="1"/>
  <c r="L46" i="4" s="1"/>
  <c r="M46" i="4" s="1"/>
  <c r="N46" i="4" s="1"/>
  <c r="O41" i="4"/>
  <c r="O40" i="4"/>
  <c r="O39" i="4"/>
  <c r="O38" i="4"/>
  <c r="O36" i="4"/>
  <c r="O35" i="4"/>
  <c r="O34" i="4"/>
  <c r="O33" i="4"/>
  <c r="O29" i="4"/>
  <c r="O28" i="4"/>
  <c r="O27" i="4"/>
  <c r="O26" i="4"/>
  <c r="O24" i="4"/>
  <c r="O23" i="4"/>
  <c r="O22" i="4"/>
  <c r="O21" i="4"/>
  <c r="O20" i="4"/>
  <c r="C19" i="4"/>
  <c r="O15" i="4"/>
  <c r="N14" i="4"/>
  <c r="N16" i="4" s="1"/>
  <c r="M14" i="4"/>
  <c r="M16" i="4" s="1"/>
  <c r="L14" i="4"/>
  <c r="L16" i="4" s="1"/>
  <c r="K14" i="4"/>
  <c r="K16" i="4" s="1"/>
  <c r="J14" i="4"/>
  <c r="J16" i="4" s="1"/>
  <c r="I14" i="4"/>
  <c r="I16" i="4" s="1"/>
  <c r="H14" i="4"/>
  <c r="H16" i="4" s="1"/>
  <c r="G14" i="4"/>
  <c r="G16" i="4" s="1"/>
  <c r="F14" i="4"/>
  <c r="F16" i="4" s="1"/>
  <c r="E14" i="4"/>
  <c r="E16" i="4" s="1"/>
  <c r="D14" i="4"/>
  <c r="D16" i="4" s="1"/>
  <c r="C14" i="4"/>
  <c r="C16" i="4" s="1"/>
  <c r="O13" i="4"/>
  <c r="O12" i="4"/>
  <c r="D11" i="4"/>
  <c r="E11" i="4" s="1"/>
  <c r="F11" i="4" s="1"/>
  <c r="G11" i="4" s="1"/>
  <c r="H11" i="4" s="1"/>
  <c r="I11" i="4" s="1"/>
  <c r="J11" i="4" s="1"/>
  <c r="K11" i="4" s="1"/>
  <c r="L11" i="4" s="1"/>
  <c r="M11" i="4" s="1"/>
  <c r="N11" i="4" s="1"/>
  <c r="N19" i="4" s="1"/>
  <c r="G15" i="5" l="1"/>
  <c r="H7" i="5"/>
  <c r="O49" i="4"/>
  <c r="O51" i="4" s="1"/>
  <c r="C51" i="4"/>
  <c r="K19" i="4"/>
  <c r="E19" i="4"/>
  <c r="F19" i="4"/>
  <c r="M19" i="4"/>
  <c r="G19" i="4"/>
  <c r="H19" i="4"/>
  <c r="I19" i="4"/>
  <c r="O14" i="4"/>
  <c r="O16" i="4" s="1"/>
  <c r="D19" i="4"/>
  <c r="L19" i="4"/>
  <c r="J19" i="4"/>
  <c r="H15" i="5" l="1"/>
  <c r="I7" i="5"/>
  <c r="O61" i="3"/>
  <c r="O60" i="3"/>
  <c r="O59" i="3"/>
  <c r="O58" i="3"/>
  <c r="O51" i="3"/>
  <c r="N50" i="3"/>
  <c r="N52" i="3" s="1"/>
  <c r="M50" i="3"/>
  <c r="M52" i="3" s="1"/>
  <c r="L50" i="3"/>
  <c r="L52" i="3" s="1"/>
  <c r="K50" i="3"/>
  <c r="K52" i="3" s="1"/>
  <c r="J50" i="3"/>
  <c r="J52" i="3" s="1"/>
  <c r="I50" i="3"/>
  <c r="I52" i="3" s="1"/>
  <c r="H50" i="3"/>
  <c r="H52" i="3" s="1"/>
  <c r="G50" i="3"/>
  <c r="G52" i="3" s="1"/>
  <c r="F50" i="3"/>
  <c r="F52" i="3" s="1"/>
  <c r="E50" i="3"/>
  <c r="E52" i="3" s="1"/>
  <c r="D50" i="3"/>
  <c r="D52" i="3" s="1"/>
  <c r="C50" i="3"/>
  <c r="C52" i="3" s="1"/>
  <c r="O49" i="3"/>
  <c r="O48" i="3"/>
  <c r="D47" i="3"/>
  <c r="E47" i="3" s="1"/>
  <c r="F47" i="3" s="1"/>
  <c r="G47" i="3" s="1"/>
  <c r="H47" i="3" s="1"/>
  <c r="I47" i="3" s="1"/>
  <c r="J47" i="3" s="1"/>
  <c r="K47" i="3" s="1"/>
  <c r="L47" i="3" s="1"/>
  <c r="M47" i="3" s="1"/>
  <c r="N47" i="3" s="1"/>
  <c r="O41" i="3"/>
  <c r="O40" i="3"/>
  <c r="O39" i="3"/>
  <c r="O38" i="3"/>
  <c r="O36" i="3"/>
  <c r="O35" i="3"/>
  <c r="O34" i="3"/>
  <c r="O33" i="3"/>
  <c r="O29" i="3"/>
  <c r="O28" i="3"/>
  <c r="O27" i="3"/>
  <c r="O26" i="3"/>
  <c r="O24" i="3"/>
  <c r="O23" i="3"/>
  <c r="O22" i="3"/>
  <c r="O21" i="3"/>
  <c r="O20" i="3"/>
  <c r="C19" i="3"/>
  <c r="O15" i="3"/>
  <c r="N14" i="3"/>
  <c r="N16" i="3" s="1"/>
  <c r="M14" i="3"/>
  <c r="M16" i="3" s="1"/>
  <c r="L14" i="3"/>
  <c r="L16" i="3" s="1"/>
  <c r="K14" i="3"/>
  <c r="K16" i="3" s="1"/>
  <c r="J14" i="3"/>
  <c r="J16" i="3" s="1"/>
  <c r="I14" i="3"/>
  <c r="I16" i="3" s="1"/>
  <c r="H14" i="3"/>
  <c r="H16" i="3" s="1"/>
  <c r="G14" i="3"/>
  <c r="G16" i="3" s="1"/>
  <c r="F14" i="3"/>
  <c r="F16" i="3" s="1"/>
  <c r="E14" i="3"/>
  <c r="E16" i="3" s="1"/>
  <c r="D14" i="3"/>
  <c r="D16" i="3" s="1"/>
  <c r="C14" i="3"/>
  <c r="C16" i="3" s="1"/>
  <c r="O13" i="3"/>
  <c r="O12" i="3"/>
  <c r="D11" i="3"/>
  <c r="E11" i="3" s="1"/>
  <c r="F11" i="3" s="1"/>
  <c r="G11" i="3" s="1"/>
  <c r="H11" i="3" s="1"/>
  <c r="I11" i="3" s="1"/>
  <c r="J11" i="3" s="1"/>
  <c r="K11" i="3" s="1"/>
  <c r="L11" i="3" s="1"/>
  <c r="M11" i="3" s="1"/>
  <c r="N11" i="3" s="1"/>
  <c r="N19" i="3" s="1"/>
  <c r="I15" i="5" l="1"/>
  <c r="J7" i="5"/>
  <c r="I19" i="3"/>
  <c r="J19" i="3"/>
  <c r="K19" i="3"/>
  <c r="O50" i="3"/>
  <c r="O52" i="3" s="1"/>
  <c r="D19" i="3"/>
  <c r="L19" i="3"/>
  <c r="E19" i="3"/>
  <c r="M19" i="3"/>
  <c r="F19" i="3"/>
  <c r="H19" i="3"/>
  <c r="G19" i="3"/>
  <c r="O14" i="3"/>
  <c r="O16" i="3" s="1"/>
  <c r="J15" i="5" l="1"/>
  <c r="K7" i="5"/>
  <c r="O59" i="2"/>
  <c r="O58" i="2"/>
  <c r="O57" i="2"/>
  <c r="O56" i="2"/>
  <c r="O40" i="2"/>
  <c r="O39" i="2"/>
  <c r="O38" i="2"/>
  <c r="O37" i="2"/>
  <c r="D45" i="2"/>
  <c r="E45" i="2" s="1"/>
  <c r="F45" i="2" s="1"/>
  <c r="G45" i="2" s="1"/>
  <c r="H45" i="2" s="1"/>
  <c r="I45" i="2" s="1"/>
  <c r="J45" i="2" s="1"/>
  <c r="K45" i="2" s="1"/>
  <c r="L45" i="2" s="1"/>
  <c r="M45" i="2" s="1"/>
  <c r="N45" i="2" s="1"/>
  <c r="O35" i="2"/>
  <c r="O34" i="2"/>
  <c r="O33" i="2"/>
  <c r="O32" i="2"/>
  <c r="O49" i="2"/>
  <c r="N48" i="2"/>
  <c r="N50" i="2" s="1"/>
  <c r="M48" i="2"/>
  <c r="M50" i="2" s="1"/>
  <c r="L48" i="2"/>
  <c r="L50" i="2" s="1"/>
  <c r="K48" i="2"/>
  <c r="K50" i="2" s="1"/>
  <c r="J48" i="2"/>
  <c r="J50" i="2" s="1"/>
  <c r="I48" i="2"/>
  <c r="I50" i="2" s="1"/>
  <c r="H48" i="2"/>
  <c r="H50" i="2" s="1"/>
  <c r="G48" i="2"/>
  <c r="G50" i="2" s="1"/>
  <c r="F48" i="2"/>
  <c r="F50" i="2" s="1"/>
  <c r="E48" i="2"/>
  <c r="E50" i="2" s="1"/>
  <c r="D48" i="2"/>
  <c r="D50" i="2" s="1"/>
  <c r="C48" i="2"/>
  <c r="C50" i="2" s="1"/>
  <c r="O47" i="2"/>
  <c r="O46" i="2"/>
  <c r="O28" i="2"/>
  <c r="O27" i="2"/>
  <c r="O26" i="2"/>
  <c r="O25" i="2"/>
  <c r="O23" i="2"/>
  <c r="O22" i="2"/>
  <c r="O21" i="2"/>
  <c r="O20" i="2"/>
  <c r="O19" i="2"/>
  <c r="O14" i="2"/>
  <c r="N13" i="2"/>
  <c r="N15" i="2" s="1"/>
  <c r="M13" i="2"/>
  <c r="M15" i="2" s="1"/>
  <c r="L13" i="2"/>
  <c r="L15" i="2" s="1"/>
  <c r="K13" i="2"/>
  <c r="K15" i="2" s="1"/>
  <c r="J13" i="2"/>
  <c r="J15" i="2" s="1"/>
  <c r="I13" i="2"/>
  <c r="I15" i="2" s="1"/>
  <c r="H13" i="2"/>
  <c r="H15" i="2" s="1"/>
  <c r="G13" i="2"/>
  <c r="G15" i="2" s="1"/>
  <c r="F13" i="2"/>
  <c r="F15" i="2" s="1"/>
  <c r="E13" i="2"/>
  <c r="E15" i="2" s="1"/>
  <c r="D13" i="2"/>
  <c r="C13" i="2"/>
  <c r="C15" i="2" s="1"/>
  <c r="O12" i="2"/>
  <c r="O11" i="2"/>
  <c r="D10" i="2"/>
  <c r="E10" i="2" s="1"/>
  <c r="F10" i="2" s="1"/>
  <c r="G10" i="2" s="1"/>
  <c r="H10" i="2" s="1"/>
  <c r="I10" i="2" s="1"/>
  <c r="J10" i="2" s="1"/>
  <c r="K10" i="2" s="1"/>
  <c r="L10" i="2" s="1"/>
  <c r="M10" i="2" s="1"/>
  <c r="N10" i="2" s="1"/>
  <c r="L7" i="5" l="1"/>
  <c r="K15" i="5"/>
  <c r="O13" i="2"/>
  <c r="O15" i="2" s="1"/>
  <c r="O48" i="2"/>
  <c r="O50" i="2" s="1"/>
  <c r="D15" i="2"/>
  <c r="M7" i="5" l="1"/>
  <c r="L15" i="5"/>
  <c r="N7" i="5" l="1"/>
  <c r="N15" i="5" s="1"/>
  <c r="M15" i="5"/>
</calcChain>
</file>

<file path=xl/sharedStrings.xml><?xml version="1.0" encoding="utf-8"?>
<sst xmlns="http://schemas.openxmlformats.org/spreadsheetml/2006/main" count="4183" uniqueCount="3928">
  <si>
    <t>Applications/Claims Approved</t>
  </si>
  <si>
    <t>Part 1 : Application/Claim</t>
  </si>
  <si>
    <t>Total/YTD</t>
  </si>
  <si>
    <t>Last YTD</t>
  </si>
  <si>
    <t>No. of Funding Applications Approved</t>
  </si>
  <si>
    <t>No. of Repair Applications Approved</t>
  </si>
  <si>
    <t>No. of Funding Applications Total</t>
  </si>
  <si>
    <t>No. of Subsidy Claims Approved</t>
  </si>
  <si>
    <t>Total no. of Applications/Claims Approved</t>
  </si>
  <si>
    <t>Part 3: Funding Applications Approved</t>
  </si>
  <si>
    <t>Measure</t>
  </si>
  <si>
    <t>3.3. Age</t>
  </si>
  <si>
    <t>0-3 years</t>
  </si>
  <si>
    <t>4-5 years</t>
  </si>
  <si>
    <t>6-15 years</t>
  </si>
  <si>
    <t>16-64 years</t>
  </si>
  <si>
    <t>65+ years</t>
  </si>
  <si>
    <t>3.4. Ethnicity</t>
  </si>
  <si>
    <t>NZ European</t>
  </si>
  <si>
    <t>Maori</t>
  </si>
  <si>
    <t>Pacific</t>
  </si>
  <si>
    <t>Other</t>
  </si>
  <si>
    <t>Applications/Claims Invoiced</t>
  </si>
  <si>
    <t>Part 5 : Application/Claim</t>
  </si>
  <si>
    <t>No. of Funding Applications Invoiced</t>
  </si>
  <si>
    <t>No. of Repair Applications Invoiced</t>
  </si>
  <si>
    <t>No. of Subsidy Claims Invoiced</t>
  </si>
  <si>
    <t>Total no. of Applications/Claims Invoiced</t>
  </si>
  <si>
    <t>Part 4 :  Subsidy Claims Approved</t>
  </si>
  <si>
    <t>4.2. Age</t>
  </si>
  <si>
    <t>65-74 years</t>
  </si>
  <si>
    <t>75-84 years</t>
  </si>
  <si>
    <t>85+ years</t>
  </si>
  <si>
    <t>4.3. Ethnicity</t>
  </si>
  <si>
    <t xml:space="preserve">Note: DSS does not hold data on the applications/claims invoiced broken down by age or ethinicity. </t>
  </si>
  <si>
    <t>Part 6 : Funding Applications Invoiced (excluding Bone Anchored Hearing Aids and RM Systems)</t>
  </si>
  <si>
    <t>6.1. Average price</t>
  </si>
  <si>
    <t>Adult average price ($1,300)</t>
  </si>
  <si>
    <t>Child average price ($1,300)</t>
  </si>
  <si>
    <t>Average price</t>
  </si>
  <si>
    <t>RM Systems</t>
  </si>
  <si>
    <t>Part 2 : Funding Applications Approved</t>
  </si>
  <si>
    <t xml:space="preserve">Model Number </t>
  </si>
  <si>
    <t xml:space="preserve">Model Name </t>
  </si>
  <si>
    <t>Items</t>
  </si>
  <si>
    <t>Requests</t>
  </si>
  <si>
    <t>Hearing Aid Bernafon Inizia 1 Compact PWR BTE</t>
  </si>
  <si>
    <t>Hearing Aid Bernafon Inizia 1 Compact PWR Plus BTE</t>
  </si>
  <si>
    <t>Hearing Aid Bernafon Inizia 1 Dir ITC</t>
  </si>
  <si>
    <t>Hearing Aid Bernafon Inizia 1 Dir Nano BTE</t>
  </si>
  <si>
    <t>Hearing Aid Bernafon Inizia 3 Compact PWR BTE</t>
  </si>
  <si>
    <t>Hearing Aid Bernafon Inizia 3 Compact PWR Plus BTE</t>
  </si>
  <si>
    <t>Hearing Aid Bernafon Inizia 3 Dir ITC</t>
  </si>
  <si>
    <t>Hearing Aid Bernafon Inizia 3 Dir Nano BTE</t>
  </si>
  <si>
    <t>Hearing Aid Bernafon Inizia 3 ITE D</t>
  </si>
  <si>
    <t>Hearing Aid Bernafon Juna 7  ITCPD</t>
  </si>
  <si>
    <t>Hearing Aid Bernafon Juna 7 CIC</t>
  </si>
  <si>
    <t>Hearing Aid Bernafon Juna 9 PWR BTE</t>
  </si>
  <si>
    <t>Hearing Aid Bernafon Nevara 1 CIC P</t>
  </si>
  <si>
    <t>Hearing Aid Bernafon Nevara 1 CIC X</t>
  </si>
  <si>
    <t>Hearing Aid Bernafon Nevara 1 Compact PWR Plus BTE</t>
  </si>
  <si>
    <t>Hearing Aid Bernafon Nevara 1 ITC</t>
  </si>
  <si>
    <t>Hearing Aid Bernafon Nevara 1 ITC D</t>
  </si>
  <si>
    <t>Hearing Aid Bernafon Nevara 1 ITE D</t>
  </si>
  <si>
    <t>Hearing Aid Bernafon Nevara 1 Nano BTE</t>
  </si>
  <si>
    <t>Hearing Aid Supported Nevara 1 Nano BTE (NE1 N)</t>
  </si>
  <si>
    <t>Hearing Aid Bernafon Nevara 1 Nano RITE</t>
  </si>
  <si>
    <t>Hearing Aid Bernafon Nevara 1 PWR BTE</t>
  </si>
  <si>
    <t>Hearing Aid Supported Nevara 1 Power BTE (Ne1 P)</t>
  </si>
  <si>
    <t>Hearing Aid Bernafon Saphira 3 Compact PWR Plus BTE</t>
  </si>
  <si>
    <t>Hearing Aid Bernafon Saphira 3 ITE Dir</t>
  </si>
  <si>
    <t>Hearing Aid Bernafon Saphira 3 ITE PWR Dir</t>
  </si>
  <si>
    <t>Hearing Aid Bernafon Saphira 3 Nano BTE</t>
  </si>
  <si>
    <t>Hearing Aid Bernafon Saphira 3 Pico RITE</t>
  </si>
  <si>
    <t>Hearing Aid Bernafon Saphira 3 PWR BTE</t>
  </si>
  <si>
    <t>Hearing Aid Bernafon Saphira 5 Nano RITE</t>
  </si>
  <si>
    <t>Hearing Aid Bernafon Saphira 5 Pico RITE</t>
  </si>
  <si>
    <t>Hearing Aid Bernafon Xtreme 120</t>
  </si>
  <si>
    <t>Hearing Aid BHM Contact Mini BC w Telecoil</t>
  </si>
  <si>
    <t>Hearing Aid Cochlear Baha 5</t>
  </si>
  <si>
    <t>Hearing Aid Cochlear Baha 5 Super PWR</t>
  </si>
  <si>
    <t>Hearing Aid Oticon Dynamo Super PWR SP10 BTE 13</t>
  </si>
  <si>
    <t>Hearing Aid Oticon Dynamo Super PWR SP4 BTE 13110</t>
  </si>
  <si>
    <t>Hearing Aid Oticon Dynamo Super PWR SP6 BTE 13</t>
  </si>
  <si>
    <t>Hearing Aid Oticon Nera 2 Pro BTE 13 100</t>
  </si>
  <si>
    <t>Hearing Aid Oticon Nera 2 Pro BTE 13 85</t>
  </si>
  <si>
    <t>Hearing Aid Oticon Nera 2 Pro Custom 10/312/13 75</t>
  </si>
  <si>
    <t>Hearing Aid Oticon Nera 2 Pro Custom 10/312/13 85</t>
  </si>
  <si>
    <t>Hearing Aid Oticon Nera 2 Pro Custom 312/13 100</t>
  </si>
  <si>
    <t>Hearing Aid Oticon Nera 2 Pro Custom 312/13 90</t>
  </si>
  <si>
    <t>Hearing Aid Oticon Nera 2 Pro Design RITE 10 80</t>
  </si>
  <si>
    <t>Hearing Aid Oticon Nera 2 Pro mini BTE 312 85</t>
  </si>
  <si>
    <t>Hearing Aid Oticon Nera 2 Pro mini RITE 312 100</t>
  </si>
  <si>
    <t>Hearing Aid Oticon Nera 2 Pro mini RITE 312 105</t>
  </si>
  <si>
    <t>Hearing Aid Oticon Nera 2 Pro mini RITE 312 85</t>
  </si>
  <si>
    <t>Hearing Aid Oticon Nera 2 Pro Plus PWR BTE 13 15</t>
  </si>
  <si>
    <t>Hearing Aid Oticon Nera 2 Pro RITE 312 60</t>
  </si>
  <si>
    <t>Hearing Aid Oticon Nera 2 Pro RITE 312 85</t>
  </si>
  <si>
    <t>Hearing Aid Oticon Nera 2 Pro Ti BTE 13 85</t>
  </si>
  <si>
    <t>Hearing Aid Oticon Nera 2 Pro Ti mini RITE 312100</t>
  </si>
  <si>
    <t>Hearing Aid Oticon Nera 2 Pro Ti mini RITE 312 85</t>
  </si>
  <si>
    <t>Hearing Aid Oticon Nera 2 Pro Ti RITE 312 85</t>
  </si>
  <si>
    <t>Hearing Aid Oticon OPN 1 mini RITE 312 60</t>
  </si>
  <si>
    <t>Hearing Aid Oticon OPN 1 mini RITE 312 85</t>
  </si>
  <si>
    <t>Hearing Aid Oticon Ria 2 BTE 13 100</t>
  </si>
  <si>
    <t>Hearing Aid Oticon Ria 2 BTE 13 85</t>
  </si>
  <si>
    <t>Hearing Aid Oticon Ria 2 Custom 10/312/13 75</t>
  </si>
  <si>
    <t>Hearing Aid Oticon Ria 2 Custom 10/312/13 85</t>
  </si>
  <si>
    <t>Hearing Aid Oticon Ria 2 Custom 312/13 100</t>
  </si>
  <si>
    <t>Hearing Aid Oticon Ria 2 Custom 312/13 90</t>
  </si>
  <si>
    <t>Hearing Aid Oticon Ria 2 mini BTE 312 85</t>
  </si>
  <si>
    <t>Hearing Aid Oticon Ria 2 mini RITE 312 100</t>
  </si>
  <si>
    <t>Hearing Aid Oticon Ria 2 mini RITE 312 60</t>
  </si>
  <si>
    <t>Hearing Aid Oticon Ria 2 mini RITE 312 85</t>
  </si>
  <si>
    <t>Hearing Aid Oticon Ria 2 Plus PWR BTE 13 105</t>
  </si>
  <si>
    <t>Hearing Aid Oticon Ria 2 Pro BTE 13 100</t>
  </si>
  <si>
    <t>Hearing Aid Oticon Ria 2 RITE 312 100</t>
  </si>
  <si>
    <t>Hearing Aid Oticon Ria 2 RITE 312 60</t>
  </si>
  <si>
    <t>Hearing Aid Oticon Ria 2 RITE 312 85</t>
  </si>
  <si>
    <t>Hearing Aid Phonak Audeo V50 -10</t>
  </si>
  <si>
    <t>Hearing Aid Phonak Audeo V50-312</t>
  </si>
  <si>
    <t>Hearing Aid Phonak Audeo V70 -10</t>
  </si>
  <si>
    <t>Hearing Aid Phonak Bolero V30-M</t>
  </si>
  <si>
    <t>Hearing Aid Phonak Bolero V50-M</t>
  </si>
  <si>
    <t>Hearing Aid Phonak Bolero V70-P</t>
  </si>
  <si>
    <t>Hearing Aid Current Bone Conduction Modification C</t>
  </si>
  <si>
    <t>Hearing Aid Phonak BC Modification Conversion Kit</t>
  </si>
  <si>
    <t>Hearing Aid Phonak Naida V30-RIC</t>
  </si>
  <si>
    <t>Hearing Aid Phonak Naida V50-SP</t>
  </si>
  <si>
    <t>Hearing Aid Phonak Naida V50-UP</t>
  </si>
  <si>
    <t>Hearing Aid Phonak Naida V90-SP</t>
  </si>
  <si>
    <t>Hearing Aid Phonak Naida V90-UP</t>
  </si>
  <si>
    <t>Hearing Aid Phonak CROS II Custom 312</t>
  </si>
  <si>
    <t>Hearing Aid Phonak CROS II-13</t>
  </si>
  <si>
    <t>Hearing Aid Phonak CROS II-312</t>
  </si>
  <si>
    <t>Hearing Aid Phonak Sky V50-M</t>
  </si>
  <si>
    <t>Hearing Aid Phonak Sky V50-P</t>
  </si>
  <si>
    <t>Hearing Aid Phonak Sky V70-P</t>
  </si>
  <si>
    <t>Hearing Aid Phonak Virto V30-13</t>
  </si>
  <si>
    <t>Hearing Aid Phonak Virto V30-312</t>
  </si>
  <si>
    <t>Hearing Aid Phonak Virto V50-10</t>
  </si>
  <si>
    <t>Hearing Aid Phonak Virto V50-13</t>
  </si>
  <si>
    <t>Hearing Aid Phonak Virto V70-13</t>
  </si>
  <si>
    <t>Hearing Aid Phonak Virto V70-312</t>
  </si>
  <si>
    <t>Hearing Aid Resound Enya 2 EY267-DW</t>
  </si>
  <si>
    <t>Hearing Aid Resound Enya 2 EY277-DW</t>
  </si>
  <si>
    <t>Hearing Aid Supported Enya 2 EY277-DW</t>
  </si>
  <si>
    <t>Hearing Aid Resound Enya 2 EY288-DW</t>
  </si>
  <si>
    <t>Hearing Aid Resound Enya 2 EY2CIC-HP</t>
  </si>
  <si>
    <t>Hearing Aid Resound Enya 2 EY2CIC-LP</t>
  </si>
  <si>
    <t>Hearing Aid Resound Enya 2 EY2CIC-MP</t>
  </si>
  <si>
    <t>Hearing Aid Resound Enya 2 EY2CIC-UP</t>
  </si>
  <si>
    <t>Hearing Aid Resound Enya 2 EY2ITC-D-HP</t>
  </si>
  <si>
    <t>Hearing Aid Resound Enya 2 EY2ITC-D-LP</t>
  </si>
  <si>
    <t>Hearing Aid Resound Enya 2 EY2ITC-D-MP</t>
  </si>
  <si>
    <t>Hearing Aid Resound Enya 2 EY2ITC-D-UP</t>
  </si>
  <si>
    <t>Hearing Aid Resound Enya 2 EY2ITC-DW-HP</t>
  </si>
  <si>
    <t>Hearing Aid Resound Enya 2 EY2ITC-DW-LP</t>
  </si>
  <si>
    <t>Hearing Aid Resound Enya 2 EY2ITC-DW-MP</t>
  </si>
  <si>
    <t>Hearing Aid Resound Enya 2 EY2ITC-DW-UP</t>
  </si>
  <si>
    <t>Hearing Aid Resound Enya 2 EY2ITE-D-HP</t>
  </si>
  <si>
    <t>Hearing Aid Resound Enya 2 EY2ITE-D-MP</t>
  </si>
  <si>
    <t>Hearing Aid Resound Enya 2 EY2ITE-D-UP</t>
  </si>
  <si>
    <t>Hearing Aid Resound Enya 2 EY2ITE-DW-HP</t>
  </si>
  <si>
    <t>Hearing Aid Resound Enya 2 EY2ITE-DW-MP</t>
  </si>
  <si>
    <t>Hearing Aid Resound Enya 2 EY2ITE-DW-UP</t>
  </si>
  <si>
    <t>Hearing Aid Resound Enya 3 EY362-DRW</t>
  </si>
  <si>
    <t>Hearing Aid Resound Enya 3 EY367-DW</t>
  </si>
  <si>
    <t>Hearing Aid Resound Enya 3 EY377-DW</t>
  </si>
  <si>
    <t>Hearing Aid Resound Enya 3 EY388-DW</t>
  </si>
  <si>
    <t>Hearing Aid Resound Enya 3 EY3CIC-HP</t>
  </si>
  <si>
    <t>Hearing Aid Resound Enya 3 EY3CIC-MP</t>
  </si>
  <si>
    <t>Hearing Aid Resound Enya 3 EY3CIC-UP</t>
  </si>
  <si>
    <t>Hearing Aid Resound Enya 3 EY3ITC-D-HP</t>
  </si>
  <si>
    <t>Hearing Aid Resound Enya 3 EY3ITC-D-MP</t>
  </si>
  <si>
    <t>Hearing Aid Resound Enya 3 EY3ITC-DW-HP</t>
  </si>
  <si>
    <t>Hearing Aid Resound Enya 3 EY3ITC-DW-LP</t>
  </si>
  <si>
    <t>Hearing Aid Resound Enya 3 EY3ITC-DW-MP</t>
  </si>
  <si>
    <t>Hearing Aid Resound Enya 3 EY3ITE-D-HP</t>
  </si>
  <si>
    <t>Hearing Aid Resound Enya 3 EY3ITE-D-MP</t>
  </si>
  <si>
    <t>Hearing Aid Resound Enya 3 EY3ITE-D-UP</t>
  </si>
  <si>
    <t>Hearing Aid Resound Enya 3 EY3ITE-DW-HP</t>
  </si>
  <si>
    <t>Hearing Aid Resound Enya 3 EY3ITE-DW-MP</t>
  </si>
  <si>
    <t>Hearing Aid Resound Enya 3 EY3ITE-DW-UP</t>
  </si>
  <si>
    <t>Hearing Aid Resound Enya 4 EY462-DRW</t>
  </si>
  <si>
    <t>Hearing Aid Resound Enya 4 EY467-DW</t>
  </si>
  <si>
    <t>Hearing Aid Resound Enya 4 EY477-DW</t>
  </si>
  <si>
    <t>Hearing Aid Resound Enya 4 EY488-DW</t>
  </si>
  <si>
    <t>Hearing Aid Resound Enya 4 EY4CIC-HP</t>
  </si>
  <si>
    <t>Hearing Aid Resound Enya 4 EY4CIC-MP</t>
  </si>
  <si>
    <t>Hearing Aid Resound Enya 4 EY4ITC-D-HP</t>
  </si>
  <si>
    <t>Hearing Aid Resound Enya 4 EY4ITC-DW-HP</t>
  </si>
  <si>
    <t>Hearing Aid Resound Enya 4 EY4ITC-DW-LP</t>
  </si>
  <si>
    <t>Hearing Aid Resound Enya 4 EY4ITC-DW-MP</t>
  </si>
  <si>
    <t>Hearing Aid Resound Enya 4 EY4ITC-DW-UP</t>
  </si>
  <si>
    <t>Hearing Aid Resound Enya 4 EY4ITE-D-HP</t>
  </si>
  <si>
    <t>Hearing Aid Resound Enya 4 EY4ITE-D-MP</t>
  </si>
  <si>
    <t>Hearing Aid Resound Enya 4 EY4ITE-DW-HP</t>
  </si>
  <si>
    <t>Hearing Aid Resound Enya 4 EY4ITE-DW-MP</t>
  </si>
  <si>
    <t>Hearing Aid Resound Enya 4 EY4ITE-DW-UP</t>
  </si>
  <si>
    <t>Hearing Aid Resound Magna 2 MG290-DVI</t>
  </si>
  <si>
    <t>Hearing Aid Resound Magna 4 MG490-DVI</t>
  </si>
  <si>
    <t>Hearing Aid Signia Motion 7px SX BTE</t>
  </si>
  <si>
    <t>Hearing Aid Signia Pure 3px RIC BTE</t>
  </si>
  <si>
    <t>Hearing Aid Sonic Cheer 20 ITC PWR Dir Wireless</t>
  </si>
  <si>
    <t>Hearing Aid Sonic Cheer 20 ITE PWR Dir Wireless</t>
  </si>
  <si>
    <t>Hearing Aid Sonic Cheer 60 BTE P</t>
  </si>
  <si>
    <t>Hearing Aid Sonic Cheer 60 CIC</t>
  </si>
  <si>
    <t>Hearing Aid Sonic Cheer 60 CICPW PWR Wireless</t>
  </si>
  <si>
    <t>Hearing Aid Sonic Cheer 60 ITC Dir</t>
  </si>
  <si>
    <t>Hearing Aid Sonic Cheer 60 ITC PWR Dir Wireless</t>
  </si>
  <si>
    <t>Hearing Aid Sonic Cheer 60 ITE PWR Dir Wireless</t>
  </si>
  <si>
    <t>Hearing Aid Sonic Cheer 60 mini RITE BTE</t>
  </si>
  <si>
    <t>Hearing Aid Sonic Cheer 60 Nano BTE</t>
  </si>
  <si>
    <t>Hearing Aid Starkey Muse CROS/BiCROS mRIC 312</t>
  </si>
  <si>
    <t>Hearing Aid Starkey Muse i1000 BTE 312</t>
  </si>
  <si>
    <t>Hearing Aid Starkey Muse i1000 mRIC 312</t>
  </si>
  <si>
    <t>Hearing Aid Unitron Moxi2 Dura Pro</t>
  </si>
  <si>
    <t>Hearing Aid Unitron Moxi2 Kiss E</t>
  </si>
  <si>
    <t>Hearing Aid Unitron N Moxi Dura 600</t>
  </si>
  <si>
    <t>Hearing Aid Unitron N Moxi Fit 500</t>
  </si>
  <si>
    <t>Hearing Aid Unitron N Moxi Fit 600</t>
  </si>
  <si>
    <t>Hearing Aid Unitron N Moxi Kiss 500</t>
  </si>
  <si>
    <t>Hearing Aid Unitron N Moxi Kiss 600</t>
  </si>
  <si>
    <t>Hearing Aid Unitron N Stride 500 P BTE</t>
  </si>
  <si>
    <t>Hearing Aid Unitron N Stride 500 P Dura BTE</t>
  </si>
  <si>
    <t>Hearing Aid Unitron N Stride 600 P Dura BTE</t>
  </si>
  <si>
    <t>Hearing Aid Unitron Quantum2 10 BTE high PWR</t>
  </si>
  <si>
    <t>Hearing Aid Unitron Quantum2 10 BTE standard</t>
  </si>
  <si>
    <t>Hearing Aid Unitron Quantum2 10 Micro CIC</t>
  </si>
  <si>
    <t>Hearing Aid Unitron Quantum2 16 BTE standard</t>
  </si>
  <si>
    <t>Hearing Aid Unitron Quantum2 20 BTE High PWR</t>
  </si>
  <si>
    <t>Hearing Aid Unitron Quantum2 20 BTE standard</t>
  </si>
  <si>
    <t>Hearing Aid Unitron Quantum2 E BTE high PWR</t>
  </si>
  <si>
    <t>Hearing Aid Unitron Quantum2 E BTE standard</t>
  </si>
  <si>
    <t>Hearing Aid Unitron Quantum² E ITE 10A Omni</t>
  </si>
  <si>
    <t>Hearing Aid Vibrant Samba BB</t>
  </si>
  <si>
    <t>Hearing Aid Widex Dream 220 D2-FA RC ATR</t>
  </si>
  <si>
    <t>Hearing Aid Widex Unique110 U1-FA</t>
  </si>
  <si>
    <t>Hearing Aid Widex Unique110 U1-FA-M</t>
  </si>
  <si>
    <t>Hearing Aid Widex Unique110 U1-FA-P</t>
  </si>
  <si>
    <t>Hearing Aid Widex Unique110 U1-XP</t>
  </si>
  <si>
    <t>Hearing Aid Widex Unique220 U2-CIC</t>
  </si>
  <si>
    <t>Hearing Aid Widex Unique220 U2-FA-M</t>
  </si>
  <si>
    <t>Hearing Aid Widex Unique220 U2-FA-P</t>
  </si>
  <si>
    <t>Hearing Aid Widex Unique220 U2-FS</t>
  </si>
  <si>
    <t>Hearing Aid Widex Unique220 U2-FS-HP</t>
  </si>
  <si>
    <t>Hearing Aid Widex Unique220 U2-PA</t>
  </si>
  <si>
    <t>Hearing Aid Widex Unique330 U3-PA</t>
  </si>
  <si>
    <t>Hearing Aid Current Widex CROS/BiCROS Transmitter</t>
  </si>
  <si>
    <t>Hearing Aid Widex Widex CROS/BiCROS TR FA</t>
  </si>
  <si>
    <t>Hearing Aid Widex Widex CROS/BiCROS TR FS</t>
  </si>
  <si>
    <t>BAHA/BC/CI</t>
  </si>
  <si>
    <t>Hearing Aid Phonak Audeo B90-10</t>
  </si>
  <si>
    <t>Hearing Aid Phonak Audéo B90-312</t>
  </si>
  <si>
    <t>Hearing Aid Phonak Audéo B90-312T</t>
  </si>
  <si>
    <t>Hearing Aid Phonak Audéo B90-13</t>
  </si>
  <si>
    <t>Hearing Aid Phonak Audéo B90-R</t>
  </si>
  <si>
    <t>Hearing Aid Phonak Audeo B70-10</t>
  </si>
  <si>
    <t>Hearing Aid Phonak Audéo B70-312</t>
  </si>
  <si>
    <t>Hearing Aid Phonak Audéo B70-312T</t>
  </si>
  <si>
    <t>Hearing Aid Phonak Audéo B70-13</t>
  </si>
  <si>
    <t>Hearing Aid Phonak Audéo B70-R</t>
  </si>
  <si>
    <t>Hearing Aid Phonak Audeo B50-10</t>
  </si>
  <si>
    <t>Hearing Aid Phonak Audéo B50-312</t>
  </si>
  <si>
    <t>Hearing Aid Phonak Audéo B50-312T</t>
  </si>
  <si>
    <t>Hearing Aid Phonak Audéo B50-13</t>
  </si>
  <si>
    <t>Hearing Aid Phonak Audéo B50-R</t>
  </si>
  <si>
    <t>Hearing Aid Phonak Audeo B30-10</t>
  </si>
  <si>
    <t>Hearing Aid Phonak Audéo B30-312</t>
  </si>
  <si>
    <t>Hearing Aid Phonak Audéo B30-312T</t>
  </si>
  <si>
    <t>Hearing Aid Phonak Audéo B30-13</t>
  </si>
  <si>
    <t>Hearing Aid Current Naída Link UP</t>
  </si>
  <si>
    <t>Hearing Aid Cochlear Baha 5 Power</t>
  </si>
  <si>
    <t>Hearing Aid Phonak Virto Q50-312 Wireless</t>
  </si>
  <si>
    <t>Hearing Aid Unitron N Stride 500 ITE W 13 Dir</t>
  </si>
  <si>
    <t>Hearing Aid Unitron Quantum² 10 ITE 312 Dir</t>
  </si>
  <si>
    <t>Hearing Aid Unitron Quantum² 10 ITE W 13 Dir</t>
  </si>
  <si>
    <t>Hearing Aid Unitron Quantum² E ITE 312 Dir</t>
  </si>
  <si>
    <t>Hearing Aid Unitron Quantum² E ITE W 312 Dir</t>
  </si>
  <si>
    <t>Hearing Aid Unitron Quantum² E ITE W 13 Dir</t>
  </si>
  <si>
    <t>Hearing Aid Phonak CROS B 13</t>
  </si>
  <si>
    <t>Hearing Aid Supported CROS B 13</t>
  </si>
  <si>
    <t>Hearing Aid Phonak CROS B 312</t>
  </si>
  <si>
    <t>Hearing Aid Supported CROS B 312</t>
  </si>
  <si>
    <t>Hearing Aid Current Lyric 1 year subscription fee</t>
  </si>
  <si>
    <t>Hearing Aid Phonak Lyric 1 Year Subscription Fee</t>
  </si>
  <si>
    <t>Hearing Aid Oticon OPN 1 mini RITE 312 100</t>
  </si>
  <si>
    <t>Hearing Aid Oticon OPN 1 mini RITE 312 105</t>
  </si>
  <si>
    <t>Hearing Aid Oticon OPN 2 mini RITE 312 60</t>
  </si>
  <si>
    <t>Hearing Aid Supported OPN 2 mini Rite 312 60</t>
  </si>
  <si>
    <t>Hearing Aid Oticon OPN 2 mini RITE 312 85</t>
  </si>
  <si>
    <t>Hearing Aid Oticon OPN 2 mini RITE 312 100</t>
  </si>
  <si>
    <t>Hearing Aid Oticon OPN 2 mini RITE 312 105</t>
  </si>
  <si>
    <t>Hearing Aid Oticon OPN 3 mini RITE 312 60</t>
  </si>
  <si>
    <t>Hearing Aid Oticon OPN 3 mini RITE 312 85</t>
  </si>
  <si>
    <t>Hearing Aid Oticon OPN 3 mini RITE 312 105</t>
  </si>
  <si>
    <t>Hearing Aid Oticon Ponto 3</t>
  </si>
  <si>
    <t>Hearing Aid Oticon Ponto 3 Power</t>
  </si>
  <si>
    <t>Hearing Aid Supported Ponto</t>
  </si>
  <si>
    <t>Hearing Aid Oticon Ponto 3  SuperPower</t>
  </si>
  <si>
    <t>Hearing Aid Supported  Ponto 3 SuperPower</t>
  </si>
  <si>
    <t>Hearing Aid Bernafon Nevara 1 Pico RITE</t>
  </si>
  <si>
    <t>Hearing Aid Supported Nevara 1 Pico RITE (NE1 PR)</t>
  </si>
  <si>
    <t>Hearing Aid Phonak Bolero B90-M</t>
  </si>
  <si>
    <t>Hearing Aid Phonak Bolero B70-M</t>
  </si>
  <si>
    <t>Hearing Aid Phonak Bolero B50-M</t>
  </si>
  <si>
    <t>Hearing Aid Phonak Bolero B30-M</t>
  </si>
  <si>
    <t>Hearing Aid Phonak Bolero B90-P</t>
  </si>
  <si>
    <t>Hearing Aid Supported Phonak Bolero B90-P</t>
  </si>
  <si>
    <t>Hearing Aid Phonak Bolero B70-P</t>
  </si>
  <si>
    <t>Hearing Aid Phonak Bolero B50-P</t>
  </si>
  <si>
    <t>Hearing Aid Phonak Bolero B30-P</t>
  </si>
  <si>
    <t>Hearing Aid Phonak Bolero B90-SP</t>
  </si>
  <si>
    <t>Hearing Aid Phonak Bolero B70-SP</t>
  </si>
  <si>
    <t>Hearing Aid Phonak Bolero B50-SP</t>
  </si>
  <si>
    <t>Hearing Aid Phonak Bolero B30-SP</t>
  </si>
  <si>
    <t>Hearing Aid Phonak Bolero B90-PR</t>
  </si>
  <si>
    <t>Hearing Aid Phonak Bolero B70-PR</t>
  </si>
  <si>
    <t>Hearing Aid Phonak Bolero B50-PR</t>
  </si>
  <si>
    <t>Hearing Aid Phonak Virto B90-Titanium</t>
  </si>
  <si>
    <t>Hearing Aid Phonak Virto B70-Titanium</t>
  </si>
  <si>
    <t>Hearing Aid Signia Motion 3px SP BTE</t>
  </si>
  <si>
    <t>Hearing Aid Unitron T Stride 700 M BTE</t>
  </si>
  <si>
    <t>Hearing Aid Unitron T Stride 600 P BTE</t>
  </si>
  <si>
    <t>Hearing Aid Unitron T Stride 600 P Dura BTE</t>
  </si>
  <si>
    <t>Hearing Aid Unitron T Stride 600 M BTE</t>
  </si>
  <si>
    <t>Hearing Aid Unitron T Stride 500 P BTE</t>
  </si>
  <si>
    <t>Hearing Aid Unitron T Stride 500 P Dura BTE</t>
  </si>
  <si>
    <t>Hearing Aid Unitron T Moxi Fit 800</t>
  </si>
  <si>
    <t>Hearing Aid Unitron T Moxi Fit 700</t>
  </si>
  <si>
    <t>Hearing Aid Unitron T Moxi Dura 600</t>
  </si>
  <si>
    <t>Hearing Aid Unitron T Moxi Fit 500</t>
  </si>
  <si>
    <t>Hearing Aid Widex BEYOND110 B1-FS2</t>
  </si>
  <si>
    <t>Hearing Aid Starkey Muse i1600 RIC 312t</t>
  </si>
  <si>
    <t>Hearing Aid Oticon OPN 1 mini RITE T 60</t>
  </si>
  <si>
    <t>Hearing Aid Oticon OPN 1 mini RITE T 85</t>
  </si>
  <si>
    <t>Hearing Aid Oticon OPN 1 mini RITE T 100</t>
  </si>
  <si>
    <t>Hearing Aid Oticon OPN 1 mini RITE T 105</t>
  </si>
  <si>
    <t>Hearing Aid Oticon OPN 2 mini RITE T 60</t>
  </si>
  <si>
    <t>Hearing Aid Oticon OPN 2 mini RITE T 85</t>
  </si>
  <si>
    <t>Hearing Aid Oticon OPN 2 mini RITE T 100</t>
  </si>
  <si>
    <t>Hearing Aid Oticon OPN 2 mini RITE T 105</t>
  </si>
  <si>
    <t>Hearing Aid Oticon OPN 3 mini RITE T 60</t>
  </si>
  <si>
    <t>Hearing Aid Oticon OPN 3 mini RITE T 85</t>
  </si>
  <si>
    <t>Hearing Aid Oticon OPN 3 mini RITE T 100</t>
  </si>
  <si>
    <t>Hearing Aid Oticon OPN 1 BTE PP 13</t>
  </si>
  <si>
    <t>Hearing Aid Oticon OPN 2 BTE PP 13</t>
  </si>
  <si>
    <t>Hearing Aid Oticon OPN 3 BTE PP 13</t>
  </si>
  <si>
    <t>Hearing Aid Resound LiNX 3D 9 LT961-DRW</t>
  </si>
  <si>
    <t>Hearing Aid Resound LiNX 3D 9 LT962-DRW</t>
  </si>
  <si>
    <t>Hearing Aid Resound LiNX 3D 9 LT967-DW</t>
  </si>
  <si>
    <t>Hearing Aid Resound LiNX 3D 9 LT977-DW</t>
  </si>
  <si>
    <t>Hearing Aid Resound LiNX 3D 9 LT988-DW</t>
  </si>
  <si>
    <t>Hearing Aid Resound LiNX 3D 9 LT9ITE-DW-MP</t>
  </si>
  <si>
    <t>Hearing Aid Resound LiNX 3D 9 LT9ITE-DW-UP</t>
  </si>
  <si>
    <t>Hearing Aid Resound LiNX 3D 9 LT9ITC-DW-LP</t>
  </si>
  <si>
    <t>Hearing Aid Resound LiNX 3D 9 LT9ITC-DW-MP</t>
  </si>
  <si>
    <t>Hearing Aid Resound LiNX 3D 9 LT9ITC-DW-HP</t>
  </si>
  <si>
    <t>Hearing Aid Resound LiNX 3D 9 LT9CIC-LP</t>
  </si>
  <si>
    <t>Hearing Aid Resound LiNX 3D 9 LT9CIC-MP</t>
  </si>
  <si>
    <t>Hearing Aid Resound LiNX 3D 9 LT9CIC-HP</t>
  </si>
  <si>
    <t>Hearing Aid Resound LiNX 3D 9 LT9IIC-LP</t>
  </si>
  <si>
    <t>Hearing Aid Resound LiNX 3D 7 LT761-DRW</t>
  </si>
  <si>
    <t>Hearing Aid Resound LiNX 3D 7 LT762-DRW</t>
  </si>
  <si>
    <t>Hearing Aid Resound LiNX 3D 7 LT767-DW</t>
  </si>
  <si>
    <t>Hearing Aid Resound LiNX 3D 7 LT777-DW</t>
  </si>
  <si>
    <t>Hearing Aid Resound LiNX 3D 7 LT788-DW</t>
  </si>
  <si>
    <t>Hearing Aid Resound LiNX 3D 7 LT7ITE-DW-MP</t>
  </si>
  <si>
    <t>Hearing Aid Resound LiNX 3D 7 LT7ITE-DW-HP</t>
  </si>
  <si>
    <t>Hearing Aid Resound LiNX 3D 7 LT7ITE-DW-UP</t>
  </si>
  <si>
    <t>Hearing Aid Resound LiNX 3D 7 LT7ITC-DW-MP</t>
  </si>
  <si>
    <t>Hearing Aid Resound LiNX 3D 7 LT7ITC-DW-HP</t>
  </si>
  <si>
    <t>Hearing Aid Resound LiNX 3D 7 LT7ITC-DW-UP</t>
  </si>
  <si>
    <t>Hearing Aid Resound LiNX 3D 7 LT7CIC-LP</t>
  </si>
  <si>
    <t>Hearing Aid Resound LiNX 3D 7 LT7CIC-MP</t>
  </si>
  <si>
    <t>Hearing Aid Resound LiNX 3D 7 LT7CIC-HP</t>
  </si>
  <si>
    <t>Hearing Aid Resound LiNX 3D 7 LT7CIC-UP</t>
  </si>
  <si>
    <t>Hearing Aid Resound LiNX 3D 7 LT7IIC-LP</t>
  </si>
  <si>
    <t>Hearing Aid Resound LiNX 3D 5 LT561-DRW</t>
  </si>
  <si>
    <t>Hearing Aid Resound LiNX 3D 5 LT562-DRW</t>
  </si>
  <si>
    <t>Hearing Aid Resound LiNX 3D 5 LT567-DW</t>
  </si>
  <si>
    <t>Hearing Aid Resound LiNX 3D 5 LT577-DW</t>
  </si>
  <si>
    <t>Hearing Aid Resound LiNX 3D 5 LT588-DW</t>
  </si>
  <si>
    <t>Hearing Aid Resound LiNX 3D 5 LT5ITE-DW-MP</t>
  </si>
  <si>
    <t>Hearing Aid Resound LiNX 3D 5 LT5ITE-DW-HP</t>
  </si>
  <si>
    <t>Hearing Aid Resound LiNX 3D 5 LT5ITE-DW-UP</t>
  </si>
  <si>
    <t>Hearing Aid Resound LiNX 3D 5 LT5ITC-DW-MP</t>
  </si>
  <si>
    <t>Hearing Aid Resound LiNX 3D 5 LT5ITC-DW-HP</t>
  </si>
  <si>
    <t>Hearing Aid Resound LiNX 3D 5 LT5ITC-DW-UP</t>
  </si>
  <si>
    <t>Hearing Aid Resound LiNX 3D 5 LT5CIC-LP</t>
  </si>
  <si>
    <t>Hearing Aid Resound LiNX 3D 5 LT5CIC-MP</t>
  </si>
  <si>
    <t>Hearing Aid Resound LiNX 3D 5 LT5CIC-HP</t>
  </si>
  <si>
    <t>Hearing Aid Resound LiNX 3D 5 LT5CIC-UP</t>
  </si>
  <si>
    <t>Hearing Aid Resound LiNX 3D 5 LT5IIC-LP</t>
  </si>
  <si>
    <t>Hearing Aid Oticon Ponto Pro Power Pre Surgical</t>
  </si>
  <si>
    <t>Hearing Aid Phonak Audeo B70-Direct</t>
  </si>
  <si>
    <t>Hearing Aid Phonak Virto B90-10 NW O</t>
  </si>
  <si>
    <t>Hearing Aid Phonak Virto B70-10 NW O</t>
  </si>
  <si>
    <t>Hearing Aid Phonak Virto B50-10 NW O</t>
  </si>
  <si>
    <t>Hearing Aid Phonak Virto B30-10 NW O</t>
  </si>
  <si>
    <t>Hearing Aid Phonak Virto B90-10 O</t>
  </si>
  <si>
    <t>Hearing Aid Phonak Virto B70-10 O</t>
  </si>
  <si>
    <t>Hearing Aid Phonak Virto B30-10 O</t>
  </si>
  <si>
    <t>Hearing Aid Phonak Virto B90-10</t>
  </si>
  <si>
    <t>Hearing Aid Phonak Virto B70-10</t>
  </si>
  <si>
    <t>Hearing Aid Phonak Virto B50-10</t>
  </si>
  <si>
    <t>Hearing Aid Phonak Virto B30-10</t>
  </si>
  <si>
    <t>Hearing Aid Phonak Virto B90-312 NW O</t>
  </si>
  <si>
    <t>Hearing Aid Phonak Virto B70-312 NW O</t>
  </si>
  <si>
    <t>Hearing Aid Phonak Virto B50-312 NW O</t>
  </si>
  <si>
    <t>Hearing Aid Phonak Virto B30-312 NW O</t>
  </si>
  <si>
    <t>Hearing Aid Phonak Virto B90-312</t>
  </si>
  <si>
    <t>Hearing Aid Phonak Virto B70-312</t>
  </si>
  <si>
    <t>Hearing Aid Phonak Virto B30-312</t>
  </si>
  <si>
    <t>Hearing Aid Phonak Virto B90-13</t>
  </si>
  <si>
    <t>Hearing Aid Phonak Virto B70-13</t>
  </si>
  <si>
    <t>Hearing Aid Phonak Virto B50-13</t>
  </si>
  <si>
    <t>Hearing Aid Phonak Virto B30-13</t>
  </si>
  <si>
    <t>Hearing Aid Phonak CROS B13 - Custom</t>
  </si>
  <si>
    <t>Hearing Aid Phonak CROS B312 - Custom</t>
  </si>
  <si>
    <t>Hearing Aid Supported CROS B312 - Custom</t>
  </si>
  <si>
    <t>Hearing Aid Phonak Virto B50-312</t>
  </si>
  <si>
    <t>Hearing Aid Signia Motion 2px P BTE</t>
  </si>
  <si>
    <t>Hearing Aid Signia Motion 2px SP BTE</t>
  </si>
  <si>
    <t>Hearing Aid Signia Cellion 2px RIC BTE Monaural w</t>
  </si>
  <si>
    <t>Hearing Aid Signia Silk 2px CIC</t>
  </si>
  <si>
    <t>Hearing Aid Signia Pure 2px RIC</t>
  </si>
  <si>
    <t>Hearing Aid Signia Insio 2px ITC/ITC Dir</t>
  </si>
  <si>
    <t>Hearing Aid Signia Insio 2px ITE/ITE Dir</t>
  </si>
  <si>
    <t>Hearing Aid Unitron T Insera 600 312 Omni</t>
  </si>
  <si>
    <t>Hearing Aid Unitron T Insera 600 10A Omni</t>
  </si>
  <si>
    <t>Hearing Aid Bernafon Zerena 9 Mini RITE</t>
  </si>
  <si>
    <t>Hearing Aid Bernafon Zerena 9 BTE 105</t>
  </si>
  <si>
    <t>Hearing Aid Bernafon Zerena 7 Mini RITE</t>
  </si>
  <si>
    <t>Hearing Aid Bernafon Zerena 7 BTE 105</t>
  </si>
  <si>
    <t>Hearing Aid Bernafon Zerena 5 Mini RITE</t>
  </si>
  <si>
    <t>Hearing Aid Bernafon Zerena 5 Mini RITE T</t>
  </si>
  <si>
    <t>Hearing Aid Bernafon Zerena 5 BTE 105</t>
  </si>
  <si>
    <t>Hearing Aid Unitron T Insera 600 W 312 Dir</t>
  </si>
  <si>
    <t>Hearing Aid Unitron T Insera 500 W 13 Dir</t>
  </si>
  <si>
    <t>Hearing Aid Unitron T Insera 600 W 13 Dir</t>
  </si>
  <si>
    <t>Hearing Aid Unitron T Insera 700 W 13 Dir</t>
  </si>
  <si>
    <t>Hearing Aid Unitron T Stride M R 500</t>
  </si>
  <si>
    <t>Hearing Aid Unitron T Stride M R 600</t>
  </si>
  <si>
    <t>Hearing Aid Unitron T Stride M R 700</t>
  </si>
  <si>
    <t>Hearing Aid Signia Pure 13 BT 5nx RIC</t>
  </si>
  <si>
    <t>Hearing Aid Signia Pure 13 BT 3nx RIC</t>
  </si>
  <si>
    <t>Hearing Aid Signia Pure 312 BT 5nx RIC</t>
  </si>
  <si>
    <t>Hearing Aid Signia Pure 312 BT 3nx RIC</t>
  </si>
  <si>
    <t>Hearing Aid Signia Motion 13 BT 7nx BTE</t>
  </si>
  <si>
    <t>Hearing Aid Current Motion 13 BT 5nx BTE</t>
  </si>
  <si>
    <t>Hearing Aid Signia Motion 13 BT 5nx BTE</t>
  </si>
  <si>
    <t>Hearing Aid Signia Motion 13 BT 3nx BTE</t>
  </si>
  <si>
    <t>Hearing Aid Sonic Enchant 100 BTE 105</t>
  </si>
  <si>
    <t>Hearing Aid Sonic Enchant 80 miniRITE T</t>
  </si>
  <si>
    <t>Hearing Aid Sonic Enchant 60 miniRITE</t>
  </si>
  <si>
    <t>Hearing Aid Resound ENZO 3D ET998-DW</t>
  </si>
  <si>
    <t>Hearing Aid Resound ENZO 3D ET798-DW</t>
  </si>
  <si>
    <t>Hearing Aid Resound ENZO 3D ET788-DWH</t>
  </si>
  <si>
    <t>Hearing Aid Resound ENZO 3D ET598-DW</t>
  </si>
  <si>
    <t>Hearing Aid Resound ENZO 3D ET588-DWH</t>
  </si>
  <si>
    <t>Hearing Aid Current Bone Anchored ADHEAR BC System</t>
  </si>
  <si>
    <t>Hearing Aid Vibrant ADHEAR BC System</t>
  </si>
  <si>
    <t>Hearing Aid Phonak Naida B90-SP</t>
  </si>
  <si>
    <t>Hearing Aid Phonak Naida B90-UP</t>
  </si>
  <si>
    <t>Hearing Aid Widex BEYOND Z 220 B2-FS2</t>
  </si>
  <si>
    <t>Hearing Aid Phonak Naida B70-R RIC</t>
  </si>
  <si>
    <t>Hearing Aid Phonak Naida B70-SP</t>
  </si>
  <si>
    <t>Hearing Aid Widex Unique220 U2-ITE/ITC</t>
  </si>
  <si>
    <t>Hearing Aid Phonak Naida B70-UP</t>
  </si>
  <si>
    <t>Hearing Aid Phonak Naida B50-R RIC</t>
  </si>
  <si>
    <t>Hearing Aid Phonak Naida B50-SP</t>
  </si>
  <si>
    <t>Hearing Aid Phonak Naida B50-UP</t>
  </si>
  <si>
    <t>Hearing Aid Phonak Naida B30-SP</t>
  </si>
  <si>
    <t>Hearing Aid Phonak Naida B30-UP</t>
  </si>
  <si>
    <t>Hearing Aid Phonak Sky B70-M</t>
  </si>
  <si>
    <t>Hearing Aid Phonak Sky B70-P</t>
  </si>
  <si>
    <t>Hearing Aid Phonak Sky B70-PR</t>
  </si>
  <si>
    <t>Hearing Aid Phonak Sky B70-SP</t>
  </si>
  <si>
    <t>Hearing Aid Phonak Sky B70-UP</t>
  </si>
  <si>
    <t>Hearing Aid Phonak Sky B70-RIC</t>
  </si>
  <si>
    <t>Hearing Aid Phonak Sky B50-M</t>
  </si>
  <si>
    <t>Hearing Aid Phonak Sky B50-P</t>
  </si>
  <si>
    <t>Hearing Aid Phonak Sky B50-PR</t>
  </si>
  <si>
    <t>Hearing Aid Phonak Sky B50-SP</t>
  </si>
  <si>
    <t>Hearing Aid Supported Sky B50-SP</t>
  </si>
  <si>
    <t>Hearing Aid Phonak Sky B50-UP</t>
  </si>
  <si>
    <t>Hearing Aid Phonak Sky B50-RIC</t>
  </si>
  <si>
    <t>Hearing Aid Starkey Muse 1000 Custom ITE, HS, ITC,</t>
  </si>
  <si>
    <t>Hearing Aid Starkey Muse 1200 Custom ITE, HS, ITC,</t>
  </si>
  <si>
    <t>Hearing Aid Starkey Muse 1600 Custom ITE, HS, ITC,</t>
  </si>
  <si>
    <t>Hearing Aid Starkey Muse 2000 Custom ITE, HS, ITC,</t>
  </si>
  <si>
    <t>Hearing Aid Starkey Z Series i90 Custom ITE CIC</t>
  </si>
  <si>
    <t>Hearing Aid Oticon OPN 3 mini RITE 312 100</t>
  </si>
  <si>
    <t>Hearing Aid Phonak CROS B-R</t>
  </si>
  <si>
    <t>Hearing Aid Supported CROS B-R</t>
  </si>
  <si>
    <t>Hearing Aid Signia Pure Charge&amp;Go BT 3nx RIC Bina</t>
  </si>
  <si>
    <t>Hearing Aid Signia Pure Charge&amp;Go BT 3nx RIC w Ch</t>
  </si>
  <si>
    <t>Hearing Aid Signia Pure Charge&amp;Go BT 5nx RIC w Ch</t>
  </si>
  <si>
    <t>Hearing Aid Signia Pure Charge&amp;Go BT 7nx RIC w Ch</t>
  </si>
  <si>
    <t>Hearing Aid Current Motion 13 P BT 3nx BTE</t>
  </si>
  <si>
    <t>Hearing Aid Signia Motion 13 P BT 3nx BTE</t>
  </si>
  <si>
    <t>Hearing Aid Signia Motion 13 P BT 5nx BTE</t>
  </si>
  <si>
    <t>Hearing Aid Current Pure 312 Nx CROS/BICROS Wirele</t>
  </si>
  <si>
    <t>Hearing Aid Signia Pure 312 Nx CROS/BICROS Wirele</t>
  </si>
  <si>
    <t>Hearing Aid Current Silk Nx CROS/BICROS Wireless M</t>
  </si>
  <si>
    <t>Hearing Aid Signia Silk Nx CROS/BICROS Wireless M</t>
  </si>
  <si>
    <t>Hearing Aid Signia Silk 3nx CIC</t>
  </si>
  <si>
    <t>Hearing Aid Signia Silk 5nx CIC</t>
  </si>
  <si>
    <t>Hearing Aid Signia Silk 7nx CIC</t>
  </si>
  <si>
    <t>Hearing Aid Current Insio 3nx CIC</t>
  </si>
  <si>
    <t>Hearing Aid Signia Insio 3nx CIC</t>
  </si>
  <si>
    <t>Hearing Aid Current Insio 5nx CIC</t>
  </si>
  <si>
    <t>Hearing Aid Signia Insio 5nx CIC</t>
  </si>
  <si>
    <t>Hearing Aid Current Insio 7nx CIC</t>
  </si>
  <si>
    <t>Hearing Aid Signia Insio 7nx CIC</t>
  </si>
  <si>
    <t>Hearing Aid Current Insio 3nx IIC</t>
  </si>
  <si>
    <t>Hearing Aid Signia Insio 3nx IIC</t>
  </si>
  <si>
    <t>Hearing Aid Current Insio 5nx IIC</t>
  </si>
  <si>
    <t>Hearing Aid Signia Insio 5nx IIC</t>
  </si>
  <si>
    <t>Hearing Aid Current Insio 7nx IIC</t>
  </si>
  <si>
    <t>Hearing Aid Signia Insio 7nx IIC</t>
  </si>
  <si>
    <t>Hearing Aid Signia Motion 1px P BTE</t>
  </si>
  <si>
    <t>Hearing Aid Signia Motion 1px S BTE</t>
  </si>
  <si>
    <t>Hearing Aid Signia Motion 1px SA BTE</t>
  </si>
  <si>
    <t>Hearing Aid Signia Motion 1px SP BTE</t>
  </si>
  <si>
    <t>Hearing Aid Signia Silk 1px CIC</t>
  </si>
  <si>
    <t>Hearing Aid Signia Ace 1px RIC</t>
  </si>
  <si>
    <t>Hearing Aid Signia Pure 1px RIC</t>
  </si>
  <si>
    <t>Hearing Aid Signia Insio 1px CIC</t>
  </si>
  <si>
    <t>Hearing Aid Signia Insio 1px ITC/ITC Dir</t>
  </si>
  <si>
    <t>Hearing Aid Signia Insio 1px ITE/ITE Dir</t>
  </si>
  <si>
    <t>Hearing Aid Signia Pure 10 3nx RIC</t>
  </si>
  <si>
    <t>Hearing Aid Signia Pure 10 5nx RIC</t>
  </si>
  <si>
    <t>Hearing Aid Signia Pure 10 7nx RIC</t>
  </si>
  <si>
    <t>Hearing Aid Widex Unique U50-FA</t>
  </si>
  <si>
    <t>Hearing Aid Widex Unique U50-FS</t>
  </si>
  <si>
    <t>Hearing Aid Widex Unique U50-XP</t>
  </si>
  <si>
    <t>Hearing Aid Widex Unique U50-CIC</t>
  </si>
  <si>
    <t>Hearing Aid Widex Unique U50-FA-MINI</t>
  </si>
  <si>
    <t>Hearing Aid Widex Unique U50-FA-POWER</t>
  </si>
  <si>
    <t>Hearing Aid Current Evoke110 E1-FA</t>
  </si>
  <si>
    <t>Hearing Aid Widex Evoke110 E1-FA</t>
  </si>
  <si>
    <t>Hearing Aid Widex Evoke110 E1-FA-P</t>
  </si>
  <si>
    <t>Hearing Aid Widex Evoke110 E1-FA-M</t>
  </si>
  <si>
    <t>Hearing Aid Current Evoke110 E1-FS2</t>
  </si>
  <si>
    <t>Hearing Aid Widex Evoke110 E1-FS2</t>
  </si>
  <si>
    <t>Hearing Aid Widex Evoke110 E1-FS2-HP</t>
  </si>
  <si>
    <t>Hearing Aid Widex Evoke110 E1-FS2 Z Power</t>
  </si>
  <si>
    <t>Hearing Aid Widex Evoke110 E1-PA</t>
  </si>
  <si>
    <t>Hearing Aid Current Evoke220 E2-FA</t>
  </si>
  <si>
    <t>Hearing Aid Widex Evoke220 E2-FA</t>
  </si>
  <si>
    <t>Hearing Aid Widex Evoke220 E2-FA-P</t>
  </si>
  <si>
    <t>Hearing Aid Widex Evoke220 E2-FA-M</t>
  </si>
  <si>
    <t>Hearing Aid Widex Evoke220 E2-FS2</t>
  </si>
  <si>
    <t>Hearing Aid Widex Evoke220 E2-FS2-HP</t>
  </si>
  <si>
    <t>Hearing Aid Widex Evoke220 E2-FS2 Z Power</t>
  </si>
  <si>
    <t>Hearing Aid Widex Evoke220 E2-PA</t>
  </si>
  <si>
    <t>Hearing Aid Widex Evoke330 E3-FA</t>
  </si>
  <si>
    <t>Hearing Aid Widex Evoke330 E3-FA-P</t>
  </si>
  <si>
    <t>Hearing Aid Widex Evoke330 E3-FA-M</t>
  </si>
  <si>
    <t>Hearing Aid Widex Evoke330 E3-FS2</t>
  </si>
  <si>
    <t>Hearing Aid Widex Evoke330 E3-FS2-HP</t>
  </si>
  <si>
    <t>Hearing Aid Widex Evoke330 E3-FS2 Z Power</t>
  </si>
  <si>
    <t>Hearing Aid Widex Evoke330 E3-PA</t>
  </si>
  <si>
    <t>Hearing Aid Current Evoke440 E4-FA</t>
  </si>
  <si>
    <t>Hearing Aid Widex Evoke440 E4-FA</t>
  </si>
  <si>
    <t>Hearing Aid Widex Evoke440 E4-FS2</t>
  </si>
  <si>
    <t>Hearing Aid Widex Evoke440 E4-FS2 Z Power</t>
  </si>
  <si>
    <t>Hearing Aid Starkey Halo iQ i1200 RIC 312</t>
  </si>
  <si>
    <t>Hearing Aid Starkey Halo iQ i1600 RIC 13</t>
  </si>
  <si>
    <t>Hearing Aid Starkey Halo iQ i2000 RIC 312</t>
  </si>
  <si>
    <t>Hearing Aid Starkey Halo iQ i2400 RIC 312</t>
  </si>
  <si>
    <t>Hearing Aid Starkey Halo iQ i2400 RIC 13</t>
  </si>
  <si>
    <t>Hearing Aid Starkey Muse iQ i1000 Custom ITE, HS,</t>
  </si>
  <si>
    <t>Hearing Aid Starkey Muse iQ i1000 mRIC 312</t>
  </si>
  <si>
    <t>Hearing Aid Starkey Muse iQ i1000 RIC 312</t>
  </si>
  <si>
    <t>Hearing Aid Starkey Muse iQ i1000 RIC R</t>
  </si>
  <si>
    <t>Hearing Aid Starkey Muse iQ i1000 BTE 312</t>
  </si>
  <si>
    <t>Hearing Aid Starkey Muse iQ i1000 BTE 13</t>
  </si>
  <si>
    <t>Hearing Aid Starkey Muse iQ i1000 P+ BTE 13</t>
  </si>
  <si>
    <t>Hearing Aid Starkey Muse iQ i1200 Custom ITE, HS,</t>
  </si>
  <si>
    <t>Hearing Aid Starkey Muse iQ 1200 Custom ITE, HS, I</t>
  </si>
  <si>
    <t>Hearing Aid Starkey Muse iQ i1200 mRIC 312</t>
  </si>
  <si>
    <t>Hearing Aid Starkey Muse iQ i1200 RIC 312</t>
  </si>
  <si>
    <t>Hearing Aid Starkey Muse iQ i1200 BTE 312</t>
  </si>
  <si>
    <t>Hearing Aid Starkey Muse iQ i1200 BTE 13</t>
  </si>
  <si>
    <t>Hearing Aid Starkey Muse iQ i1200 P+ BTE 13</t>
  </si>
  <si>
    <t>Hearing Aid Starkey Muse iQ i1600 Custom ITE, HS,</t>
  </si>
  <si>
    <t>Hearing Aid Starkey Muse iQ 1600 Custom ITE, HS, I</t>
  </si>
  <si>
    <t>Hearing Aid Starkey Muse iQ i1600 mRIC 312</t>
  </si>
  <si>
    <t>Hearing Aid Starkey Muse iQ i1600 RIC 312</t>
  </si>
  <si>
    <t>Hearing Aid Starkey Muse iQ i1600 BTE 312</t>
  </si>
  <si>
    <t>Hearing Aid Starkey Muse iQ i1600 BTE 13</t>
  </si>
  <si>
    <t>Hearing Aid Starkey Muse iQ i1600 P+ BTE 13</t>
  </si>
  <si>
    <t>Hearing Aid Starkey Muse iQ i2000 Custom ITE, HS,</t>
  </si>
  <si>
    <t>Hearing Aid Starkey Muse iQ 2000 Custom ITE, HS, I</t>
  </si>
  <si>
    <t>Hearing Aid Starkey Muse iQ i2000 BTE 312</t>
  </si>
  <si>
    <t>Hearing Aid Starkey Muse iQ i2000 BTE 13</t>
  </si>
  <si>
    <t>Hearing Aid Starkey Muse iQ i2000 P+ BTE 13</t>
  </si>
  <si>
    <t>Hearing Aid Starkey Muse iQ i2400 Custom ITE, HS,</t>
  </si>
  <si>
    <t>Hearing Aid Starkey Muse iQ 2400 Custom ITE, HS, I</t>
  </si>
  <si>
    <t>Hearing Aid Starkey Muse iQ i2400 mRIC 312</t>
  </si>
  <si>
    <t>Hearing Aid Starkey Muse iQ i12400 BTE 13</t>
  </si>
  <si>
    <t>Hearing Aid Starkey Muse iQ i12400 P+ BTE 13</t>
  </si>
  <si>
    <t>Hearing Aid Starkey Muse iQ CROS mRIC 312</t>
  </si>
  <si>
    <t>Hearing Aid Starkey Muse iQ CROS RIC 312</t>
  </si>
  <si>
    <t>Hearing Aid Starkey Muse iQ CROS RIC R</t>
  </si>
  <si>
    <t>Hearing Aid Starkey Muse iQ CROS BTE 13</t>
  </si>
  <si>
    <t>Hearing Aid Starkey SoundLens iQ i1600 IIC</t>
  </si>
  <si>
    <t>Hearing Aid Starkey SoundLens iQ i2000 IIC</t>
  </si>
  <si>
    <t>Hearing Aid Starkey SoundLens iQ i2400 IIC</t>
  </si>
  <si>
    <t>Hearing Aid Starkey SoundLens iQ 1600 IIC</t>
  </si>
  <si>
    <t>Hearing Aid Starkey SoundLens iQ 2000 IIC</t>
  </si>
  <si>
    <t>Hearing Aid Starkey SoundLens iQ 2400 IIC</t>
  </si>
  <si>
    <t>Hearing Aid Bernafon Inizia 3 Nano RITE BTE</t>
  </si>
  <si>
    <t>Hearing Aid Bernafon Zerena 1 BTE 105</t>
  </si>
  <si>
    <t>Hearing Aid Bernafon Zerena 1 Mini RITE BTE</t>
  </si>
  <si>
    <t>Hearing Aid Bernafon Zerena 1 Mini RITE T BTE</t>
  </si>
  <si>
    <t>Hearing Aid Bernafon Zerena 1 ITC</t>
  </si>
  <si>
    <t>Hearing Aid Bernafon Zerena 1 ITE Full Shell</t>
  </si>
  <si>
    <t>Hearing Aid Bernafon Zerena 1 IIC</t>
  </si>
  <si>
    <t>Hearing Aid Bernafon Zerena 3 BTE 105</t>
  </si>
  <si>
    <t>Hearing Aid Bernafon Zerena 3 Mini RITE BTE</t>
  </si>
  <si>
    <t>Hearing Aid Bernafon Zerena 3 Mini RITE T BTE</t>
  </si>
  <si>
    <t>Hearing Aid Bernafon Zerena 3 ITC</t>
  </si>
  <si>
    <t>Hearing Aid Bernafon Zerena 3 ITE Half Shell</t>
  </si>
  <si>
    <t>Hearing Aid Bernafon Zerena 3 ITE Full Shell</t>
  </si>
  <si>
    <t>Hearing Aid Bernafon Zerena 3 CIC</t>
  </si>
  <si>
    <t>Hearing Aid Bernafon Zerena 5 ITC</t>
  </si>
  <si>
    <t>Hearing Aid Bernafon Zerena 5 ITE Half Shell</t>
  </si>
  <si>
    <t>Hearing Aid Bernafon Zerena 5 ITE Full Shell</t>
  </si>
  <si>
    <t>Hearing Aid Bernafon Zerena 5 IIC</t>
  </si>
  <si>
    <t>Hearing Aid Bernafon Zerena 5 CIC</t>
  </si>
  <si>
    <t>Hearing Aid Bernafon Zerena 7 ITC</t>
  </si>
  <si>
    <t>Hearing Aid Bernafon Zerena 7 ITE Half Shell</t>
  </si>
  <si>
    <t>Hearing Aid Bernafon Zerena 7 ITE Full Shell</t>
  </si>
  <si>
    <t>Hearing Aid Bernafon Zerena 7 CIC</t>
  </si>
  <si>
    <t>Hearing Aid Bernafon Zerena 9 ITC</t>
  </si>
  <si>
    <t>Hearing Aid Bernafon Zerena 9 ITE Full Shell</t>
  </si>
  <si>
    <t>Hearing Aid Bernafon Zerena 9 IIC</t>
  </si>
  <si>
    <t>Hearing Aid Bernafon Zerena 9 CIC</t>
  </si>
  <si>
    <t>Hearing Aid Oticon OPN 1 CUSTOM ITC_HS-FS 75</t>
  </si>
  <si>
    <t>Hearing Aid Oticon OPN 1 CUSTOM ITC_HS-FS 85</t>
  </si>
  <si>
    <t>Hearing Aid Oticon OPN 1 CUSTOM ITC_HS-FS 90</t>
  </si>
  <si>
    <t>Hearing Aid Oticon OPN 1 CUSTOM ITC_HS-FS 100</t>
  </si>
  <si>
    <t>Hearing Aid Oticon OPN 1 CUSTOM CIC 75</t>
  </si>
  <si>
    <t>Hearing Aid Oticon OPN 1 CUSTOM CIC 85</t>
  </si>
  <si>
    <t>Hearing Aid Oticon OPN 1 CUSTOM IIC 75</t>
  </si>
  <si>
    <t>Hearing Aid Oticon OPN 1 CUSTOM IIC 85</t>
  </si>
  <si>
    <t>Hearing Aid Oticon OPN 2 CUSTOM ITC_HS-FS 75</t>
  </si>
  <si>
    <t>Hearing Aid Oticon OPN 2 CUSTOM ITC_HS-FS 85</t>
  </si>
  <si>
    <t>Hearing Aid Supported OPN 2 CUSTOM ITC_HS-FS 85</t>
  </si>
  <si>
    <t>Hearing Aid Oticon OPN 2 CUSTOM ITC_HS-FS 90</t>
  </si>
  <si>
    <t>Hearing Aid Supported OPN 2 CUSTOM ITC_HS-FS 90</t>
  </si>
  <si>
    <t>Hearing Aid Oticon OPN 2 CUSTOM ITC_HS-FS 100</t>
  </si>
  <si>
    <t>Hearing Aid Oticon OPN 2 CUSTOM CIC 75</t>
  </si>
  <si>
    <t>Hearing Aid Oticon OPN 2 CUSTOM CIC 85</t>
  </si>
  <si>
    <t>Hearing Aid Supported OPN 2 CUSTOM CIC 85</t>
  </si>
  <si>
    <t>Hearing Aid Oticon OPN 2 CUSTOM IIC 75</t>
  </si>
  <si>
    <t>Hearing Aid Oticon OPN 2 CUSTOM IIC 85</t>
  </si>
  <si>
    <t>Hearing Aid Oticon OPN 3 CUSTOM ITC_HS-FS 75</t>
  </si>
  <si>
    <t>Hearing Aid Oticon OPN 3 CUSTOM ITC_HS-FS 85</t>
  </si>
  <si>
    <t>Hearing Aid Oticon OPN 3 CUSTOM ITC_HS-FS 90</t>
  </si>
  <si>
    <t>Hearing Aid Oticon OPN 3 CUSTOM ITC_HS-FS 100</t>
  </si>
  <si>
    <t>Hearing Aid Oticon OPN 3 CUSTOM CIC 75</t>
  </si>
  <si>
    <t>Hearing Aid Oticon OPN 3 CUSTOM CIC 85</t>
  </si>
  <si>
    <t>Hearing Aid Supported OPN 3 CUSTOM CIC 85</t>
  </si>
  <si>
    <t>Hearing Aid Oticon OPN 3 CUSTOM IIC 75</t>
  </si>
  <si>
    <t>Hearing Aid Oticon OPN 3 CUSTOM IIC 85</t>
  </si>
  <si>
    <t>Hearing Aid Oticon SIYA 1 BTE</t>
  </si>
  <si>
    <t>Hearing Aid Supported SIYA 1 BTE</t>
  </si>
  <si>
    <t>Hearing Aid Oticon SIYA 1 BTE PP</t>
  </si>
  <si>
    <t>Hearing Aid Oticon SIYA 1 CUSTOM ITC_HS-FS 75</t>
  </si>
  <si>
    <t>Hearing Aid Supported SIYA 1 CUSTOM ITC_HS-FS 75</t>
  </si>
  <si>
    <t>Hearing Aid Oticon SIYA 1 CUSTOM ITC_HS-FS 85</t>
  </si>
  <si>
    <t>Hearing Aid Supported SIYA 1 CUSTOM ITC_HS-FS 85</t>
  </si>
  <si>
    <t>Hearing Aid Oticon SIYA 1 CUSTOM ITC_HS-FS 90</t>
  </si>
  <si>
    <t>Hearing Aid Oticon SIYA 1 CUSTOM ITC_HS-FS 100</t>
  </si>
  <si>
    <t>Hearing Aid Oticon SIYA 1 CUSTOM CIC 75</t>
  </si>
  <si>
    <t>Hearing Aid Supported SIYA 1 CUSTOM CIC 75</t>
  </si>
  <si>
    <t>Hearing Aid Oticon SIYA 1 CUSTOM CIC 85</t>
  </si>
  <si>
    <t>Hearing Aid Supported SIYA 1 CUSTOM CIC 85</t>
  </si>
  <si>
    <t>Hearing Aid Oticon SIYA 1 mini RITE 60</t>
  </si>
  <si>
    <t>Hearing Aid Oticon SIYA 1 mini RITE 85</t>
  </si>
  <si>
    <t>Hearing Aid Supported SIYA 1 mini RITE 85</t>
  </si>
  <si>
    <t>Hearing Aid Oticon SIYA 1 mini RITE 100</t>
  </si>
  <si>
    <t>Hearing Aid Oticon SIYA 1 mini RITE 105</t>
  </si>
  <si>
    <t>Hearing Aid Oticon SIYA 1 mini RITE T 60</t>
  </si>
  <si>
    <t>Hearing Aid Oticon SIYA 1 mini RITE T 85</t>
  </si>
  <si>
    <t>Hearing Aid Oticon SIYA 1 mini RITE T 100</t>
  </si>
  <si>
    <t>Hearing Aid Oticon SIYA 1 mini RITE T 105</t>
  </si>
  <si>
    <t>Hearing Aid Oticon SIYA 2 BTE</t>
  </si>
  <si>
    <t>Hearing Aid Supported SIYA 2 BTE</t>
  </si>
  <si>
    <t>Hearing Aid Oticon SIYA 2 BTE PP</t>
  </si>
  <si>
    <t>Hearing Aid Supported SIYA 2 BTE PP</t>
  </si>
  <si>
    <t>Hearing Aid Oticon SIYA 2 CUSTOM ITC_HS-FS 75</t>
  </si>
  <si>
    <t>Hearing Aid Oticon SIYA 2 CUSTOM ITC_HS-FS 85</t>
  </si>
  <si>
    <t>Hearing Aid Supported SIYA 2 CUSTOM ITC_HS-FS 85</t>
  </si>
  <si>
    <t>Hearing Aid Oticon SIYA 2 CUSTOM ITC_HS-FS 90</t>
  </si>
  <si>
    <t>Hearing Aid Oticon SIYA 2 CUSTOM ITC_HS-FS 100</t>
  </si>
  <si>
    <t>Hearing Aid Oticon SIYA 2 CUSTOM CIC 75</t>
  </si>
  <si>
    <t>Hearing Aid Oticon SIYA 2 CUSTOM CIC 85</t>
  </si>
  <si>
    <t>Hearing Aid Supported SIYA 2 CUSTOM CIC 85</t>
  </si>
  <si>
    <t>Hearing Aid Oticon SIYA 2 CUSTOM IIC 85</t>
  </si>
  <si>
    <t>Hearing Aid Oticon SIYA 2 mini RITE 60</t>
  </si>
  <si>
    <t>Hearing Aid Oticon SIYA 2 mini RITE 85</t>
  </si>
  <si>
    <t>Hearing Aid Oticon SIYA 2 mini RITE 100</t>
  </si>
  <si>
    <t>Hearing Aid Oticon SIYA 2 mini RITE 105</t>
  </si>
  <si>
    <t>Hearing Aid Oticon SIYA 2 mini RITE T 60</t>
  </si>
  <si>
    <t>Hearing Aid Oticon SIYA 2 mini RITE T 85</t>
  </si>
  <si>
    <t>Hearing Aid Oticon SIYA 2 mini RITE T 100</t>
  </si>
  <si>
    <t>Hearing Aid Oticon SIYA 2 mini RITE T 105</t>
  </si>
  <si>
    <t>Hearing Aid Phonak Vitus+ BTE-Micro</t>
  </si>
  <si>
    <t>Hearing Aid Supported Vitus+ BTE-Micro</t>
  </si>
  <si>
    <t>Hearing Aid Phonak Vitus+ BTE-P</t>
  </si>
  <si>
    <t>Hearing Aid Phonak Vitus+ BTE-UP</t>
  </si>
  <si>
    <t>Hearing Aid Phonak Vitus+ RIC 312T</t>
  </si>
  <si>
    <t>Hearing Aid Phonak Vitus+ ITE- 312</t>
  </si>
  <si>
    <t>Hearing Aid Phonak Vitus+ ITE- 13</t>
  </si>
  <si>
    <t>Hearing Aid Widex Evoke110 E1-CIC</t>
  </si>
  <si>
    <t>Hearing Aid Current Evoke110 E1-ITE/ITC</t>
  </si>
  <si>
    <t>Hearing Aid Widex Evoke110 E1-ITE/ITC</t>
  </si>
  <si>
    <t>Hearing Aid Widex Evoke110 E1-FUSION</t>
  </si>
  <si>
    <t>Hearing Aid Widex Evoke220 E2-CIC</t>
  </si>
  <si>
    <t>Hearing Aid Current Evoke220 E2-CIC-m</t>
  </si>
  <si>
    <t>Hearing Aid Widex Evoke220 E2-CIC-m</t>
  </si>
  <si>
    <t>Hearing Aid Widex Evoke220 E2-ITE/ITC</t>
  </si>
  <si>
    <t>Hearing Aid Widex Evoke220 E2-FUSION</t>
  </si>
  <si>
    <t>Hearing Aid Widex Evoke330 E3-CIC</t>
  </si>
  <si>
    <t>Hearing Aid Widex Evoke330 E3-CIC-m</t>
  </si>
  <si>
    <t>Hearing Aid Widex Evoke330 E3-ITE/ITC</t>
  </si>
  <si>
    <t>Hearing Aid Widex Evoke330 E3-FUSION</t>
  </si>
  <si>
    <t>Hearing Aid Widex Evoke440 E4-CIC</t>
  </si>
  <si>
    <t>Hearing Aid Widex Evoke440 E4-CIC-m</t>
  </si>
  <si>
    <t>Hearing Aid Widex Evoke440 E4-XP</t>
  </si>
  <si>
    <t>Hearing Aid Widex Evoke440 E4-FUSION</t>
  </si>
  <si>
    <t>Hearing Aid Resound LiNX Quattro 9 RE961-DRWC MwC</t>
  </si>
  <si>
    <t>Hearing Aid Supported Linx Quattro 9 RE961-DRWC</t>
  </si>
  <si>
    <t>Hearing Aid Resound LiNX Quattro 9 RE962-DRW</t>
  </si>
  <si>
    <t>Hearing Aid Resound LiNX Quattro 7 RE762-DRW</t>
  </si>
  <si>
    <t>Hearing Aid Current Insio BT 3nx ITC/ITC Dir</t>
  </si>
  <si>
    <t>Hearing Aid Signia Insio BT 3nx ITC/ITC Dir</t>
  </si>
  <si>
    <t>Hearing Aid Current Insio BT 3nx ITE/ITE Dir</t>
  </si>
  <si>
    <t>Hearing Aid Signia Insio BT 3nx ITE/ITE Dir</t>
  </si>
  <si>
    <t>Hearing Aid Current Insio BT 5nx ITC/ITC Dir</t>
  </si>
  <si>
    <t>Hearing Aid Signia Insio BT 5nx ITC/ITC Dir</t>
  </si>
  <si>
    <t>Hearing Aid Signia Insio BT 5nx ITE/ITE Dir</t>
  </si>
  <si>
    <t>Hearing Aid Signia Insio BT 7nx ITC/ITC Dir</t>
  </si>
  <si>
    <t>Hearing Aid Current Insio BT 7nx ITE/ITE Dir</t>
  </si>
  <si>
    <t>Hearing Aid Signia Insio BT 7nx ITE/ITE Dir</t>
  </si>
  <si>
    <t>Hearing Aid Signia Motion Charge &amp; Go BT 3nx BTE</t>
  </si>
  <si>
    <t>Hearing Aid Signia Motion Charge &amp; Go BT 5nx BTE</t>
  </si>
  <si>
    <t>Hearing Aid Signia Motion Charge &amp; Go BT 7nx BTE</t>
  </si>
  <si>
    <t>Hearing Aid Sonic Enchant 20 BTE 105</t>
  </si>
  <si>
    <t>Hearing Aid Phonak Audéo M30-312</t>
  </si>
  <si>
    <t>Hearing Aid Supported Audeo M30-312</t>
  </si>
  <si>
    <t>Hearing Aid Phonak Audéo M30-R</t>
  </si>
  <si>
    <t>Hearing Aid Supported Audeo M30-R</t>
  </si>
  <si>
    <t>Hearing Aid Phonak Audéo M50-312</t>
  </si>
  <si>
    <t>Hearing Aid Supported Audeo M50-312</t>
  </si>
  <si>
    <t>Hearing Aid Phonak Audéo M50-R</t>
  </si>
  <si>
    <t>Hearing Aid Supported Audeo M50-R</t>
  </si>
  <si>
    <t>Hearing Aid Phonak Audéo M70-312</t>
  </si>
  <si>
    <t>Hearing Aid Supported Audeo M70-312</t>
  </si>
  <si>
    <t>Hearing Aid Phonak Audéo M70-R</t>
  </si>
  <si>
    <t>Hearing Aid Supported Audeo M70-R</t>
  </si>
  <si>
    <t>Hearing Aid Phonak Audéo M90-312</t>
  </si>
  <si>
    <t>Hearing Aid Supported Audeo M90-312</t>
  </si>
  <si>
    <t>Hearing Aid Phonak Audéo M90-R</t>
  </si>
  <si>
    <t>Hearing Aid Supported Audeo M90-R</t>
  </si>
  <si>
    <t>Hearing Aid Unitron T Max SP 600</t>
  </si>
  <si>
    <t>Hearing Aid Unitron T Max UP 500</t>
  </si>
  <si>
    <t>Hearing Aid Unitron T Max UP 700</t>
  </si>
  <si>
    <t>Hearing Aid Unitron T Max SP 500</t>
  </si>
  <si>
    <t>Hearing Aid Bernafon Zerena 7 IIC</t>
  </si>
  <si>
    <t>Hearing Aid Bernafon Viron 9 MiniRITE BTE</t>
  </si>
  <si>
    <t>Hearing Aid Bernafon Viron 9 MiniRITE T BTE</t>
  </si>
  <si>
    <t>Hearing AId Supported Viron 9 MiniRITE T BTE</t>
  </si>
  <si>
    <t>Hearing Aid Bernafon Viron 9 BTE 105</t>
  </si>
  <si>
    <t>Hearing Aid Bernafon Viron 7 MiniRITE T BTE</t>
  </si>
  <si>
    <t>Hearing AId Supported Viron 7 MiniRITE T BTE</t>
  </si>
  <si>
    <t>Hearing Aid Bernafon Viron 7 BTE 105</t>
  </si>
  <si>
    <t>Hearing Aid Bernafon Viron 5 MiniRITE T BTE</t>
  </si>
  <si>
    <t>Hearing Aid Bernafon Viron 5 BTE 105</t>
  </si>
  <si>
    <t>Hearing Aid Resound LiNX Quattro 5 RE561-DRWC MwC</t>
  </si>
  <si>
    <t>Hearing Aid Resound LiNX Quattro 5 RE562-DRW</t>
  </si>
  <si>
    <t>Hearing Aid Supported Linx Quattro 5 RE562-DRW</t>
  </si>
  <si>
    <t>Hearing Aid Phonak Audeo M50-13T</t>
  </si>
  <si>
    <t>Hearing Aid Supported Audeo M30-13T</t>
  </si>
  <si>
    <t>Hearing Aid Phonak Audeo M30-312T</t>
  </si>
  <si>
    <t>Hearing Aid Supported Audeo M30-312T</t>
  </si>
  <si>
    <t>Hearing Aid Phonak Audeo M50-312T</t>
  </si>
  <si>
    <t>Hearing Aid Phonak Audeo M70-13T</t>
  </si>
  <si>
    <t>Hearing Aid Phonak Audeo M70-312T</t>
  </si>
  <si>
    <t>Hearing Aid Phonak Audeo M90-13T</t>
  </si>
  <si>
    <t>Hearing Aid Phonak Audeo M90-312T</t>
  </si>
  <si>
    <t>Hearing Aid Signia Motion Charge &amp; Go BT 1nx BTE</t>
  </si>
  <si>
    <t>Hearing Aid Signia Motion Charge &amp; Go BT 2nx BTE</t>
  </si>
  <si>
    <t>Hearing Aid Current Pure Charge&amp;Go Nx CROS/BICROS</t>
  </si>
  <si>
    <t>Hearing Aid Signia Pure Charge&amp;Go Nx CROS/BICROS</t>
  </si>
  <si>
    <t>Hearing Aid Signia Styletto Connect 3 BT RIC w ch</t>
  </si>
  <si>
    <t>Hearing Aid Signia Styletto Connect 5 BT RIC w Ch</t>
  </si>
  <si>
    <t>Hearing Aid Signia Styletto Connect 7 BT RIC w Ch</t>
  </si>
  <si>
    <t>Hearing Aid Starkey Livio AI 2400 RIC R</t>
  </si>
  <si>
    <t>Hearing Aid Starkey Livio 2400 BTE 13</t>
  </si>
  <si>
    <t>Hearing Aid Starkey Livio 2000 BTE 13</t>
  </si>
  <si>
    <t>Hearing Aid Starkey Livio 1600 BTE 13</t>
  </si>
  <si>
    <t>Livio1600BTE13</t>
  </si>
  <si>
    <t>Hearing Aid Starkey Livio 1200 BTE 13</t>
  </si>
  <si>
    <t>Hearing Aid Starkey Livio 2400 RIC 312</t>
  </si>
  <si>
    <t>Hearing Aid Starkey Livio 2000 RIC 312</t>
  </si>
  <si>
    <t>Hearing Aid Starkey Livio 1600 RIC 312</t>
  </si>
  <si>
    <t>Hearing Aid Starkey Livio 1200 RIC 312</t>
  </si>
  <si>
    <t>Hearing Aid Starkey Livio 2400 mRIC 312</t>
  </si>
  <si>
    <t>Hearing Aid Starkey Livio 2000 mRIC 312</t>
  </si>
  <si>
    <t>Hearing Aid Starkey Livio 1600 mRIC 312</t>
  </si>
  <si>
    <t>Hearing Aid Starkey Livio 1200 mRIC 312</t>
  </si>
  <si>
    <t>Hearing Aid Starkey Livio 2400 RIC R</t>
  </si>
  <si>
    <t>Livio2400RICR</t>
  </si>
  <si>
    <t>Hearing Aid Starkey Livio 2000 RIC R</t>
  </si>
  <si>
    <t>Hearing Aid Starkey Livio 1600 RIC R</t>
  </si>
  <si>
    <t>Hearing Aid Starkey Livio 1200 RIC R</t>
  </si>
  <si>
    <t>Hearing Aid Signia Pure Charge &amp; Go BT 1nx RIC</t>
  </si>
  <si>
    <t>Hearing Aid Signia Pure Charge &amp; Go BT 2nx RIC</t>
  </si>
  <si>
    <t>Hearing Aid Oticon OPN S 1 mini RITE 60</t>
  </si>
  <si>
    <t>Hearing Aid Oticon OPN S 1 mini RITE 85</t>
  </si>
  <si>
    <t>Hearing Aid Supported OPN S 1 mini RITE 85</t>
  </si>
  <si>
    <t>Hearing Aid Oticon OPN S 1 mini RITE 100</t>
  </si>
  <si>
    <t>Hearing Aid Oticon OPN S 1 mini RITE 105</t>
  </si>
  <si>
    <t>Hearing Aid Oticon OPN S 2 mini RITE 60</t>
  </si>
  <si>
    <t>Hearing Aid Supported OPN S 2 mini RITE 60</t>
  </si>
  <si>
    <t>Hearing Aid Oticon OPN S 2 mini RITE 85</t>
  </si>
  <si>
    <t>Hearing Aid Supported OPN S 2 mini RITE 85</t>
  </si>
  <si>
    <t>Hearing Aid Oticon OPN S 2 mini RITE 100</t>
  </si>
  <si>
    <t>Hearing Aid Oticon OPN S 2 mini RITE 105</t>
  </si>
  <si>
    <t>Hearing Aid Supported OPN S 2 mini RITE 105</t>
  </si>
  <si>
    <t>Hearing Aid Oticon OPN S 3 mini RITE 60</t>
  </si>
  <si>
    <t>Hearing Aid Supported OPN S 3 mini RITE 60</t>
  </si>
  <si>
    <t>Hearing Aid Oticon OPN S 3 mini RITE 85</t>
  </si>
  <si>
    <t>Hearing Aid Supported OPN S 3 mini RITE 85</t>
  </si>
  <si>
    <t>Hearing Aid Oticon OPN S 3 mini RITE 100</t>
  </si>
  <si>
    <t>Hearing Aid Oticon OPN S 3 mini RITE 105</t>
  </si>
  <si>
    <t>Hearing Aid Oticon OPN S 1 mini RITE T 60</t>
  </si>
  <si>
    <t>Hearing Aid Oticon OPN S 1 mini RITE T 85</t>
  </si>
  <si>
    <t>Hearing Aid Oticon OPN S 1 mini RITE T 100</t>
  </si>
  <si>
    <t>Hearing Aid Oticon OPN S 1 mini RITE T 105</t>
  </si>
  <si>
    <t>Hearing Aid Supported OPN S 1 mini RITE T 105</t>
  </si>
  <si>
    <t>Hearing Aid Oticon OPN S 2 mini RITE T 60</t>
  </si>
  <si>
    <t>Hearing Aid Oticon OPN S 2 mini RITE T 85</t>
  </si>
  <si>
    <t>Hearing Aid Oticon OPN S 2 mini RITE T 100</t>
  </si>
  <si>
    <t>Hearing Aid Oticon OPN S 2 mini RITE T 105</t>
  </si>
  <si>
    <t>Hearing Aid Oticon OPN S 3 mini RITE T 60</t>
  </si>
  <si>
    <t>Hearing Aid Supported OPN S 3 mini RITE T 60</t>
  </si>
  <si>
    <t>Hearing Aid Oticon OPN S 3 mini RITE T 85</t>
  </si>
  <si>
    <t>Hearing Aid Oticon OPN S 3 mini RITE T 100</t>
  </si>
  <si>
    <t>Hearing Aid Supported OPN S 3 mini RITE T 100</t>
  </si>
  <si>
    <t>Hearing Aid Oticon OPN S 3 mini RITE T 105</t>
  </si>
  <si>
    <t>Hearing Aid Oticon OPN S 1 mini RITE T R 60</t>
  </si>
  <si>
    <t>Hearing Aid Oticon OPN S 1 mini RITE T R 85</t>
  </si>
  <si>
    <t>Hearing Aid Oticon OPN S 1 mini RITE T R 100</t>
  </si>
  <si>
    <t>Hearing Aid Oticon OPN S 1 mini RITE T R 105</t>
  </si>
  <si>
    <t>Hearing Aid Oticon OPN S 1 mini RITE T R 60 + Cha</t>
  </si>
  <si>
    <t>Hearing Aid Oticon OPN S 1 mini RITE T R 85 + Cha</t>
  </si>
  <si>
    <t>Hearing Aid Supported OPN S 1 mini RITE T R 85 + C</t>
  </si>
  <si>
    <t>Hearing Aid Oticon OPN S 1 mini RITE T R 100 + Ch</t>
  </si>
  <si>
    <t>Hearing Aid Oticon OPN S 1 mini RITE T R 105 + Ch</t>
  </si>
  <si>
    <t>Hearing Aid Current OPN S 1 PP BTE</t>
  </si>
  <si>
    <t>Hearing Aid Oticon OPN S 1 PP BTE</t>
  </si>
  <si>
    <t>Hearing Aid Current OPN S 2 PP BTE</t>
  </si>
  <si>
    <t>Hearing Aid Oticon OPN S 2 PP BTE</t>
  </si>
  <si>
    <t>Hearing Aid Current OPN S 3 PP BTE</t>
  </si>
  <si>
    <t>Hearing Aid Oticon OPN S 3 PP BTE</t>
  </si>
  <si>
    <t>Hearing Aid Oticon OPN Play 1 mini RITE 60</t>
  </si>
  <si>
    <t>Hearing Aid Supported OPN Play 1 mini RITE 60</t>
  </si>
  <si>
    <t>Hearing Aid Oticon OPN Play 1 mini RITE 85</t>
  </si>
  <si>
    <t>Hearing Aid Supported OPN Play 1 mini RITE 85</t>
  </si>
  <si>
    <t>Hearing Aid Oticon OPN Play 1 mini RITE 100</t>
  </si>
  <si>
    <t>Hearing Aid Oticon OPN Play 1 mini RITE 105</t>
  </si>
  <si>
    <t>Hearing Aid Oticon OPN Play 2 mini RITE 60</t>
  </si>
  <si>
    <t>Hearing Aid Oticon OPN Play 2 mini RITE 85</t>
  </si>
  <si>
    <t>Hearing Aid Oticon OPN Play 2 mini RITE 100</t>
  </si>
  <si>
    <t>Hearing Aid Oticon OPN Play 1 mini RITE T 60</t>
  </si>
  <si>
    <t>Hearing Aid Supported OPN Play 1 mini Rite T 60</t>
  </si>
  <si>
    <t>Hearing Aid Oticon OPN Play 1 mini RITE T 85</t>
  </si>
  <si>
    <t>Hearing Aid Oticon OPN Play 1 mini RITE T 100</t>
  </si>
  <si>
    <t>Hearing Aid Current OPN Play 1 PP BTE</t>
  </si>
  <si>
    <t>Hearing Aid Oticon OPN Play 1 PP BTE</t>
  </si>
  <si>
    <t>Hearing Aid Oticon OPN Play 2 PP BTE</t>
  </si>
  <si>
    <t>Hearing Aid Starkey Livio AI CROS/BiCROS RIC R</t>
  </si>
  <si>
    <t>Hearing Aid Starkey Livio AI CROS/BiCROS RIC 312</t>
  </si>
  <si>
    <t>Hearing Aid Starkey Livio AI CROS/BiCROS BTE 13</t>
  </si>
  <si>
    <t>Hearing Aid Starkey Livio CROS/BiCROS RIC R</t>
  </si>
  <si>
    <t>Hearing Aid Starkey Livio CROS/BiCROS RIC 312</t>
  </si>
  <si>
    <t>Hearing Aid Starkey Livio CROS/BiCROS BTE 13</t>
  </si>
  <si>
    <t>LivioCROS/BiCROSBTE13</t>
  </si>
  <si>
    <t>Hearing Aid Bernafon Mirum 3 CPX Compact Power BTE</t>
  </si>
  <si>
    <t>Hearing Aid Bernafon Mirum 3 CP Compact Power BTE</t>
  </si>
  <si>
    <t>Hearing Aid Bernafon Mirum 3 N Nano BTE</t>
  </si>
  <si>
    <t>Hearing Aid Bernafon Mirum 3 P  Power BTE</t>
  </si>
  <si>
    <t>Hearing Aid Bernafon Mirum 3 NR Nano RITE BTE</t>
  </si>
  <si>
    <t>Hearing Aid Bernafon Mirum 3 PR Pico RITE BTE</t>
  </si>
  <si>
    <t>Hearing Aid Bernafon Mirum 3 ITEPD  ITE Power Direc</t>
  </si>
  <si>
    <t>Hearing Aid Bernafon Mirum 3 ITED ITE Directional</t>
  </si>
  <si>
    <t>Hearing Aid Bernafon Mirum 3 ITCPD ITC Power Direct</t>
  </si>
  <si>
    <t>Hearing Aid Bernafon Mirum 3 ITCD ITC  Directional</t>
  </si>
  <si>
    <t>Hearing Aid Bernafon Mirum 3 ITC</t>
  </si>
  <si>
    <t>Hearing Aid Bernafon Mirum 3 CICP CIC Power</t>
  </si>
  <si>
    <t>Hearing Aid Bernafon Mirum 3 CICX CIC with Wireless</t>
  </si>
  <si>
    <t>Hearing Aid Bernafon Viron 9 miniRITE T R Recharge</t>
  </si>
  <si>
    <t>Hearing Aid Resound LiNX Quattro 7RE761-DRWC M w C</t>
  </si>
  <si>
    <t>Hearing Aid Supported Linx Quattro 7 RE761-DRWC</t>
  </si>
  <si>
    <t>Hearing Aid Unitron D Moxi Fit 3</t>
  </si>
  <si>
    <t>Hearing Aid Unitron D Moxi Fit 5</t>
  </si>
  <si>
    <t>Hearing Aid Unitron D Moxi Jump 3</t>
  </si>
  <si>
    <t>Hearing Aid Unitron D Moxi Jump 5</t>
  </si>
  <si>
    <t>Hearing Aid Unitron D Moxi Fit 7</t>
  </si>
  <si>
    <t>Hearing Aid Unitron D Moxi Jump 7</t>
  </si>
  <si>
    <t>Hearing Aid Unitron D Moxi Fit 9</t>
  </si>
  <si>
    <t>Hearing Aid Unitron D Moxi Jump 9</t>
  </si>
  <si>
    <t>Hearing Aid Oticon OPN S 3 mini Rite T R 60</t>
  </si>
  <si>
    <t>Hearing Aid Supported OPN S 3 mini Rite T R 60</t>
  </si>
  <si>
    <t>Hearing Aid Oticon OPN S 3 mini Rite T R 85</t>
  </si>
  <si>
    <t>Hearing Aid Oticon OPN S 3 mini Rite T R 100</t>
  </si>
  <si>
    <t>Hearing Aid Oticon OPN S 3 mini Rite T R 105</t>
  </si>
  <si>
    <t>Hearing Aid Oticon OPN S 3 mini Rite T R 60 + Cha</t>
  </si>
  <si>
    <t>Hearing Aid Oticon OPN S 3 mini Rite T R 85 + Cha</t>
  </si>
  <si>
    <t>Hearing Aid Oticon OPN S 3 mini Rite T R  100 + C</t>
  </si>
  <si>
    <t>Hearing Aid Oticon OPN S 3 mini Rite T R 105 + Ch</t>
  </si>
  <si>
    <t>Hearing Aid Oticon OPN S 2 mini Rite T R 60</t>
  </si>
  <si>
    <t>Hearing Aid Oticon OPN S 2 mini Rite T R 85</t>
  </si>
  <si>
    <t>Hearing Aid Oticon OPN S 2 mini Rite T R 100</t>
  </si>
  <si>
    <t>Hearing Aid Oticon OPN S 2 mini Rite T R 105</t>
  </si>
  <si>
    <t>Hearing Aid Oticon OPN S 2 mini Rite T R 60 + Cha</t>
  </si>
  <si>
    <t>Hearing Aid Oticon OPN S 2 mini Rite T R  85 + Ch</t>
  </si>
  <si>
    <t>Hearing Aid Supported OPN S 2 mini Rite T R  85 +</t>
  </si>
  <si>
    <t>Hearing Aid Oticon OPN S 2 mini Rite T R  100 + C</t>
  </si>
  <si>
    <t>Hearing Aid Oticon OPN S 2 mini Rite T R 105 + Ch</t>
  </si>
  <si>
    <t>Hearing Aid Oticon OPN Play 2 mini Rite T R 60</t>
  </si>
  <si>
    <t>Hearing Aid Oticon OPN Play 2 mini Rite T R 85</t>
  </si>
  <si>
    <t>Hearing Aid Oticon OPN Play 2 mini Rite TR 60 +C</t>
  </si>
  <si>
    <t>Hearing Aid Oticon OPN Play 2 mini Rite TR 85 +C</t>
  </si>
  <si>
    <t>Hearing Aid Oticon OPN Play 2 mini Rite TR 100 +C</t>
  </si>
  <si>
    <t>Hearing Aid Oticon OPN Play 1 mini Rite T R 60</t>
  </si>
  <si>
    <t>Hearing Aid Oticon OPN Play 1 mini Rite T R 85</t>
  </si>
  <si>
    <t>Hearing Aid Oticon OPN Play 1 mini Rite T R 100</t>
  </si>
  <si>
    <t>Hearing Aid Oticon OPN Play 1 mini Rite T R 105</t>
  </si>
  <si>
    <t>Hearing Aid Oticon OPN Play 1 mini Rite TR 60 + C</t>
  </si>
  <si>
    <t>Hearing Aid Supported OPN Play 1 mini Rite T R 60</t>
  </si>
  <si>
    <t>Hearing Aid Oticon OPN Play 1 mini Rite TR 85 + C</t>
  </si>
  <si>
    <t>Hearing Aid Supported OPN Play 1 mini Rite T R 85</t>
  </si>
  <si>
    <t>Hearing Aid Oticon OPN Play 1 mini Rite TR 100 +C</t>
  </si>
  <si>
    <t>Hearing Aid Oticon OPN Play 1 mini Rite TR 105 +C</t>
  </si>
  <si>
    <t>Hearing Aid Bernafon Mirum 3 CIC</t>
  </si>
  <si>
    <t>Hearing Aid Bernafon Viron 5 MiniRITE T R Recharge</t>
  </si>
  <si>
    <t>Hearing AId Supported Viron 5 MiniRITE T R (Rechar</t>
  </si>
  <si>
    <t>Hearing Aid Bernafon Viron 7 MiniRITE T R Recharge</t>
  </si>
  <si>
    <t>Hearing Aid Bernafon Leox 3 Super Power BTE</t>
  </si>
  <si>
    <t>Hearing Aid Current Leox 3 Super Power BTE</t>
  </si>
  <si>
    <t>Hearing Aid Bernafon Leox 3 Ultra Power BTE</t>
  </si>
  <si>
    <t>Hearing Aid Current Leox 3 Ultra Power BTE</t>
  </si>
  <si>
    <t>Hearing Aid Bernafon Leox 7 Ultra Power BTE</t>
  </si>
  <si>
    <t>Hearing Aid Current Leox 7 Ultra Power BTE</t>
  </si>
  <si>
    <t>Hearing Aid Bernafon Viron 5 Mini RITE</t>
  </si>
  <si>
    <t>Hearing Aid Bernafon Viron 7 Mini RITE</t>
  </si>
  <si>
    <t>Hearing Aid Current Xceed SP 1</t>
  </si>
  <si>
    <t>Hearing Aid Oticon Xceed SP 1</t>
  </si>
  <si>
    <t>Hearing Aid Current Xceed SP 2</t>
  </si>
  <si>
    <t>Hearing Aid Oticon Xceed SP 2</t>
  </si>
  <si>
    <t>Hearing Aid Current Xceed SP 3</t>
  </si>
  <si>
    <t>Hearing Aid Oticon Xceed SP 3</t>
  </si>
  <si>
    <t>Hearing Aid Current Xceed UP 1</t>
  </si>
  <si>
    <t>Hearing Aid Oticon Xceed UP 1</t>
  </si>
  <si>
    <t>Hearing Aid Current Xceed UP 2</t>
  </si>
  <si>
    <t>Hearing Aid Oticon Xceed UP 2</t>
  </si>
  <si>
    <t>Hearing Aid Current Xceed UP 3</t>
  </si>
  <si>
    <t>Hearing Aid Oticon Xceed UP 3</t>
  </si>
  <si>
    <t>Hearing Aid Current Xceed Play SP 1</t>
  </si>
  <si>
    <t>Hearing Aid Oticon Xceed Play SP 1</t>
  </si>
  <si>
    <t>Hearing Aid Oticon Xceed Play SP 2</t>
  </si>
  <si>
    <t>Hearing Aid Current Xceed Play UP 1</t>
  </si>
  <si>
    <t>Hearing Aid Oticon Xceed Play UP 1</t>
  </si>
  <si>
    <t>Hearing Aid Phonak Audeo M30-RT</t>
  </si>
  <si>
    <t>Hearing Aid Supported Audeo M30-RT</t>
  </si>
  <si>
    <t>Hearing Aid Phonak Audeo M90-RT</t>
  </si>
  <si>
    <t>Hearing Aid Supported Audeo M90-RT</t>
  </si>
  <si>
    <t>Hearing Aid Phonak Audeo M50-RT</t>
  </si>
  <si>
    <t>Hearing Aid Phonak Audeo M70-RT</t>
  </si>
  <si>
    <t>Hearing Aid Supported Audeo M70-RT</t>
  </si>
  <si>
    <t>Hearing Aid Current Bolero M30-M</t>
  </si>
  <si>
    <t>Hearing Aid Phonak Bolero M30-M</t>
  </si>
  <si>
    <t>Hearing Aid Phonak Bolero M30-PR</t>
  </si>
  <si>
    <t>Hearing Aid Supported Bolero M30-PR</t>
  </si>
  <si>
    <t>Hearing Aid Current Bolero M50-M</t>
  </si>
  <si>
    <t>Hearing Aid Phonak Bolero M50-M</t>
  </si>
  <si>
    <t>Hearing Aid Phonak Bolero M50-PR</t>
  </si>
  <si>
    <t>Hearing Aid Supported Bolero M50-PR</t>
  </si>
  <si>
    <t>Hearing Aid Current Bolero M70-M</t>
  </si>
  <si>
    <t>Hearing Aid Phonak Bolero M70-M</t>
  </si>
  <si>
    <t>Hearing Aid Phonak Bolero M70-PR</t>
  </si>
  <si>
    <t>Hearing Aid Supported Bolero M70-PR</t>
  </si>
  <si>
    <t>Hearing Aid Current Bolero M90-M</t>
  </si>
  <si>
    <t>Hearing Aid Phonak Bolero M90-M</t>
  </si>
  <si>
    <t>Hearing Aid Phonak Bolero M90-PR</t>
  </si>
  <si>
    <t>Hearing Aid Supported Bolero M90-PR</t>
  </si>
  <si>
    <t>Hearing Aid Current Sky M50-M</t>
  </si>
  <si>
    <t>Hearing Aid Phonak Sky M50-M</t>
  </si>
  <si>
    <t>Hearing Aid Current Sky M50-PR</t>
  </si>
  <si>
    <t>Hearing Aid Phonak Sky M50-PR</t>
  </si>
  <si>
    <t>Hearing Aid Current Sky M70-M</t>
  </si>
  <si>
    <t>Hearing Aid Phonak Sky M70-M</t>
  </si>
  <si>
    <t>Hearing Aid Current Sky M70-PR</t>
  </si>
  <si>
    <t>Hearing Aid Phonak Sky M70-PR</t>
  </si>
  <si>
    <t>Hearing Aid Phonak Sky M90-M</t>
  </si>
  <si>
    <t>Hearing Aid Current Sky M90-PR</t>
  </si>
  <si>
    <t>Hearing Aid Phonak Sky M90-PR</t>
  </si>
  <si>
    <t>Hearing Aid Current Cros</t>
  </si>
  <si>
    <t>Hearing Aid Oticon Cros</t>
  </si>
  <si>
    <t>Hearing Aid Current Xceed Play UP 2</t>
  </si>
  <si>
    <t>Hearing Aid Oticon Xceed Play UP 2</t>
  </si>
  <si>
    <t>Hearing Aid Current LiNX Quattro 5 RE5CIC-W-HP</t>
  </si>
  <si>
    <t>Hearing Aid Resound LiNX Quattro 5 RE5CIC-W-HP</t>
  </si>
  <si>
    <t>Hearing Aid Resound LiNX Quattro 5 RE5CIC-W-LP</t>
  </si>
  <si>
    <t>Hearing Aid Current LiNX Quattro 5 RE5CIC-W-MP</t>
  </si>
  <si>
    <t>Hearing Aid Resound LiNX Quattro 5 RE5CIC-W-MP</t>
  </si>
  <si>
    <t>Hearing Aid Current LiNX Quattro 5 RE5CIC-W-UP</t>
  </si>
  <si>
    <t>Hearing Aid Resound LiNX Quattro 5 RE5CIC-W-UP</t>
  </si>
  <si>
    <t>Hearing Aid Current LiNX Quattro 5 RE5ITC-DW-HP</t>
  </si>
  <si>
    <t>Hearing Aid Resound LiNX Quattro 5 RE5ITC-DW-HP</t>
  </si>
  <si>
    <t>Hearing Aid Current LiNX Quattro 5 RE5ITC-DW-LP</t>
  </si>
  <si>
    <t>Hearing Aid Resound LiNX Quattro 5 RE5ITC-DW-LP</t>
  </si>
  <si>
    <t>Hearing Aid Current LiNX Quattro 5 RE5ITC-DW-MP</t>
  </si>
  <si>
    <t>Hearing Aid Resound LiNX Quattro 5 RE5ITC-DW-MP</t>
  </si>
  <si>
    <t>Hearing Aid Current LiNX Quattro 5 RE5ITC-DW-UP</t>
  </si>
  <si>
    <t>Hearing Aid Resound LiNX Quattro 5 RE5ITC-DW-UP</t>
  </si>
  <si>
    <t>Hearing Aid Current LiNX Quattro 5 RE5ITE-DW-HP</t>
  </si>
  <si>
    <t>Hearing Aid Resound LiNX Quattro 5 RE5ITE-DW-HP</t>
  </si>
  <si>
    <t>Hearing Aid Current LiNX Quattro 5 RE5ITE-DW-MP</t>
  </si>
  <si>
    <t>Hearing Aid Resound LiNX Quattro 5 RE5ITE-DW-MP</t>
  </si>
  <si>
    <t>Hearing Aid Current LiNX Quattro 5 RE5ITE-DW-UP</t>
  </si>
  <si>
    <t>Hearing Aid Resound LiNX Quattro 5 RE5ITE-DW-UP</t>
  </si>
  <si>
    <t>Hearing Aid Current LiNX Quattro 7 RE7CIC-W-HP</t>
  </si>
  <si>
    <t>Hearing Aid Resound LiNX Quattro 7 RE7CIC-W-HP</t>
  </si>
  <si>
    <t>Hearing Aid Resound LiNX Quattro 7 RE7CIC-W-LP</t>
  </si>
  <si>
    <t>Hearing Aid Current LiNX Quattro 7 RE7CIC-W-MP</t>
  </si>
  <si>
    <t>Hearing Aid Resound LiNX Quattro 7 RE7CIC-W-MP</t>
  </si>
  <si>
    <t>Hearing Aid Current LiNX Quattro 7 RE7CIC-W-UP</t>
  </si>
  <si>
    <t>Hearing Aid Resound LiNX Quattro 7 RE7CIC-W-UP</t>
  </si>
  <si>
    <t>Hearing Aid Current LiNX Quattro 7 RE7ITC-DW-HP</t>
  </si>
  <si>
    <t>Hearing Aid Resound LiNX Quattro 7 RE7ITC-DW-HP</t>
  </si>
  <si>
    <t>Hearing Aid Current LiNX Quattro 7 RE7ITC-DW-LP</t>
  </si>
  <si>
    <t>Hearing Aid Resound LiNX Quattro 7 RE7ITC-DW-LP</t>
  </si>
  <si>
    <t>Hearing Aid Current LiNX Quattro 7 RE7ITC-DW-MP</t>
  </si>
  <si>
    <t>Hearing Aid Resound LiNX Quattro 7 RE7ITC-DW-MP</t>
  </si>
  <si>
    <t>Hearing Aid Current LiNX Quattro 7 RE7ITC-DW-UP</t>
  </si>
  <si>
    <t>Hearing Aid Resound LiNX Quattro 7 RE7ITC-DW-UP</t>
  </si>
  <si>
    <t>Hearing Aid Current LiNX Quattro 7 RE7ITE-DW-HP</t>
  </si>
  <si>
    <t>Hearing Aid Resound LiNX Quattro 7 RE7ITE-DW-HP</t>
  </si>
  <si>
    <t>Hearing Aid Resound LiNX Quattro 7 RE7ITE-DW-MP</t>
  </si>
  <si>
    <t>Hearing Aid Current LiNX Quattro 7 RE7ITE-DW-UP</t>
  </si>
  <si>
    <t>Hearing Aid Resound LiNX Quattro 7 RE7ITE-DW-UP</t>
  </si>
  <si>
    <t>Hearing Aid Current LiNX Quattro 9 RE9CIC-W-HP</t>
  </si>
  <si>
    <t>Hearing Aid Resound LiNX Quattro 9 RE9CIC-W-HP</t>
  </si>
  <si>
    <t>Hearing Aid Current LiNX Quattro 9 RE9CIC-W-LP</t>
  </si>
  <si>
    <t>Hearing Aid Resound LiNX Quattro 9 RE9CIC-W-LP</t>
  </si>
  <si>
    <t>Hearing Aid Current LiNX Quattro 9 RE9CIC-W-MP</t>
  </si>
  <si>
    <t>Hearing Aid Resound LiNX Quattro 9 RE9CIC-W-MP</t>
  </si>
  <si>
    <t>Hearing Aid Resound LiNX Quattro 9 RE9CIC-W-UP</t>
  </si>
  <si>
    <t>Hearing Aid Current LiNX Quattro 9 RE9ITC-DW-HP</t>
  </si>
  <si>
    <t>Hearing Aid Resound LiNX Quattro 9 RE9ITC-DW-HP</t>
  </si>
  <si>
    <t>Hearing Aid Current LiNX Quattro 9 RE9ITC-DW-LP</t>
  </si>
  <si>
    <t>Hearing Aid Resound LiNX Quattro 9 RE9ITC-DW-LP</t>
  </si>
  <si>
    <t>Hearing Aid Current LiNX Quattro 9 RE9ITC-DW-MP</t>
  </si>
  <si>
    <t>Hearing Aid Resound LiNX Quattro 9 RE9ITC-DW-MP</t>
  </si>
  <si>
    <t>Hearing Aid Current LiNX Quattro 9 RE9ITC-DW-UP</t>
  </si>
  <si>
    <t>Hearing Aid Resound LiNX Quattro 9 RE9ITC-DW-UP</t>
  </si>
  <si>
    <t>Hearing Aid Current LiNX Quattro 9 RE9ITE-DW-HP</t>
  </si>
  <si>
    <t>Hearing Aid Resound LiNX Quattro 9 RE9ITE-DW-HP</t>
  </si>
  <si>
    <t>Hearing Aid Resound LiNX Quattro 9 RE9ITE-DW-MP</t>
  </si>
  <si>
    <t>Hearing Aid Current LiNX Quattro 9 RE9ITE-DW-UP</t>
  </si>
  <si>
    <t>Hearing Aid Resound LiNX Quattro 9 RE9ITE-DW-UP</t>
  </si>
  <si>
    <t>Hearing Aid Current EVOKE 110 E1 BTE 13 D</t>
  </si>
  <si>
    <t>Hearing Aid Widex EVOKE 110 E1 BTE 13 D</t>
  </si>
  <si>
    <t>Hearing Aid Widex EVOKE 220 E2 BTE 13 D</t>
  </si>
  <si>
    <t>Hearing Aid Widex EVOKE 330 E3 BTE 13 D</t>
  </si>
  <si>
    <t>Hearing Aid Widex EVOKE 440 E4 BTE 13 D</t>
  </si>
  <si>
    <t>Hearing Aid Signia Pure 13 BT 1Nx RIC</t>
  </si>
  <si>
    <t>Hearing Aid Signia Pure 13 BT 2Nx RIC</t>
  </si>
  <si>
    <t>Hearing Aid Current Pure 312 BT 1Nx RIC</t>
  </si>
  <si>
    <t>Hearing Aid Signia Pure 312 BT 1Nx RIC</t>
  </si>
  <si>
    <t>Hearing Aid Signia Pure 312 BT 2Nx RIC</t>
  </si>
  <si>
    <t>Hearing Aid Current Pure Charge&amp;Go BT 3X RIC with</t>
  </si>
  <si>
    <t>Hearing Aid Signia Pure Charge&amp;Go BT 3X RIC with</t>
  </si>
  <si>
    <t>Hearing Aid Current Pure Charge&amp;Go BT 5X RIC with</t>
  </si>
  <si>
    <t>Hearing Aid Signia Pure Charge&amp;Go BT 5X RIC with</t>
  </si>
  <si>
    <t>Hearing Aid Current Pure Charge&amp;Go BT 7X RIC with</t>
  </si>
  <si>
    <t>Hearing Aid Signia Pure Charge&amp;Go BT 7X RIC with</t>
  </si>
  <si>
    <t>Hearing Aid Current Silk 1Nx CIC</t>
  </si>
  <si>
    <t>Hearing Aid Signia Silk 1Nx CIC</t>
  </si>
  <si>
    <t>Hearing Aid Signia Motion 13 BT 1Nx BTE</t>
  </si>
  <si>
    <t>Hearing Aid Signia Motion 13 BT 2Nx BTE</t>
  </si>
  <si>
    <t>Hearing Aid Current Motion 13 P BT 1Nx BTE</t>
  </si>
  <si>
    <t>Hearing Aid Signia Motion 13 P BT 1Nx BTE</t>
  </si>
  <si>
    <t>Hearing Aid Signia Motion 13 P BT 2Nx BTE</t>
  </si>
  <si>
    <t>Hearing Aid Current Pure 312 BT 3X RIC</t>
  </si>
  <si>
    <t>Hearing Aid Signia Pure 312 BT 3X RIC</t>
  </si>
  <si>
    <t>Hearing Aid Current Pure 312 BT 5X RIC</t>
  </si>
  <si>
    <t>Hearing Aid Signia Pure 312 BT 5X RIC</t>
  </si>
  <si>
    <t>Hearing Aid Current Pure 312 BT 7X RIC</t>
  </si>
  <si>
    <t>Hearing Aid Signia Pure 312 BT 7X RIC</t>
  </si>
  <si>
    <t>Hearing Aid Signia Pure 10 1Nx RIC</t>
  </si>
  <si>
    <t>Hearing Aid Unitron D Stride P R 3</t>
  </si>
  <si>
    <t>Hearing Aid Unitron D Stride P R 5</t>
  </si>
  <si>
    <t>Hearing Aid Unitron D Stride P R 7</t>
  </si>
  <si>
    <t>Hearing Aid Unitron D Stride P R 9</t>
  </si>
  <si>
    <t>Hearing Aid Oticon Ponto 3 Power (pre surgical ch</t>
  </si>
  <si>
    <t>Hearing Aid Supported Ponto 3 Pre surgical</t>
  </si>
  <si>
    <t>Hearing Aid Current Bone Anchored Ponto 4</t>
  </si>
  <si>
    <t>Hearing Aid Oticon Ponto 4</t>
  </si>
  <si>
    <t>Hearing Aid Advance ADV261-BTE</t>
  </si>
  <si>
    <t>Hearing Aid Supported Advance ADV261-BTE</t>
  </si>
  <si>
    <t>Hearing Aid Advance ADV661-PBTE</t>
  </si>
  <si>
    <t>Hearing Aid Advance ADV661-RIE</t>
  </si>
  <si>
    <t>Hearing Aid Advance ADV661R-RIE</t>
  </si>
  <si>
    <t>Hearing Aid Advance ADV861-BTE</t>
  </si>
  <si>
    <t>Hearing Aid Advance ADV361-RIE</t>
  </si>
  <si>
    <t>Hearing Aid Advance ADV561-CIC-HP</t>
  </si>
  <si>
    <t>Hearing Aid Advance ADV561-RIE</t>
  </si>
  <si>
    <t>Hearing Aid Advance ADV561R-RIE</t>
  </si>
  <si>
    <t>Hearing Aid Advance ADV861-MBTE</t>
  </si>
  <si>
    <t>Hearing Aid Advance ADV861-PBTE</t>
  </si>
  <si>
    <t>Hearing Aid Advance HI,ADV661-MRIE</t>
  </si>
  <si>
    <t>Hearing Aid Advance ADV861-RIE</t>
  </si>
  <si>
    <t>Hearing Aid Advance ADV861R-RIE</t>
  </si>
  <si>
    <t>Hearing Aid Advance ADV661-CIC-HP</t>
  </si>
  <si>
    <t>Hearing Aid Advance ADV661-ITC-DW-HP</t>
  </si>
  <si>
    <t>Hearing Aid Advance advance 439 R 312</t>
  </si>
  <si>
    <t>Hearing Aid Advance advance 438 10A OMNI</t>
  </si>
  <si>
    <t>Hearing Aid Advance advance 639 R 312</t>
  </si>
  <si>
    <t>Hearing Aid Advance advance 639 R Li</t>
  </si>
  <si>
    <t>Hearing Aid Advance advance 739 R 312</t>
  </si>
  <si>
    <t>Hearing Aid Advance advance 739 R Li</t>
  </si>
  <si>
    <t>Hearing Aid Advance advance 839 R 312</t>
  </si>
  <si>
    <t>Hearing Aid Advance advance 839 R Li</t>
  </si>
  <si>
    <t>Hearing Aid Oticon Ruby 1 mini RITE 100</t>
  </si>
  <si>
    <t>Hearing Aid Supported Ruby 1 mini RITE 100</t>
  </si>
  <si>
    <t>Hearing Aid Oticon Ruby 1 mini RITE 105</t>
  </si>
  <si>
    <t>Hearing Aid Oticon Ruby 1 mini RITE 60</t>
  </si>
  <si>
    <t>Hearing Aid Supported Ruby 1 mini RITE 60</t>
  </si>
  <si>
    <t>Hearing Aid Oticon Ruby 1 mini RITE 85</t>
  </si>
  <si>
    <t>Hearing Aid Supported Ruby 1 mini RITE 85</t>
  </si>
  <si>
    <t>Hearing Aid Oticon Ruby 1 mini RITE T 100</t>
  </si>
  <si>
    <t>Hearing Aid Supported Ruby 1 mini RITE T 100</t>
  </si>
  <si>
    <t>Hearing Aid Oticon Ruby 1 mini RITE T 105</t>
  </si>
  <si>
    <t>Hearing Aid Supported Ruby 1 mini RITE T 105</t>
  </si>
  <si>
    <t>Hearing Aid Oticon Ruby 1 mini RITE T 60</t>
  </si>
  <si>
    <t>Hearing Aid Supported Ruby 1 mini RITE T 60</t>
  </si>
  <si>
    <t>Hearing Aid Oticon Ruby 1 mini RITE T 85</t>
  </si>
  <si>
    <t>Hearing Aid Supported Ruby 1 mini RITE T 85</t>
  </si>
  <si>
    <t>Hearing Aid Oticon Ruby 1 mini RITE R 100</t>
  </si>
  <si>
    <t>Hearing Aid Supported Ruby 1 mini RITE R 100</t>
  </si>
  <si>
    <t>Hearing Aid Oticon Ruby 1 mini RITE R 105</t>
  </si>
  <si>
    <t>Hearing Aid Oticon Ruby 1 mini RITE R 60</t>
  </si>
  <si>
    <t>Hearing Aid Supported Ruby 1 mini RITE R 60</t>
  </si>
  <si>
    <t>Hearing Aid Oticon Ruby 1 mini RITE R 85</t>
  </si>
  <si>
    <t>Hearing Aid Supported Ruby 1 mini RITE R 85</t>
  </si>
  <si>
    <t>Hearing Aid Current Ruby 1 BTE</t>
  </si>
  <si>
    <t>Hearing Aid Oticon Ruby 1 BTE</t>
  </si>
  <si>
    <t>Hearing Aid Current Ruby 1 BTE PP</t>
  </si>
  <si>
    <t>Hearing Aid Oticon Ruby 1 BTE PP</t>
  </si>
  <si>
    <t>Hearing Aid Oticon Ruby 2 mini RITE 100</t>
  </si>
  <si>
    <t>Hearing Aid Supported Ruby 2 mini RITE 100</t>
  </si>
  <si>
    <t>Hearing Aid Oticon Ruby 2 mini RITE 105</t>
  </si>
  <si>
    <t>Hearing Aid Oticon Ruby 2 mini RITE 60</t>
  </si>
  <si>
    <t>Hearing Aid Supported Ruby 2 mini RITE 60</t>
  </si>
  <si>
    <t>Hearing Aid Oticon Ruby 2 mini RITE 85</t>
  </si>
  <si>
    <t>Hearing Aid Supported Ruby 2 mini RITE 85</t>
  </si>
  <si>
    <t>Hearing Aid Oticon Ruby 2 mini RITE T 100</t>
  </si>
  <si>
    <t>Hearing Aid Supported Ruby 2 mini RITE T 100</t>
  </si>
  <si>
    <t>Hearing Aid Oticon Ruby 2 mini RITE T 105</t>
  </si>
  <si>
    <t>Hearing Aid Supported Ruby 2 mini RITE T 105</t>
  </si>
  <si>
    <t>Hearing Aid Oticon Ruby 2 mini RITE T 60</t>
  </si>
  <si>
    <t>Hearing Aid Oticon Ruby 2 mini RITE T 85</t>
  </si>
  <si>
    <t>Hearing Aid Supported Ruby 2 mini RITE T 85</t>
  </si>
  <si>
    <t>Hearing Aid Oticon Ruby 2 mini RITE R 100</t>
  </si>
  <si>
    <t>Hearing Aid Supported Ruby 2 mini RITE R 100</t>
  </si>
  <si>
    <t>Hearing Aid Oticon Ruby 2 mini RITE R 105</t>
  </si>
  <si>
    <t>Hearing Aid Oticon Ruby 2 mini RITE R 60</t>
  </si>
  <si>
    <t>Hearing Aid Supported Ruby 2 mini RITE R 60</t>
  </si>
  <si>
    <t>Hearing Aid Oticon Ruby 2 mini RITE R 85</t>
  </si>
  <si>
    <t>Hearing Aid Supported Ruby 2 mini RITE R 85</t>
  </si>
  <si>
    <t>Hearing Aid Current Ruby 2 BTE</t>
  </si>
  <si>
    <t>Hearing Aid Oticon Ruby 2 BTE</t>
  </si>
  <si>
    <t>Hearing Aid Current Ruby 2 BTE PP</t>
  </si>
  <si>
    <t>Hearing Aid Oticon Ruby 2 BTE PP</t>
  </si>
  <si>
    <t>Hearing Aid Current Virto M90-Titanium</t>
  </si>
  <si>
    <t>Hearing Aid Phonak Virto M90-Titanium</t>
  </si>
  <si>
    <t>Hearing Aid Current Virto M90-10 NW O</t>
  </si>
  <si>
    <t>Hearing Aid Phonak Virto M90-10 NW O</t>
  </si>
  <si>
    <t>Hearing Aid Current Virto M90-312</t>
  </si>
  <si>
    <t>Hearing Aid Phonak Virto M90-312</t>
  </si>
  <si>
    <t>Hearing Aid Current Virto M90-312 NW O</t>
  </si>
  <si>
    <t>Hearing Aid Phonak Virto M90-312 NW O</t>
  </si>
  <si>
    <t>Hearing Aid Current Virto M70-Titanium</t>
  </si>
  <si>
    <t>Hearing Aid Phonak Virto M70-Titanium</t>
  </si>
  <si>
    <t>Hearing Aid Current Virto M70-10 NW O</t>
  </si>
  <si>
    <t>Hearing Aid Phonak Virto M70-10 NW O</t>
  </si>
  <si>
    <t>Hearing Aid Current Virto M70-312</t>
  </si>
  <si>
    <t>Hearing Aid Phonak Virto M70-312</t>
  </si>
  <si>
    <t>Hearing Aid Current Virto M70-312 NW O</t>
  </si>
  <si>
    <t>Hearing Aid Phonak Virto M70-312 NW O</t>
  </si>
  <si>
    <t>Hearing Aid Current Virto M50-10 NW O</t>
  </si>
  <si>
    <t>Hearing Aid Phonak Virto M50-10 NW O</t>
  </si>
  <si>
    <t>Hearing Aid Current Virto M50-312</t>
  </si>
  <si>
    <t>Hearing Aid Phonak Virto M50-312</t>
  </si>
  <si>
    <t>Hearing Aid Phonak Virto M50-312 NW O</t>
  </si>
  <si>
    <t>Hearing Aid Current Virto M30-10 NW O</t>
  </si>
  <si>
    <t>Hearing Aid Phonak Virto M30-10 NW O</t>
  </si>
  <si>
    <t>Hearing Aid Current Virto M30-312</t>
  </si>
  <si>
    <t>Hearing Aid Phonak Virto M30-312</t>
  </si>
  <si>
    <t>Hearing Aid Current Virto M30-312 NW O</t>
  </si>
  <si>
    <t>Hearing Aid Phonak Virto M30-312 NW O</t>
  </si>
  <si>
    <t>Hearing Aid Current Naida M90-SP</t>
  </si>
  <si>
    <t>Hearing Aid Phonak Naida M90-SP</t>
  </si>
  <si>
    <t>Hearing Aid Current Naida M70-SP</t>
  </si>
  <si>
    <t>Hearing Aid Phonak Naida M70-SP</t>
  </si>
  <si>
    <t>Hearing Aid Current Naida M50-SP</t>
  </si>
  <si>
    <t>Hearing Aid Phonak Naida M50-SP</t>
  </si>
  <si>
    <t>Hearing Aid Current Naida M30-SP</t>
  </si>
  <si>
    <t>Hearing Aid Phonak Naida M30-SP</t>
  </si>
  <si>
    <t>Hearing Aid Phonak Sky M90-SP</t>
  </si>
  <si>
    <t>Hearing Aid Current Sky M70-SP</t>
  </si>
  <si>
    <t>Hearing Aid Phonak Sky M70-SP</t>
  </si>
  <si>
    <t>Hearing Aid Current Sky M50-SP</t>
  </si>
  <si>
    <t>Hearing Aid Phonak Sky M50-SP</t>
  </si>
  <si>
    <t>Hearing Aid Bernafon Viron 3 BTE 105</t>
  </si>
  <si>
    <t>Hearing AId Supported Viron 3 BTE 105</t>
  </si>
  <si>
    <t>Hearing Aid Bernafon Viron 3 miniRITE</t>
  </si>
  <si>
    <t>Hearing Aid Bernafon Viron 3 miniRITE T</t>
  </si>
  <si>
    <t>Hearing Aid Bernafon Viron 3 miniRITE T R</t>
  </si>
  <si>
    <t>Hearing Aid Bernafon Viron 1 BTE 105</t>
  </si>
  <si>
    <t>Hearing Aid Bernafon Viron 1 miniRITE</t>
  </si>
  <si>
    <t>Hearing AId Supported Viron 1 miniRITE</t>
  </si>
  <si>
    <t>Hearing Aid Bernafon Viron 1 miniRITE T</t>
  </si>
  <si>
    <t>Hearing Aid Bernafon Viron 1 miniRITE T R</t>
  </si>
  <si>
    <t>Hearing AId Supported Viron 1 miniRITE T R (Rechar</t>
  </si>
  <si>
    <t>Hearing Aid Advance advance OTE 618</t>
  </si>
  <si>
    <t>Hearing Aid Advance advance P 618</t>
  </si>
  <si>
    <t>Hearing Aid Advance advance P 818</t>
  </si>
  <si>
    <t>Hearing Aid Advance advance custom 217</t>
  </si>
  <si>
    <t>Hearing Aid Advance advance custom 418</t>
  </si>
  <si>
    <t>Hearing Aid Current Advance custom 418</t>
  </si>
  <si>
    <t>Hearing Aid Advance advance custom 618</t>
  </si>
  <si>
    <t>Hearing Aid Current Advance custom 618</t>
  </si>
  <si>
    <t>Hearing Aid Advance advance custom 818</t>
  </si>
  <si>
    <t>Hearing Aid Current Advance custom 818</t>
  </si>
  <si>
    <t>Hearing Aid Advance advance RIC Li 418</t>
  </si>
  <si>
    <t>Hearing Aid Advance advance RIC Li 618</t>
  </si>
  <si>
    <t>Hearing Aid Advance advance RIC Li 818</t>
  </si>
  <si>
    <t>Hearing Aid Advance advance MiniRIC 818</t>
  </si>
  <si>
    <t>Hearing Aid Advance advance RIC 418</t>
  </si>
  <si>
    <t>Hearing Aid Advance advance RIC 618</t>
  </si>
  <si>
    <t>Hearing Aid Advance advance RIC 818</t>
  </si>
  <si>
    <t>Hearing Aid Advance advance RIC+ 418</t>
  </si>
  <si>
    <t>Hearing Aid Advance advance RIC+ 618</t>
  </si>
  <si>
    <t>Hearing Aid Advance advance IF CIC 418</t>
  </si>
  <si>
    <t>Hearing Aid Advance advance IF CIC 618</t>
  </si>
  <si>
    <t>Hearing Aid Advance advance IF CIC 818</t>
  </si>
  <si>
    <t>Hearing Aid Advance advance CROS RIC 312</t>
  </si>
  <si>
    <t>Hearing Aid Advance advance CROS IF</t>
  </si>
  <si>
    <t>Hearing Aid Beltone Beltone Amaze 17 AMZ1763-DRWC</t>
  </si>
  <si>
    <t>Hearing Aid Current Beltone Amaze 17 AMZ17ITE-DW-H</t>
  </si>
  <si>
    <t>Hearing Aid Current Beltone Amaze 17 AMZ17ITC-DW-M</t>
  </si>
  <si>
    <t>Hearing Aid Beltone Beltone Amaze 17 AMZ17CIC-W-LP</t>
  </si>
  <si>
    <t>Hearing Aid Beltone Beltone Amaze 9 AMZ963-DRWC</t>
  </si>
  <si>
    <t>Hearing Aid Supported Beltone Amaze 9 AMZ963-DRWC</t>
  </si>
  <si>
    <t>Hearing Aid Current Beltone Amaze 9 AMZ9ITE-DW-HP</t>
  </si>
  <si>
    <t>Hearing Aid Beltone Beltone Amaze 6 AMZ663-DRWC</t>
  </si>
  <si>
    <t>Hearing Aid Beltone Beltone Amaze 6 AMZ6ITE-DW-UP</t>
  </si>
  <si>
    <t>Hearing Aid Current Beltone Amaze 6 AMZ6ITE-DW-MP</t>
  </si>
  <si>
    <t>Hearing Aid Current Beltone Amaze 6 AMZ6ITC-DW-HP</t>
  </si>
  <si>
    <t>Hearing Aid Current Beltone Amaze 6 AMZ6ITC-DW-MP</t>
  </si>
  <si>
    <t>Hearing Aid Beltone Beltone Amaze 6 AMZ6CIC-W-HP</t>
  </si>
  <si>
    <t>Hearing Aid Resound Ligo 4 LI461-DRW</t>
  </si>
  <si>
    <t>Hearing Aid Resound Ligo 4 LI462-DRW</t>
  </si>
  <si>
    <t>Hearing Aid Resound Ligo 4 LI467-DW</t>
  </si>
  <si>
    <t>Hearing Aid Resound Ligo 4 LI477-DW</t>
  </si>
  <si>
    <t>Hearing Aid Resound Ligo 4 LI488-DW</t>
  </si>
  <si>
    <t>Hearing Aid Resound Ligo 4 LI498-DW</t>
  </si>
  <si>
    <t>Hearing Aid Resound Ligo 4 LI4CIC-HP</t>
  </si>
  <si>
    <t>Hearing Aid Resound Ligo 4 LI4CIC-LP</t>
  </si>
  <si>
    <t>Hearing Aid Resound Ligo 4 LI4CIC-MP</t>
  </si>
  <si>
    <t>Hearing Aid Resound Ligo 4 LI4CIC-UP</t>
  </si>
  <si>
    <t>Hearing Aid Resound Ligo 4 LI4ITC-D-HP</t>
  </si>
  <si>
    <t>Hearing Aid Resound Ligo 4 LI4ITC-D-LP</t>
  </si>
  <si>
    <t>Hearing Aid Resound Ligo 4 LI4ITC-D-MP</t>
  </si>
  <si>
    <t>Hearing Aid Resound Ligo 4 LI4ITC-D-UP</t>
  </si>
  <si>
    <t>Hearing Aid Resound Ligo 4 LI4ITC-DW-HP</t>
  </si>
  <si>
    <t>Hearing Aid Resound Ligo 4 LI4ITC-DW-LP</t>
  </si>
  <si>
    <t>Hearing Aid Resound Ligo 4 LI4ITC-DW-MP</t>
  </si>
  <si>
    <t>Hearing Aid Resound Ligo 4 LI4ITC-DW-UP</t>
  </si>
  <si>
    <t>Hearing Aid Resound Ligo 5 LI561-DRW</t>
  </si>
  <si>
    <t>Ligo5LI561-DRW</t>
  </si>
  <si>
    <t>Hearing Aid Resound Ligo 5 LI567-DW</t>
  </si>
  <si>
    <t>Hearing Aid Resound Ligo 5 LI577-DW</t>
  </si>
  <si>
    <t>Hearing Aid Resound Ligo 5 LI588-DW</t>
  </si>
  <si>
    <t>Hearing Aid Resound Ligo 5 LI598-DW</t>
  </si>
  <si>
    <t>Hearing Aid Resound Ligo 5 LI5CIC-HP</t>
  </si>
  <si>
    <t>Hearing Aid Resound Ligo 5 LI5CIC-LP</t>
  </si>
  <si>
    <t>Hearing Aid Resound Ligo 5 LI5CIC-MP</t>
  </si>
  <si>
    <t>Hearing Aid Resound Ligo 5 LI5ITC-D-HP</t>
  </si>
  <si>
    <t>Hearing Aid Resound Ligo 5 LI5ITC-D-LP</t>
  </si>
  <si>
    <t>Hearing Aid Resound Ligo 5 LI5ITC-D-MP</t>
  </si>
  <si>
    <t>Hearing Aid Resound Ligo 5 LI5ITC-DW-HP</t>
  </si>
  <si>
    <t>Hearing Aid Resound Ligo 5 LI5ITC-DW-LP</t>
  </si>
  <si>
    <t>Hearing Aid Resound Ligo 5 LI5ITC-DW-MP</t>
  </si>
  <si>
    <t>Hearing Aid Resound Ligo 5 LI5ITC-DW-UP</t>
  </si>
  <si>
    <t>Hearing Aid Resound Ligo 5 LI562-DRW</t>
  </si>
  <si>
    <t>Hearing Aid Current Styletto 7X BT RIC with charge</t>
  </si>
  <si>
    <t>Hearing Aid Signia Styletto 7X BT RIC with charge</t>
  </si>
  <si>
    <t>Hearing Aid Current Styletto 5X BT RIC with charge</t>
  </si>
  <si>
    <t>Hearing Aid Signia Styletto 5X BT RIC with charge</t>
  </si>
  <si>
    <t>Hearing Aid Current Styletto 3X BT RIC with charge</t>
  </si>
  <si>
    <t>Hearing Aid Signia Styletto 3X BT RIC with charge</t>
  </si>
  <si>
    <t>Hearing Aid Current Silk 7X CIC</t>
  </si>
  <si>
    <t>Hearing Aid Signia Silk 7X CIC</t>
  </si>
  <si>
    <t>Hearing Aid Current Silk 5X CIC</t>
  </si>
  <si>
    <t>Hearing Aid Signia Silk 5X CIC</t>
  </si>
  <si>
    <t>Hearing Aid Current Silk 3X CIC</t>
  </si>
  <si>
    <t>Hearing Aid Signia Silk 3X CIC</t>
  </si>
  <si>
    <t>Hearing Aid Current Pure Charge&amp;Go X CROS/BICROS W</t>
  </si>
  <si>
    <t>Hearing Aid Signia Pure Charge&amp;Go X CROS/BICROS W</t>
  </si>
  <si>
    <t>Hearing Aid Current Pure 312 X CROS/BICROS Wireles</t>
  </si>
  <si>
    <t>Hearing Aid Signia Pure 312 X CROS/BICROS Wireles</t>
  </si>
  <si>
    <t>Hearing Aid Current Silk X CROS/BICROS Wireless Mi</t>
  </si>
  <si>
    <t>Hearing Aid Signia Silk X CROS/BICROS Wireless Mi</t>
  </si>
  <si>
    <t>Hearing Aid Bernafon Mirum 5 CP Compact Power BTE</t>
  </si>
  <si>
    <t>Hearing Aid Bernafon Mirum 5 CPX Compact Power Plus</t>
  </si>
  <si>
    <t>Hearing Aid Bernafon Mirum 5 Nano BTE</t>
  </si>
  <si>
    <t>Hearing Aid Bernafon Mirum 5 NR Nano RITE BTE</t>
  </si>
  <si>
    <t>Hearing Aid Bernafon Mirum 5 PR Pico RITE BTE</t>
  </si>
  <si>
    <t>Hearing Aid Bernafon Mirum 5 P Power BTE</t>
  </si>
  <si>
    <t>Hearing Aid Bernafon Mirum 5 ITEPD ITE Power Direct</t>
  </si>
  <si>
    <t>Hearing Aid Bernafon Mirum 5 ITED ITE Directional</t>
  </si>
  <si>
    <t>Hearing Aid Bernafon Mirum 5 ITCPD ITC Power Direct</t>
  </si>
  <si>
    <t>Hearing Aid Bernafon Mirum 5 ITCD ITC Directional</t>
  </si>
  <si>
    <t>Hearing Aid Bernafon Mirum 5 ITC</t>
  </si>
  <si>
    <t>Hearing Aid Bernafon Mirum 5 CICP CIC Power</t>
  </si>
  <si>
    <t>Hearing Aid Bernafon Mirum 5 CIC</t>
  </si>
  <si>
    <t>Hearing Aid Bernafon Mirum 5 IIC</t>
  </si>
  <si>
    <t>Hearing Aid Supported Moment 440 mRIC RD with Stan</t>
  </si>
  <si>
    <t>Hearing Aid Widex MOMENT 440 mRIC RD with Charge</t>
  </si>
  <si>
    <t>Hearing Aid Current MOMENT 440 RIC 312 D</t>
  </si>
  <si>
    <t>Hearing Aid Widex MOMENT 440 RIC 312 D</t>
  </si>
  <si>
    <t>Hearing Aid Widex MOMENT 440 RIC  312 D - HP</t>
  </si>
  <si>
    <t>Hearing Aid Current MOMENT 440 RIC  10</t>
  </si>
  <si>
    <t>Hearing Aid Widex MOMENT 440 RIC  10</t>
  </si>
  <si>
    <t>Hearing Aid Current MOMENT 440 ITE/ITC</t>
  </si>
  <si>
    <t>Hearing Aid Widex MOMENT 440 ITE/ITC</t>
  </si>
  <si>
    <t>Hearing Aid Current MOMENT 440 XP</t>
  </si>
  <si>
    <t>Hearing Aid Widex MOMENT 440 XP</t>
  </si>
  <si>
    <t>Hearing Aid Current MOMENT 440 CIC</t>
  </si>
  <si>
    <t>Hearing Aid Widex MOMENT 440 CIC</t>
  </si>
  <si>
    <t>Hearing Aid Supported Moment 330 mRIC RD with Stan</t>
  </si>
  <si>
    <t>Hearing Aid Widex MOMENT 330 mRIC RD with Charge</t>
  </si>
  <si>
    <t>Hearing Aid Current MOMENT 330 RIC 312 D</t>
  </si>
  <si>
    <t>Hearing Aid Widex MOMENT 330 RIC 312 D</t>
  </si>
  <si>
    <t>Hearing Aid Current MOMENT 330 RIC  312 D - HP</t>
  </si>
  <si>
    <t>Hearing Aid Widex MOMENT 330 RIC  312 D - HP</t>
  </si>
  <si>
    <t>Hearing Aid Current MOMENT 330 RIC 10</t>
  </si>
  <si>
    <t>Hearing Aid Widex MOMENT 330 RIC 10</t>
  </si>
  <si>
    <t>Hearing Aid Current MOMENT 330 ITE/ITC</t>
  </si>
  <si>
    <t>Hearing Aid Widex MOMENT 330 ITE/ITC</t>
  </si>
  <si>
    <t>Hearing Aid Widex MOMENT 330 XP</t>
  </si>
  <si>
    <t>Hearing Aid Current MOMENT 330 CIC</t>
  </si>
  <si>
    <t>Hearing Aid Widex MOMENT 330 CIC</t>
  </si>
  <si>
    <t>Hearing Aid Supported Moment 220 mRIC RD with Stan</t>
  </si>
  <si>
    <t>Hearing Aid Widex MOMENT 220 mRIC RD with Charge</t>
  </si>
  <si>
    <t>Hearing Aid Current MOMENT 220 RIC 312 D</t>
  </si>
  <si>
    <t>Hearing Aid Widex MOMENT 220 RIC 312 D</t>
  </si>
  <si>
    <t>Hearing Aid Current MOMENT 220 RIC  312 D - HP</t>
  </si>
  <si>
    <t>Hearing Aid Widex MOMENT 220 RIC  312 D - HP</t>
  </si>
  <si>
    <t>Hearing Aid Current MOMENT 220 RIC 10</t>
  </si>
  <si>
    <t>Hearing Aid Widex MOMENT 220 RIC 10</t>
  </si>
  <si>
    <t>Hearing Aid Current MOMENT 220 ITE/ITC</t>
  </si>
  <si>
    <t>Hearing Aid Widex MOMENT 220 ITE/ITC</t>
  </si>
  <si>
    <t>Hearing Aid Current MOMENT 220 XP</t>
  </si>
  <si>
    <t>Hearing Aid Widex MOMENT 220 XP</t>
  </si>
  <si>
    <t>Hearing Aid Current MOMENT 220 CIC</t>
  </si>
  <si>
    <t>Hearing Aid Widex MOMENT 220 CIC</t>
  </si>
  <si>
    <t>Hearing Aid Supported Moment 110 mRIC RD with Stan</t>
  </si>
  <si>
    <t>Hearing Aid Widex MOMENT 110 mRIC RD with Charge</t>
  </si>
  <si>
    <t>Hearing Aid Current MOMENT 110 RIC 312 D</t>
  </si>
  <si>
    <t>Hearing Aid Widex MOMENT 110 RIC 312 D</t>
  </si>
  <si>
    <t>Hearing Aid Widex MOMENT 110 RIC  312 D - HP</t>
  </si>
  <si>
    <t>Hearing Aid Current MOMENT 110 RIC 10</t>
  </si>
  <si>
    <t>Hearing Aid Widex MOMENT 110 RIC 10</t>
  </si>
  <si>
    <t>Hearing Aid Current MOMENT 110 ITE/ITC</t>
  </si>
  <si>
    <t>Hearing Aid Widex MOMENT 110 ITE/ITC</t>
  </si>
  <si>
    <t>Hearing Aid Current MOMENT 110 XP</t>
  </si>
  <si>
    <t>Hearing Aid Widex MOMENT 110 XP</t>
  </si>
  <si>
    <t>Hearing Aid Widex MOMENT 110 CIC</t>
  </si>
  <si>
    <t>Hearing Aid Current EVOKE 100 RIC 10</t>
  </si>
  <si>
    <t>Hearing Aid Widex EVOKE 100 RIC 10</t>
  </si>
  <si>
    <t>Hearing Aid Current EVOKE 50 F2</t>
  </si>
  <si>
    <t>Hearing Aid Widex EVOKE 50 F2</t>
  </si>
  <si>
    <t>Hearing Aid Widex EVOKE 50  F2-HP</t>
  </si>
  <si>
    <t>Hearing Aid Widex EVOKE 50 FS</t>
  </si>
  <si>
    <t>Hearing Aid Widex EVOKE 50 BTE 13 D</t>
  </si>
  <si>
    <t>Hearing Aid Current EVOKE 50 FA</t>
  </si>
  <si>
    <t>Hearing Aid Widex EVOKE 50 FA</t>
  </si>
  <si>
    <t>Hearing Aid Widex EVOKE 50 FM</t>
  </si>
  <si>
    <t>Hearing Aid Current EVOKE 50 FP</t>
  </si>
  <si>
    <t>Hearing Aid Widex EVOKE 50 FP</t>
  </si>
  <si>
    <t>Hearing Aid Widex EVOKE 50 XP</t>
  </si>
  <si>
    <t>Hearing Aid Widex EVOKE 50 CIC</t>
  </si>
  <si>
    <t>Hearing Aid Advance advance OTE 218</t>
  </si>
  <si>
    <t>Hearing Aid Advance advance P 218</t>
  </si>
  <si>
    <t>Hearing Aid Advance advance RIC 218</t>
  </si>
  <si>
    <t>Hearing Aid Advance advance RIC+ 218</t>
  </si>
  <si>
    <t>Hearing Aid Advance advance MiniRIC 318</t>
  </si>
  <si>
    <t>Hearing Aid Advance advance P 318</t>
  </si>
  <si>
    <t>Hearing Aid Advance advance RIC+ 318</t>
  </si>
  <si>
    <t>Hearing Aid Advance advance RIC 318</t>
  </si>
  <si>
    <t>Hearing Aid Advance advance BTELi 318</t>
  </si>
  <si>
    <t>Hearing Aid Advance advance RICLi 318</t>
  </si>
  <si>
    <t>Hearing Aid Advance advance SLIMRIC 318</t>
  </si>
  <si>
    <t>Hearing Aid Advance advance BTELi 418</t>
  </si>
  <si>
    <t>Hearing Aid Advance advance SLIMRICBT 418</t>
  </si>
  <si>
    <t>Hearing Aid Advance advance BTELi 618</t>
  </si>
  <si>
    <t>Hearing Aid Advance advance SLIMRICBT 618</t>
  </si>
  <si>
    <t>Hearing Aid Advance advance BTELi 818</t>
  </si>
  <si>
    <t>Hearing Aid Advance advance SLIMRICBT 818</t>
  </si>
  <si>
    <t>Hearing Aid Advance advance 439 R Li</t>
  </si>
  <si>
    <t>Hearing Aid Current Beltone Boost Ultra 9 BBU995-D</t>
  </si>
  <si>
    <t>Hearing Aid Current Beltone Boost Ultra 6 BBU695-D</t>
  </si>
  <si>
    <t>Hearing Aid Current Beltone Amaze 17 AMZ1776-DWT</t>
  </si>
  <si>
    <t>Hearing Aid Current Beltone Amaze 6 AMZ676-DWT</t>
  </si>
  <si>
    <t>Hearing Aid Beltone Beltone Amaze 6 AMZ686-DWT</t>
  </si>
  <si>
    <t>Hearing Aid Current ENZO Q 9 EQ998-DWT</t>
  </si>
  <si>
    <t>Hearing Aid Resound ENZO Q 9 EQ998-DWT</t>
  </si>
  <si>
    <t>Hearing Aid Current ENZO Q 7 EQ798-DWT</t>
  </si>
  <si>
    <t>Hearing Aid Resound ENZO Q 7 EQ798-DWT</t>
  </si>
  <si>
    <t>Hearing Aid Current ENZO Q 5 EQ598-DWT</t>
  </si>
  <si>
    <t>Hearing Aid Resound ENZO Q 5 EQ598-DWT</t>
  </si>
  <si>
    <t>Hearing Aid Current ENZO Q 9 EQ988-DWHT</t>
  </si>
  <si>
    <t>Hearing Aid Resound ENZO Q 9 EQ988-DWHT</t>
  </si>
  <si>
    <t>Hearing Aid Current ENZO Q 7 EQ788-DWHT</t>
  </si>
  <si>
    <t>Hearing Aid Resound ENZO Q 7 EQ788-DWHT</t>
  </si>
  <si>
    <t>Hearing Aid Current ENZO Q 5 EQ588-DWHT</t>
  </si>
  <si>
    <t>Hearing Aid Resound ENZO Q 5 EQ588-DWHT</t>
  </si>
  <si>
    <t>Hearing Aid Resound LiNX Quattro 9 RE961-DRW</t>
  </si>
  <si>
    <t>Hearing Aid Supported Linx Quattro 9 RE961-DRW</t>
  </si>
  <si>
    <t>Hearing Aid Resound LiNX Quattro 7 RE761-DRW</t>
  </si>
  <si>
    <t>Hearing Aid Supported Linx Quattro 7 RE761-DRW</t>
  </si>
  <si>
    <t>Hearing Aid Resound LiNX Quattro 5 RE561-DRW</t>
  </si>
  <si>
    <t>Hearing Aid Current LiNX Quattro 9 RE967-DWT</t>
  </si>
  <si>
    <t>Hearing Aid Resound LiNX Quattro 9 RE967-DWT</t>
  </si>
  <si>
    <t>Hearing Aid Current LiNX Quattro 7 RE767-DWT</t>
  </si>
  <si>
    <t>Hearing Aid Resound LiNX Quattro 7 RE767-DWT</t>
  </si>
  <si>
    <t>Hearing Aid Current LiNX Quattro 5 RE567-DWT</t>
  </si>
  <si>
    <t>Hearing Aid Resound LiNX Quattro 5 RE567-DWT</t>
  </si>
  <si>
    <t>Hearing Aid Current LiNX Quattro 9 RE977-DWT</t>
  </si>
  <si>
    <t>Hearing Aid Resound LiNX Quattro 9 RE977-DWT</t>
  </si>
  <si>
    <t>Hearing Aid Current LiNX Quattro 7 RE777-DWT</t>
  </si>
  <si>
    <t>Hearing Aid Resound LiNX Quattro 7 RE777-DWT</t>
  </si>
  <si>
    <t>Hearing Aid Current LiNX Quattro 5 RE577-DWT</t>
  </si>
  <si>
    <t>Hearing Aid Resound LiNX Quattro 5 RE577-DWT</t>
  </si>
  <si>
    <t>Hearing Aid Current LiNX Quattro 9 RE988-DWT</t>
  </si>
  <si>
    <t>Hearing Aid Resound LiNX Quattro 9 RE988-DWT</t>
  </si>
  <si>
    <t>Hearing Aid Current LiNX Quattro 7 RE788-DWT</t>
  </si>
  <si>
    <t>Hearing Aid Resound LiNX Quattro 7 RE788-DWT</t>
  </si>
  <si>
    <t>Hearing Aid Current LiNX Quattro 5 RE588-DWT</t>
  </si>
  <si>
    <t>Hearing Aid Resound LiNX Quattro 5 RE588-DWT</t>
  </si>
  <si>
    <t>Hearing Aid Starkey Livio AI Edge 2400 RIC 312</t>
  </si>
  <si>
    <t>Hearing Aid Starkey Livio AI Edge 2400 mRIC 312</t>
  </si>
  <si>
    <t>LivioAIEdge2400mRIC312</t>
  </si>
  <si>
    <t>Hearing Aid Starkey Livio AI Edge 2400 RIC R</t>
  </si>
  <si>
    <t>LivioAIEdge2400RICR</t>
  </si>
  <si>
    <t>Hearing Aid Starkey Livio AI Edge 2400 BTE 13</t>
  </si>
  <si>
    <t>Hearing Aid Starkey Livio AI Edge CROS RIC R</t>
  </si>
  <si>
    <t>Hearing Aid Starkey Livio AI Edge CROS RIC 312</t>
  </si>
  <si>
    <t>Hearing Aid Starkey Livio AI Edge CROS BTE 13</t>
  </si>
  <si>
    <t>Hearing Aid Starkey Livio AI Edge 2400 ITE R</t>
  </si>
  <si>
    <t>Hearing Aid Starkey Livio AI Edge 2400 ITC R</t>
  </si>
  <si>
    <t>Hearing Aid Starkey Livio AI 2000 RIC 312</t>
  </si>
  <si>
    <t>Hearing Aid Starkey Livio AI 2000 mRIC 312</t>
  </si>
  <si>
    <t>Hearing Aid Starkey Livio AI 2000 RIC R</t>
  </si>
  <si>
    <t>Hearing Aid Starkey Livio AI 2000 BTE 13</t>
  </si>
  <si>
    <t>Hearing Aid Starkey Livio AI 2000 ITE R</t>
  </si>
  <si>
    <t>Hearing Aid Starkey Livio AI 2000 ITC R</t>
  </si>
  <si>
    <t>Hearing Aid Starkey Livio AI 1600 RIC 312</t>
  </si>
  <si>
    <t>Hearing Aid Starkey Livio AI 1600 mRIC 312</t>
  </si>
  <si>
    <t>Hearing Aid Starkey Livio AI 1600 RIC R</t>
  </si>
  <si>
    <t>Hearing Aid Starkey Livio AI 1600 BTE 13</t>
  </si>
  <si>
    <t>Hearing Aid Starkey Livio AI 1600 ITE R</t>
  </si>
  <si>
    <t>Hearing Aid Starkey Livio AI 1600 ITC R</t>
  </si>
  <si>
    <t>Hearing Aid Starkey Livio AI 1200 RIC 312</t>
  </si>
  <si>
    <t>Hearing Aid Starkey Livio AI 1200 mRIC 312</t>
  </si>
  <si>
    <t>Hearing Aid Starkey Livio AI 1200 RIC R</t>
  </si>
  <si>
    <t>Hearing Aid Starkey Livio AI 1200 BTE 13</t>
  </si>
  <si>
    <t>Hearing Aid Starkey Livio AI 1200 ITE R</t>
  </si>
  <si>
    <t>Hearing Aid Starkey Livio AI 1200 ITC R</t>
  </si>
  <si>
    <t>Hearing Aid Starkey Livio AI 1000 RIC 312</t>
  </si>
  <si>
    <t>Hearing Aid Starkey Livio AI 1000 mRIC 312</t>
  </si>
  <si>
    <t>Hearing Aid Starkey Livio AI 1000 RIC R</t>
  </si>
  <si>
    <t>Hearing Aid Starkey Livio AI 1000 BTE 13</t>
  </si>
  <si>
    <t>Hearing Aid Starkey Livio AI 1000 ITE R</t>
  </si>
  <si>
    <t>Hearing Aid Starkey Livio AI 1000 ITC R</t>
  </si>
  <si>
    <t>Hearing Aid Starkey Livio 2400 ITE R</t>
  </si>
  <si>
    <t>Livio2400ITER</t>
  </si>
  <si>
    <t>Hearing Aid Starkey Livio 2400 ITC R</t>
  </si>
  <si>
    <t>Hearing Aid Starkey Livio 2000 ITE R</t>
  </si>
  <si>
    <t>Hearing Aid Starkey Livio 2000 ITC R</t>
  </si>
  <si>
    <t>Hearing Aid Starkey Livio 1600 ITE R</t>
  </si>
  <si>
    <t>Hearing Aid Starkey Livio 1600 ITC R</t>
  </si>
  <si>
    <t>Hearing Aid Starkey Livio 1200 ITE R</t>
  </si>
  <si>
    <t>Livio1200ITER</t>
  </si>
  <si>
    <t>Hearing Aid Starkey Livio 1200 ITC R</t>
  </si>
  <si>
    <t>Hearing Aid Starkey Livio 1000a RIC312</t>
  </si>
  <si>
    <t>Hearing Aid Starkey Livio 1000a mRIC 312</t>
  </si>
  <si>
    <t>Hearing Aid Starkey Livio 1000a RIC R</t>
  </si>
  <si>
    <t>Hearing Aid Starkey Livio 1000a BTE 13</t>
  </si>
  <si>
    <t>Hearing Aid Unitron DX Moxi Fit 9</t>
  </si>
  <si>
    <t>Hearing Aid Unitron DX Moxi Jump R T 9</t>
  </si>
  <si>
    <t>Hearing Aid Unitron DX Moxi Move R 9</t>
  </si>
  <si>
    <t>Hearing Aid Unitron DX Moxi Fit 7</t>
  </si>
  <si>
    <t>Hearing Aid Unitron DX Moxi Jump R T 7</t>
  </si>
  <si>
    <t>Hearing Aid Unitron DX Moxi Move R 7</t>
  </si>
  <si>
    <t>Hearing Aid Supported Moxi Fit 5</t>
  </si>
  <si>
    <t>Hearing Aid Unitron DX Moxi Jump R T 5</t>
  </si>
  <si>
    <t>Hearing Aid Unitron DX Moxi Move R 5</t>
  </si>
  <si>
    <t>Hearing Aid Supported Moxi Fit 3</t>
  </si>
  <si>
    <t>Hearing Aid Supported Moxi Jump R T 3</t>
  </si>
  <si>
    <t>Hearing Aid Unitron DX Moxi Jump R T 3</t>
  </si>
  <si>
    <t>Hearing Aid Supported Moxi Move R 3</t>
  </si>
  <si>
    <t>Hearing Aid Unitron DX Moxi Move R 3</t>
  </si>
  <si>
    <t>Hearing Aid Unitron DX Stride P R 9</t>
  </si>
  <si>
    <t>Hearing Aid Supported Stride  P R 7</t>
  </si>
  <si>
    <t>Hearing Aid Unitron DX Stride P R 7</t>
  </si>
  <si>
    <t>Hearing Aid Supported Stride  P R 5</t>
  </si>
  <si>
    <t>Hearing Aid Unitron DX Stride P R 5</t>
  </si>
  <si>
    <t>Hearing Aid Supported Stride  P R 3</t>
  </si>
  <si>
    <t>Hearing Aid Unitron DX Stride P R 3</t>
  </si>
  <si>
    <t>Hearing Aid Supported Shine Rev+ M BTE</t>
  </si>
  <si>
    <t>Hearing Aid Unitron Shine Rev+ M BTE</t>
  </si>
  <si>
    <t>Hearing Aid Supported Shine Rev+ P BTE</t>
  </si>
  <si>
    <t>Hearing Aid Unitron Shine Rev+ P BTE</t>
  </si>
  <si>
    <t>Hearing Aid supported Shine Rev+ UP BTE</t>
  </si>
  <si>
    <t>Hearing Aid Unitron Shine Rev+ UP BTE</t>
  </si>
  <si>
    <t>Hearing Aid Supported Shine Rev+ RIC</t>
  </si>
  <si>
    <t>Hearing Aid Unitron Shine Rev+ RIC</t>
  </si>
  <si>
    <t>Hearing Aid Supported Shine Rev+ 10A Omni</t>
  </si>
  <si>
    <t>Hearing Aid Unitron Shine Rev+ 10A Omni</t>
  </si>
  <si>
    <t>Hearing Aid Supported Shine Rev+ 312 Dir</t>
  </si>
  <si>
    <t>Hearing Aid Unitron Shine Rev+ 312 Dir</t>
  </si>
  <si>
    <t>Hearing Aid Supported Shine Rev+ 13 Dir</t>
  </si>
  <si>
    <t>Hearing Aid Unitron Shine Rev+ 13 Dir</t>
  </si>
  <si>
    <t>Hearing Aid Current Styletto 2X BT RIC with charge</t>
  </si>
  <si>
    <t>Hearing Aid Signia Styletto 2X BT RIC with charge</t>
  </si>
  <si>
    <t>Hearing Aid Current Styletto 1X BT RIC with charge</t>
  </si>
  <si>
    <t>Hearing Aid Signia Styletto 1X BT RIC with charge</t>
  </si>
  <si>
    <t>Hearing Aid Current Silk 2X CIC</t>
  </si>
  <si>
    <t>Hearing Aid Signia Silk 2X CIC</t>
  </si>
  <si>
    <t>Hearing Aid Current Silk 1X CIC</t>
  </si>
  <si>
    <t>Hearing Aid Signia Silk 1X CIC</t>
  </si>
  <si>
    <t>Hearing Aid Current Pure Charge&amp;Go BT 2X RIC with</t>
  </si>
  <si>
    <t>Hearing Aid Signia Pure Charge&amp;Go BT 2X RIC with</t>
  </si>
  <si>
    <t>Hearing Aid Current Pure Charge&amp;Go BT 1X RIC with</t>
  </si>
  <si>
    <t>Hearing Aid Signia Pure Charge&amp;Go BT 1X RIC with</t>
  </si>
  <si>
    <t>Hearing Aid Current Pure 312 BT 2X RIC</t>
  </si>
  <si>
    <t>Hearing Aid Signia Pure 312 BT 2X RIC</t>
  </si>
  <si>
    <t>Hearing Aid Current Pure 312 BT 1X RIC</t>
  </si>
  <si>
    <t>Hearing Aid Signia Pure 312 BT 1X RIC</t>
  </si>
  <si>
    <t>Hearing Aid Current Insio 2nx CIC</t>
  </si>
  <si>
    <t>Hearing Aid Signia Insio 2nx CIC</t>
  </si>
  <si>
    <t>Hearing Aid Signia Insio 2nx IIC</t>
  </si>
  <si>
    <t>Hearing Aid Current Insio 1nx CIC</t>
  </si>
  <si>
    <t>Hearing Aid Signia Insio 1nx CIC</t>
  </si>
  <si>
    <t>Hearing Aid Signia Insio 1nx IIC</t>
  </si>
  <si>
    <t>Hearing Aid Current Insio BT 2nx ITC/ITC Dir</t>
  </si>
  <si>
    <t>Hearing Aid Signia Insio BT 2nx ITC/ITC Dir</t>
  </si>
  <si>
    <t>Hearing Aid Current Insio BT 2nx ITE/ITE Dir</t>
  </si>
  <si>
    <t>Hearing Aid Signia Insio BT 2nx ITE/ITE Dir</t>
  </si>
  <si>
    <t>Hearing Aid Current Insio BT 1nx ITC/ITC Dir</t>
  </si>
  <si>
    <t>Hearing Aid Signia Insio BT 1nx ITC/ITC Dir</t>
  </si>
  <si>
    <t>Hearing Aid Signia Insio BT 1nx ITE/ITE Dir</t>
  </si>
  <si>
    <t>Hearing Aid Advance advance CROS RIC Li</t>
  </si>
  <si>
    <t>Hearing Aid Current DX Stride M 3</t>
  </si>
  <si>
    <t>Hearing Aid Unitron DX Stride M 3</t>
  </si>
  <si>
    <t>Hearing Aid Current DX Stride M 5</t>
  </si>
  <si>
    <t>Hearing Aid Unitron DX Stride M 5</t>
  </si>
  <si>
    <t>Hearing Aid Current DX Stride M 7</t>
  </si>
  <si>
    <t>Hearing Aid Unitron DX Stride M 7</t>
  </si>
  <si>
    <t>Hearing Aid Unitron DX Stride M 9</t>
  </si>
  <si>
    <t>Hearing Aid Current DX Insera 7 W 312 Dir</t>
  </si>
  <si>
    <t>Hearing Aid Unitron DX Insera 7 W 312 Dir</t>
  </si>
  <si>
    <t>Hearing Aid Unitron DX Insera 5 W 312 Dir</t>
  </si>
  <si>
    <t>Hearing Aid Current DX Insera 3 W 312 Dir</t>
  </si>
  <si>
    <t>Hearing Aid Unitron DX Insera 3 W 312 Dir</t>
  </si>
  <si>
    <t>Hearing Aid Current DX Insera 3 312 Omni</t>
  </si>
  <si>
    <t>Hearing Aid Unitron DX Insera 3 312 Omni</t>
  </si>
  <si>
    <t>Hearing Aid Unitron DX Insera 5 312 Omni</t>
  </si>
  <si>
    <t>Hearing Aid Current DX Insera 3 10A Omni</t>
  </si>
  <si>
    <t>Hearing Aid Unitron DX Insera 3 10A Omni</t>
  </si>
  <si>
    <t>Hearing Aid Unitron DX Insera 5 10A Omni</t>
  </si>
  <si>
    <t>Hearing Aid Unitron DX Insera 7 10A Omni</t>
  </si>
  <si>
    <t>Hearing Aid Unitron DX Insera 9 W 312 Dir</t>
  </si>
  <si>
    <t>Hearing Aid Current Bone Anchored Samba 2 BB (Righ</t>
  </si>
  <si>
    <t>Hearing Aid Vibrant Samba 2 BB (Right)</t>
  </si>
  <si>
    <t>Hearing Aid Current Bone Anchored Samba 2 BB (Left</t>
  </si>
  <si>
    <t>Hearing Aid Vibrant Samba 2 BB (Left)</t>
  </si>
  <si>
    <t>Hearing Aid Current Bone Anchored Samba 2 VSB Hi (</t>
  </si>
  <si>
    <t>Hearing Aid Vibrant Samba 2 VSB Hi (Left)</t>
  </si>
  <si>
    <t>Hearing Aid Current Audeo P90-312</t>
  </si>
  <si>
    <t>Hearing Aid Phonak Audeo P90-312</t>
  </si>
  <si>
    <t>Hearing Aid Current Audeo P90-13T</t>
  </si>
  <si>
    <t>Hearing Aid Phonak Audeo P90-13T</t>
  </si>
  <si>
    <t>Hearing Aid Current Audeo P90-R</t>
  </si>
  <si>
    <t>Hearing Aid Phonak Audeo P90-R</t>
  </si>
  <si>
    <t>Hearing Aid Current Audeo P90-RT</t>
  </si>
  <si>
    <t>Hearing Aid Phonak Audeo P90-RT</t>
  </si>
  <si>
    <t>Hearing Aid Current Audeo P70-312</t>
  </si>
  <si>
    <t>Hearing Aid Phonak Audeo P70-312</t>
  </si>
  <si>
    <t>Hearing Aid Current Audeo P70-13T</t>
  </si>
  <si>
    <t>Hearing Aid Phonak Audeo P70-13T</t>
  </si>
  <si>
    <t>Hearing Aid Current Audeo P70-R</t>
  </si>
  <si>
    <t>Hearing Aid Phonak Audeo P70-R</t>
  </si>
  <si>
    <t>Hearing Aid Current Audeo P70-RT</t>
  </si>
  <si>
    <t>Hearing Aid Phonak Audeo P70-RT</t>
  </si>
  <si>
    <t>Hearing Aid Current Audeo P50-312</t>
  </si>
  <si>
    <t>Hearing Aid Phonak Audeo P50-312</t>
  </si>
  <si>
    <t>Hearing Aid Current Audeo P50-13T</t>
  </si>
  <si>
    <t>Hearing Aid Phonak Audeo P50-13T</t>
  </si>
  <si>
    <t>Hearing Aid Current Audeo P50-R</t>
  </si>
  <si>
    <t>Hearing Aid Phonak Audeo P50-R</t>
  </si>
  <si>
    <t>Hearing Aid Current Audeo P50-RT</t>
  </si>
  <si>
    <t>Hearing Aid Phonak Audeo P50-RT</t>
  </si>
  <si>
    <t>Hearing Aid Current Audeo P30-312</t>
  </si>
  <si>
    <t>Hearing Aid Phonak Audeo P30-312</t>
  </si>
  <si>
    <t>Hearing Aid Current Audeo P30-13T</t>
  </si>
  <si>
    <t>Hearing Aid Phonak Audeo P30-13T</t>
  </si>
  <si>
    <t>Hearing Aid Current Audeo P30-R</t>
  </si>
  <si>
    <t>Hearing Aid Phonak Audeo P30-R</t>
  </si>
  <si>
    <t>Hearing Aid Current Audeo P30-RT</t>
  </si>
  <si>
    <t>Hearing Aid Phonak Audeo P30-RT</t>
  </si>
  <si>
    <t>Hearing Aid Beltone Imagine IMG1763-DRWC</t>
  </si>
  <si>
    <t>Hearing Aid Beltone Imagine IMG963-DRWC</t>
  </si>
  <si>
    <t>Hearing Aid Beltone Imagine IMG663-DRWC</t>
  </si>
  <si>
    <t>Hearing Aid Beltone Imagine IMG1763-DRW</t>
  </si>
  <si>
    <t>Hearing Aid Beltone Imagine IMG963-DRW</t>
  </si>
  <si>
    <t>Hearing Aid Beltone Imagine IMG663-DRW</t>
  </si>
  <si>
    <t>Hearing Aid Beltone Imagine IMG664-DRW</t>
  </si>
  <si>
    <t>Hearing Aid Beltone Imagine 17 IMG1763-DRWC M&amp;RIE</t>
  </si>
  <si>
    <t>Hearing Aid Beltone Imagine 17 IMG1763-DRWC</t>
  </si>
  <si>
    <t>Hearing Aid Supported Hearing Aid Supported Imagin</t>
  </si>
  <si>
    <t>Hearing Aid Beltone Imagine 9 IMG963-DRWC M&amp;RIE</t>
  </si>
  <si>
    <t>Hearing Aid Beltone Imagine 9 IMG963-DRW  M&amp;RIE</t>
  </si>
  <si>
    <t>Hearing Aid Beltone Imagine 9 IMG963-DRWC</t>
  </si>
  <si>
    <t>Hearing Aid Beltone Imagine 9 IMG963-DRW</t>
  </si>
  <si>
    <t>Hearing Aid Beltone Imagine 6 IMG663-DRWC</t>
  </si>
  <si>
    <t>Hearing Aid Beltone Imagine 6 IMG663-DRW</t>
  </si>
  <si>
    <t>Hearing Aid Advance advance 470 R 312</t>
  </si>
  <si>
    <t>Hearing Aid Supported Advance 470 R 312</t>
  </si>
  <si>
    <t>Hearing Aid Advance advance 670 R 312</t>
  </si>
  <si>
    <t>Hearing Aid Supported Advance 670 R 312</t>
  </si>
  <si>
    <t>Hearing Aid Advance advance 770 R 312</t>
  </si>
  <si>
    <t>Hearing Aid Advance advance 870 R 312</t>
  </si>
  <si>
    <t>Hearing Aid Supported Advance 870 R 312</t>
  </si>
  <si>
    <t>Hearing Aid Advance advance 470 R Li</t>
  </si>
  <si>
    <t>Hearing Aid Advance advance 670 R Li</t>
  </si>
  <si>
    <t>Hearing Aid Supported Advance 670 R Li</t>
  </si>
  <si>
    <t>Hearing Aid Advance advance 770 R Li</t>
  </si>
  <si>
    <t>Hearing Aid Supported Advance 770 R Li</t>
  </si>
  <si>
    <t>Hearing Aid Advance advance 770 R Li T</t>
  </si>
  <si>
    <t>Hearing Aid Advance advance 870 R Li</t>
  </si>
  <si>
    <t>Hearing Aid Supported Advance 870 R Li</t>
  </si>
  <si>
    <t>Hearing Aid Advance advance 470 P Li</t>
  </si>
  <si>
    <t>Hearing Aid Supported Advance 470 P Li</t>
  </si>
  <si>
    <t>Hearing Aid Advance advance 670 P Li</t>
  </si>
  <si>
    <t>Hearing Aid Supported Advance 670 P Li</t>
  </si>
  <si>
    <t>Hearing Aid Advance advance 770 P Li</t>
  </si>
  <si>
    <t>Hearing Aid Supported Advance 770 P Li</t>
  </si>
  <si>
    <t>Hearing Aid Advance advance 870 P Li</t>
  </si>
  <si>
    <t>Hearing Aid Advance advance 470 M 312</t>
  </si>
  <si>
    <t>Hearing Aid Current Advance 470 M 312</t>
  </si>
  <si>
    <t>Hearing Aid Advance advance 670 M 312</t>
  </si>
  <si>
    <t>Hearing Aid Current Advance 670 M 312</t>
  </si>
  <si>
    <t>Hearing Aid Advance advance 770 M 312</t>
  </si>
  <si>
    <t>Hearing Aid Current Advance 770 M 312</t>
  </si>
  <si>
    <t>Hearing Aid Advance advance 870 M 312</t>
  </si>
  <si>
    <t>Hearing Aid Current Advance 870 M 312</t>
  </si>
  <si>
    <t>Hearing Aid Advance advance 470 10A Omni</t>
  </si>
  <si>
    <t>Hearing Aid Advance advance 470 312 Omni</t>
  </si>
  <si>
    <t>Hearing Aid Advance advance 470 W 312 Dir</t>
  </si>
  <si>
    <t>Hearing Aid Current Advance 470 W 312 Dir</t>
  </si>
  <si>
    <t>Hearing Aid Advance advance 670 10A Omni</t>
  </si>
  <si>
    <t>Hearing Aid Current Advance 670 10A Omni</t>
  </si>
  <si>
    <t>Hearing Aid Advance advance 670 312 Omni</t>
  </si>
  <si>
    <t>Hearing Aid Advance advance 670 W 312 Dir</t>
  </si>
  <si>
    <t>Hearing Aid Current Advance 670 W 312 Dir</t>
  </si>
  <si>
    <t>Hearing Aid Advance advance 770 10A Omni</t>
  </si>
  <si>
    <t>Hearing Aid Advance advance 770 312 Omni</t>
  </si>
  <si>
    <t>Hearing Aid Advance advance 770 W 312 Dir</t>
  </si>
  <si>
    <t>Hearing Aid Current Advance 770 W 312 Dir</t>
  </si>
  <si>
    <t>Hearing Aid Advance advance 870 10A Omni</t>
  </si>
  <si>
    <t>Hearing Aid Current Advance 870 10A Omni</t>
  </si>
  <si>
    <t>Hearing Aid Advance advance 870 312 Omni</t>
  </si>
  <si>
    <t>Hearing Aid Current Advance 870 312 Omni</t>
  </si>
  <si>
    <t>Hearing Aid Advance advance 870 W 312 Dir</t>
  </si>
  <si>
    <t>Hearing Aid Current Advance 870 W 312 Dir</t>
  </si>
  <si>
    <t>Hearing Aid Starkey Livio Edge AI 2400 BTE R</t>
  </si>
  <si>
    <t>LivioEdgeAI2400BTER</t>
  </si>
  <si>
    <t>Hearing Aid Starkey Livio AI 2000 BTE R</t>
  </si>
  <si>
    <t>Hearing Aid Starkey Livio AI 1600 BTE R</t>
  </si>
  <si>
    <t>Hearing Aid Starkey Livio AI 1200 BTE R</t>
  </si>
  <si>
    <t>Hearing Aid Starkey Livio AI 1000 BTE R</t>
  </si>
  <si>
    <t>Hearing Aid Starkey Livio 2400 BTE R</t>
  </si>
  <si>
    <t>Livio2400BTER</t>
  </si>
  <si>
    <t>Hearing Aid Starkey Livio 2000 BTE R</t>
  </si>
  <si>
    <t>Hearing Aid Starkey Livio 1600 BTE R</t>
  </si>
  <si>
    <t>Hearing Aid Starkey Livio 1200 BTE R</t>
  </si>
  <si>
    <t>Hearing Aid Current More 1 mini Rite R 100 + Charg</t>
  </si>
  <si>
    <t>Hearing Aid Oticon More 1 mini Rite R 100 + Charg</t>
  </si>
  <si>
    <t>Hearing Aid Current More 1 mini Rite R 105 + Charg</t>
  </si>
  <si>
    <t>Hearing Aid Oticon More 1 mini Rite R 105 + Charg</t>
  </si>
  <si>
    <t>Hearing Aid Current More 1 mini Rite R 60 + Charge</t>
  </si>
  <si>
    <t>Hearing Aid Oticon More 1 mini Rite R 60 + Charge</t>
  </si>
  <si>
    <t>Hearing Aid Current More 1 mini Rite R 85 + Charge</t>
  </si>
  <si>
    <t>Hearing Aid Oticon More 1 mini Rite R 85 + Charge</t>
  </si>
  <si>
    <t>Hearing Aid Current More 2 mini Rite R 100 + Charg</t>
  </si>
  <si>
    <t>Hearing Aid Oticon More 2 mini Rite R 100 + Charg</t>
  </si>
  <si>
    <t>Hearing Aid Current More 2 mini Rite R 105 + Charg</t>
  </si>
  <si>
    <t>Hearing Aid Oticon More 2 mini Rite R 105 + Charg</t>
  </si>
  <si>
    <t>Hearing Aid Current More 2 mini Rite R 60 + Charge</t>
  </si>
  <si>
    <t>Hearing Aid Oticon More 2 mini Rite R 60 + Charge</t>
  </si>
  <si>
    <t>Hearing Aid Current More 2 mini Rite R 85 + Charge</t>
  </si>
  <si>
    <t>Hearing Aid Oticon More 2 mini Rite R 85 + Charge</t>
  </si>
  <si>
    <t>Hearing Aid Current More 3 mini Rite R 100 + Charg</t>
  </si>
  <si>
    <t>Hearing Aid Oticon More 3 mini Rite R 100 + Charg</t>
  </si>
  <si>
    <t>Hearing Aid Current More 3 mini Rite R 105 + Charg</t>
  </si>
  <si>
    <t>Hearing Aid Oticon More 3 mini Rite R 105 + Charg</t>
  </si>
  <si>
    <t>Hearing Aid Current More 3 mini Rite R 60 + Charge</t>
  </si>
  <si>
    <t>Hearing Aid Oticon More 3 mini Rite R 60 + Charge</t>
  </si>
  <si>
    <t>Hearing Aid Current More 3 mini Rite R 85 + Charge</t>
  </si>
  <si>
    <t>Hearing Aid Oticon More 3 mini Rite R 85 + Charge</t>
  </si>
  <si>
    <t>Hearing Aid Resound ONE 9 RT961-DRWC M&amp;RIE</t>
  </si>
  <si>
    <t>Hearing Aid Supported  9 RT961-DRWC M&amp;RIE</t>
  </si>
  <si>
    <t>Hearing Aid Resound ONE 9 RT961-DRWC</t>
  </si>
  <si>
    <t>Hearing Aid Supported  9 RT961-DRWC</t>
  </si>
  <si>
    <t>Hearing Aid Resound ONE 9 RT961-DRW M&amp;RIE</t>
  </si>
  <si>
    <t>Hearing Aid Supported  9 RT961-DRW M&amp;RIE</t>
  </si>
  <si>
    <t>Hearing Aid Resound ONE 9 RT961-DRW</t>
  </si>
  <si>
    <t>Hearing Aid Supported  9 RT961-DRW</t>
  </si>
  <si>
    <t>Hearing Aid Resound ONE 9 RT962-DRW M&amp;RIE</t>
  </si>
  <si>
    <t>Hearing Aid Resound ONE 9 RT962-DRW</t>
  </si>
  <si>
    <t>Hearing Aid Supported  9 RT962-DRW</t>
  </si>
  <si>
    <t>Hearing Aid Resound ONE 7 RT761-DRWC M&amp;RIE</t>
  </si>
  <si>
    <t>Hearing Aid Supported  7 RT761-DRWC M&amp;RIE</t>
  </si>
  <si>
    <t>Hearing Aid Resound ONE 7 RT761-DRWC</t>
  </si>
  <si>
    <t>Hearing Aid Supported  7 RT761-DRWC</t>
  </si>
  <si>
    <t>Hearing Aid Resound ONE 7 RT761-DRW M&amp;RIE</t>
  </si>
  <si>
    <t>Hearing Aid Supported  7 RT761-DRW M&amp;RIE</t>
  </si>
  <si>
    <t>Hearing Aid Resound ONE 7 RT761-DRW</t>
  </si>
  <si>
    <t>Hearing Aid Supported  7 RT761-DRW</t>
  </si>
  <si>
    <t>Hearing Aid Resound ONE 7 RT762-DRW M&amp;RIE</t>
  </si>
  <si>
    <t>Hearing Aid Supported  7 RT762-DRW M&amp;RIE</t>
  </si>
  <si>
    <t>Hearing Aid Resound ONE 7 RT762-DRW</t>
  </si>
  <si>
    <t>Hearing Aid Supported  7 RT762-DRW</t>
  </si>
  <si>
    <t>Hearing Aid Resound ONE 5 RT561-DRWC</t>
  </si>
  <si>
    <t>Hearing Aid Supported  5 RT561-DRWC</t>
  </si>
  <si>
    <t>Hearing Aid Resound ONE 5 RT561-DRW</t>
  </si>
  <si>
    <t>Hearing Aid Supported  5 RT561-DRW</t>
  </si>
  <si>
    <t>Hearing Aid Resound ONE 5 RT562-DRW</t>
  </si>
  <si>
    <t>Hearing Aid Supported  5 RT562-DRW</t>
  </si>
  <si>
    <t>Hearing Aid Beltone Imagine 4 IMG463-DRWC</t>
  </si>
  <si>
    <t>Hearing Aid Beltone Imagine 4 IMG463-DRW</t>
  </si>
  <si>
    <t>Hearing Aid Bernafon Alpha 9 Mini RITE T R</t>
  </si>
  <si>
    <t>Hearing Aid Current Alpha 9 Mini RITE T R</t>
  </si>
  <si>
    <t>Hearing Aid Bernafon Alpha 7 Mini RITE T R</t>
  </si>
  <si>
    <t>Hearing Aid Current Alpha 7 Mini RITE T R</t>
  </si>
  <si>
    <t>Hearing Aid Bernafon Alpha 5 Mini RITE T R</t>
  </si>
  <si>
    <t>Hearing Aid Current Alpha 5 Mini RITE T R</t>
  </si>
  <si>
    <t>Hearing Aid Current MOMENT 110 BTE 13 D</t>
  </si>
  <si>
    <t>Hearing Aid Widex MOMENT 110 BTE 13 D</t>
  </si>
  <si>
    <t>Hearing Aid Current MOMENT 220 BTE 13 D</t>
  </si>
  <si>
    <t>Hearing Aid Widex MOMENT 220 BTE 13 D</t>
  </si>
  <si>
    <t>Hearing Aid Current MOMENT 330 BTE 13 D</t>
  </si>
  <si>
    <t>Hearing Aid Widex MOMENT 330 BTE 13 D</t>
  </si>
  <si>
    <t>Hearing Aid Widex MOMENT 440 BTE 13 D</t>
  </si>
  <si>
    <t>Hearing Aid Current MOMENT 110 BTE 312</t>
  </si>
  <si>
    <t>Hearing Aid Widex MOMENT 110 BTE 312</t>
  </si>
  <si>
    <t>Hearing Aid Current MOMENT 220 BTE 312</t>
  </si>
  <si>
    <t>Hearing Aid Widex MOMENT 220 BTE 312</t>
  </si>
  <si>
    <t>Hearing Aid Current MOMENT 330 BTE 312</t>
  </si>
  <si>
    <t>Hearing Aid Widex MOMENT 330 BTE 312</t>
  </si>
  <si>
    <t>Hearing Aid Widex MOMENT 440 BTE 312</t>
  </si>
  <si>
    <t>Hearing Aid Widex MOMENT 110 mCIC</t>
  </si>
  <si>
    <t>Hearing Aid Current MOMENT 220 mCIC</t>
  </si>
  <si>
    <t>Hearing Aid Widex MOMENT 220 mCIC</t>
  </si>
  <si>
    <t>Hearing Aid Current MOMENT 330 mCIC</t>
  </si>
  <si>
    <t>Hearing Aid Widex MOMENT 330 mCIC</t>
  </si>
  <si>
    <t>Hearing Aid Current MOMENT 440 mCIC</t>
  </si>
  <si>
    <t>Hearing Aid Current Motion Charge &amp; Go BT 1X BTE w</t>
  </si>
  <si>
    <t>Hearing Aid Signia Motion Charge &amp; Go BT 1X BTE w</t>
  </si>
  <si>
    <t>Hearing Aid Current Motion Charge &amp; Go BT 2X BTE w</t>
  </si>
  <si>
    <t>Hearing Aid Signia Motion Charge &amp; Go BT 2X BTE w</t>
  </si>
  <si>
    <t>Hearing Aid Current Motion Charge &amp; Go BT 3X BTE w</t>
  </si>
  <si>
    <t>Hearing Aid Signia Motion Charge &amp; Go BT 3X BTE w</t>
  </si>
  <si>
    <t>Hearing Aid Current Motion Charge &amp; Go BT 5X BTE w</t>
  </si>
  <si>
    <t>Hearing Aid Signia Motion Charge &amp; Go BT 5X BTE w</t>
  </si>
  <si>
    <t>Hearing Aid Current Motion Charge &amp; Go BT 7X BTE w</t>
  </si>
  <si>
    <t>Hearing Aid Signia Motion Charge &amp; Go BT 7X BTE w</t>
  </si>
  <si>
    <t>Hearing Aid Current Motion Charge &amp; Go P BT 1X BTE</t>
  </si>
  <si>
    <t>Hearing Aid Signia Motion Charge &amp; Go P BT 1X BTE</t>
  </si>
  <si>
    <t>Hearing Aid Current Motion Charge &amp; Go P BT 2X BTE</t>
  </si>
  <si>
    <t>Hearing Aid Signia Motion Charge &amp; Go P BT 2X BTE</t>
  </si>
  <si>
    <t>Hearing Aid Current Motion Charge &amp; Go P BT 3X BTE</t>
  </si>
  <si>
    <t>Hearing Aid Signia Motion Charge &amp; Go P BT 3X BTE</t>
  </si>
  <si>
    <t>Hearing Aid Current Motion Charge &amp; Go P BT 5X BTE</t>
  </si>
  <si>
    <t>Hearing Aid Signia Motion Charge &amp; Go P BT 5X BTE</t>
  </si>
  <si>
    <t>Hearing Aid Current Motion Charge &amp; Go P BT 7X BTE</t>
  </si>
  <si>
    <t>Hearing Aid Signia Motion Charge &amp; Go P BT 7X BTE</t>
  </si>
  <si>
    <t>Hearing Aid Current Motion Charge &amp; Go SP BT 1X BT</t>
  </si>
  <si>
    <t>Hearing Aid Signia Motion Charge &amp; Go SP BT 1X BT</t>
  </si>
  <si>
    <t>Hearing Aid Current Motion Charge &amp; Go SP BT 2X BT</t>
  </si>
  <si>
    <t>Hearing Aid Signia Motion Charge &amp; Go SP BT 2X BT</t>
  </si>
  <si>
    <t>Hearing Aid Current Motion Charge &amp; Go SP BT 3X BT</t>
  </si>
  <si>
    <t>Hearing Aid Signia Motion Charge &amp; Go SP BT 3X BT</t>
  </si>
  <si>
    <t>Hearing Aid Current Motion Charge &amp; Go SP BT 5X BT</t>
  </si>
  <si>
    <t>Hearing Aid Signia Motion Charge &amp; Go SP BT 5X BT</t>
  </si>
  <si>
    <t>Hearing Aid Current Motion Charge &amp; Go SP BT 7X BT</t>
  </si>
  <si>
    <t>Hearing Aid Signia Motion Charge &amp; Go SP BT 7X BT</t>
  </si>
  <si>
    <t>Hearing Aid Beltone Rely 4 RLY463-DRWC</t>
  </si>
  <si>
    <t>Hearing Aid Current Rely 4 RLY463-DRWC</t>
  </si>
  <si>
    <t>Hearing Aid Current Rely 3 RLY376-DW</t>
  </si>
  <si>
    <t>Hearing Aid Beltone Rely 3 RLY395-DW</t>
  </si>
  <si>
    <t>Hearing Aid Beltone Rely 4 RLY463-DRW</t>
  </si>
  <si>
    <t>Hearing Aid Current Rely 4 RLY463-DRW</t>
  </si>
  <si>
    <t>Hearing Aid Current Rely 3 RLY3ITC-DW-MP</t>
  </si>
  <si>
    <t>Hearing Aid Beltone Rely 3 RLY3ITC-DW-HP</t>
  </si>
  <si>
    <t>Hearing Aid Beltone Rely 2 RLY266-DW</t>
  </si>
  <si>
    <t>Hearing Aid Current Rely 2 RLY266-DW</t>
  </si>
  <si>
    <t>Hearing Aid Beltone Rely 2 RLY276-DW</t>
  </si>
  <si>
    <t>Hearing Aid Current Rely 2 RLY276-DW</t>
  </si>
  <si>
    <t>Hearing Aid Beltone Rely 2 RLY286-DWH</t>
  </si>
  <si>
    <t>Hearing Aid Current Rely 2 RLY286-DWH</t>
  </si>
  <si>
    <t>Hearing Aid Beltone Rely 2 RLY295-DW</t>
  </si>
  <si>
    <t>Hearing Aid Beltone Rely 2 RLY2ITC-DW-MP</t>
  </si>
  <si>
    <t>Hearing Aid Current Rely 2 RLY2ITC-DW-MP</t>
  </si>
  <si>
    <t>Hearing Aid Current Rely 2 RLY2ITC-DW-HP</t>
  </si>
  <si>
    <t>Hearing Aid Current Rely 2 RLY2ITC-DW-UP</t>
  </si>
  <si>
    <t>Hearing Aid Current Rely 4 RLY486-DWH</t>
  </si>
  <si>
    <t>Hearing Aid Beltone Rely 4 RLY495-DW</t>
  </si>
  <si>
    <t>Hearing Aid Current Rely 4 RLY4ITC-DW-MP</t>
  </si>
  <si>
    <t>Hearing Aid Beltone Rely 4 RLY4ITC-DW-UP</t>
  </si>
  <si>
    <t>Hearing Aid Beltone Rely 3 RLY363-DRW</t>
  </si>
  <si>
    <t>Hearing Aid Current Rely 3 RLY363-DRW</t>
  </si>
  <si>
    <t>Hearing Aid Current Naida P90-UP</t>
  </si>
  <si>
    <t>Hearing Aid Phonak Naida P90-UP</t>
  </si>
  <si>
    <t>Hearing Aid Current Naida P70-UP</t>
  </si>
  <si>
    <t>Hearing Aid Phonak Naida P70-UP</t>
  </si>
  <si>
    <t>Hearing Aid Current Naida P50-UP</t>
  </si>
  <si>
    <t>Hearing Aid Phonak Naida P50-UP</t>
  </si>
  <si>
    <t>Hearing Aid Current Naida P30-UP</t>
  </si>
  <si>
    <t>Hearing Aid Phonak Naida P30-UP</t>
  </si>
  <si>
    <t>Hearing Aid Current Naida P90-PR</t>
  </si>
  <si>
    <t>Hearing Aid Phonak Naida P90-PR</t>
  </si>
  <si>
    <t>Hearing Aid Current Naida P70-PR</t>
  </si>
  <si>
    <t>Hearing Aid Phonak Naida P70-PR</t>
  </si>
  <si>
    <t>Hearing Aid Current Naida P50-PR</t>
  </si>
  <si>
    <t>Hearing Aid Phonak Naida P50-PR</t>
  </si>
  <si>
    <t>Hearing Aid Current Naida P30-PR</t>
  </si>
  <si>
    <t>Hearing Aid Phonak Naida P30-PR</t>
  </si>
  <si>
    <t>Hearing Aid Current Naida Link M SP</t>
  </si>
  <si>
    <t>Hearing Aid Cochlear Baha 6 Max</t>
  </si>
  <si>
    <t>Hearing Aid Current Bone Anchored Baha 6 Max</t>
  </si>
  <si>
    <t>Hearing Aid Current Pure Charge&amp;Go BT 7AX RIC with</t>
  </si>
  <si>
    <t>Hearing Aid Signia Pure Charge&amp;Go BT 7AX RIC with</t>
  </si>
  <si>
    <t>Hearing Aid Current Pure Charge&amp;Go BT 5AX RIC with</t>
  </si>
  <si>
    <t>Hearing Aid Signia Pure Charge&amp;Go BT 5AX RIC with</t>
  </si>
  <si>
    <t>Hearing Aid Current Pure Charge&amp;Go BT 3AX RIC with</t>
  </si>
  <si>
    <t>Hearing Aid Signia Pure Charge&amp;Go BT 3AX RIC with</t>
  </si>
  <si>
    <t>Hearing Aid Current Pure Charge&amp;Go BT T 7AX RIC wi</t>
  </si>
  <si>
    <t>Hearing Aid Signia Pure Charge&amp;Go BT T 7AX RIC wi</t>
  </si>
  <si>
    <t>Hearing Aid Current Pure Charge&amp;Go BT T 5AX RIC wi</t>
  </si>
  <si>
    <t>Hearing Aid Signia Pure Charge&amp;Go BT T 5AX RIC wi</t>
  </si>
  <si>
    <t>Hearing Aid Current Pure Charge&amp;amp;Go BT T 3AX RI</t>
  </si>
  <si>
    <t>Hearing Aid Signia Pure Charge&amp;Go BT T 3AX RIC wi</t>
  </si>
  <si>
    <t>Hearing Aid Current Pure Charge&amp;Go AX CROS/BICROS</t>
  </si>
  <si>
    <t>Hearing Aid Current Magnify 110 BTE 312</t>
  </si>
  <si>
    <t>Hearing Aid Widex lMagnify 110 BTE 312</t>
  </si>
  <si>
    <t>Hearing Aid Current Magnify 110 BTE 13D</t>
  </si>
  <si>
    <t>Hearing Aid Widex Magnify 110 BTE 13D</t>
  </si>
  <si>
    <t>Hearing Aid Current Magnify 110 RIC 312 D</t>
  </si>
  <si>
    <t>Hearing Aid Widex Magnify 110 RIC 312 D</t>
  </si>
  <si>
    <t>Hearing Aid Current Magnify 110 mRIC R D with Stan</t>
  </si>
  <si>
    <t>Hearing Aid Widex Magnify 110 mRIC R D with char</t>
  </si>
  <si>
    <t>Hearing Aid Widex Magnify 110 RIC 10</t>
  </si>
  <si>
    <t>Hearing Aid Current Magnify 110 XP</t>
  </si>
  <si>
    <t>Hearing Aid Widex Magnify 110 XP</t>
  </si>
  <si>
    <t>Hearing Aid Current Magnify 110 ITE/ITC</t>
  </si>
  <si>
    <t>Hearing Aid Widex Magnify 110 ITE/ITC</t>
  </si>
  <si>
    <t>Hearing Aid Current Magnify 110 CIC</t>
  </si>
  <si>
    <t>Hearing Aid Widex Magnify 110 CIC</t>
  </si>
  <si>
    <t>Hearing Aid Widex Magnify 110 CIC M</t>
  </si>
  <si>
    <t>Hearing Aid Current Magnify 50 BTE 312</t>
  </si>
  <si>
    <t>Hearing Aid Widex Magnify 50 BTE 312</t>
  </si>
  <si>
    <t>Hearing Aid Current Magnify 50 BTE 13D</t>
  </si>
  <si>
    <t>Hearing Aid Widex Magnify 50 BTE 13D</t>
  </si>
  <si>
    <t>Hearing Aid Current Magnify 50 RIC 312 D</t>
  </si>
  <si>
    <t>Hearing Aid Widex Magnify 50 RIC 312 D</t>
  </si>
  <si>
    <t>Hearing Aid Current Magnify 50 RIC 10</t>
  </si>
  <si>
    <t>Hearing Aid Widex Magnify 50 RIC 10</t>
  </si>
  <si>
    <t>Hearing Aid Current Magnify 50 XP</t>
  </si>
  <si>
    <t>Hearing Aid Widex Magnify 50 XP</t>
  </si>
  <si>
    <t>Hearing Aid Current Magnify 50 CIC</t>
  </si>
  <si>
    <t>Hearing Aid Widex Magnify 50 CIC</t>
  </si>
  <si>
    <t>Hearing Aid Current Magnify 50 CIC M</t>
  </si>
  <si>
    <t>Hearing Aid Current Key 4 KE461-DRWC</t>
  </si>
  <si>
    <t>Hearing Aid Resound Key 4 KE461-DRWC</t>
  </si>
  <si>
    <t>Hearing Aid Current Key 4 KE461-DRW</t>
  </si>
  <si>
    <t>Hearing Aid Resound Key 4 KE461-DRW</t>
  </si>
  <si>
    <t>Hearing Aid Current Key 4 KE462-DRW</t>
  </si>
  <si>
    <t>Hearing Aid Resound Key 4 KE462-DRW</t>
  </si>
  <si>
    <t>Hearing Aid Current Key 4 KE467-DW</t>
  </si>
  <si>
    <t>Hearing Aid Resound Key 4 KE467-DW</t>
  </si>
  <si>
    <t>Hearing Aid Current Key 4 KE477-DW</t>
  </si>
  <si>
    <t>Hearing Aid Resound Key 4 KE477-DW</t>
  </si>
  <si>
    <t>Hearing Aid Current Key 4 KE488-DWH</t>
  </si>
  <si>
    <t>Hearing Aid Resound Key 4 KE488-DWH</t>
  </si>
  <si>
    <t>Hearing Aid Current Key 4 KE498-DW</t>
  </si>
  <si>
    <t>Hearing Aid Resound Key 4 KE498-DW</t>
  </si>
  <si>
    <t>Hearing Aid Resound Key 4 KE4CIC-W</t>
  </si>
  <si>
    <t>Hearing Aid Supported Hearing Aid Supported Key 4</t>
  </si>
  <si>
    <t>Hearing Aid Current Key 4 KE4ITC-DW</t>
  </si>
  <si>
    <t>Hearing Aid Resound Key 4 KE4ITC-DW</t>
  </si>
  <si>
    <t>Hearing Aid Current Key 4 KE4ITE-DW</t>
  </si>
  <si>
    <t>Hearing Aid Resound Key 4 KE4ITE-DW</t>
  </si>
  <si>
    <t>Hearing Aid Current Key 3 KE361-DRW</t>
  </si>
  <si>
    <t>Hearing Aid Resound Key 3 KE361-DRW</t>
  </si>
  <si>
    <t>Hearing Aid Current Key 3 KE362-DRW</t>
  </si>
  <si>
    <t>Hearing Aid Resound Key 3 KE362-DRW</t>
  </si>
  <si>
    <t>Hearing Aid Current Key 3 KE367-DW</t>
  </si>
  <si>
    <t>Hearing Aid Resound Key 3 KE367-DW</t>
  </si>
  <si>
    <t>Hearing Aid Current Key 3 KE377-DW</t>
  </si>
  <si>
    <t>Hearing Aid Resound Key 3 KE377-DW</t>
  </si>
  <si>
    <t>Hearing Aid Current Key 3 KE388-DWH</t>
  </si>
  <si>
    <t>Hearing Aid Resound Key 3 KE388-DWH</t>
  </si>
  <si>
    <t>Hearing Aid Resound Key 3 KE3CIC-W</t>
  </si>
  <si>
    <t>Hearing Aid Current Key 3 KE3ITC-DW</t>
  </si>
  <si>
    <t>Hearing Aid Resound Key 3 KE3ITC-DW</t>
  </si>
  <si>
    <t>Hearing Aid Current Key 3 KE3ITE-DW</t>
  </si>
  <si>
    <t>Hearing Aid Resound Key 3 KE3ITE-DW</t>
  </si>
  <si>
    <t>Hearing Aid Current Key 2 KE267-DW</t>
  </si>
  <si>
    <t>Hearing Aid Resound Key 2 KE267-DW</t>
  </si>
  <si>
    <t>Hearing Aid Current Key 2 KE277-DW</t>
  </si>
  <si>
    <t>Hearing Aid Resound Key 2 KE277-DW</t>
  </si>
  <si>
    <t>Hearing Aid Current Key 2 KE288-DWH</t>
  </si>
  <si>
    <t>Hearing Aid Resound Key 2 KE288-DWH</t>
  </si>
  <si>
    <t>Hearing Aid Current Key 2 KE298-DW</t>
  </si>
  <si>
    <t>Hearing Aid Resound Key 2 KE298-DW</t>
  </si>
  <si>
    <t>Hearing Aid Current Key 2 KE2ITC-DW</t>
  </si>
  <si>
    <t>Hearing Aid Resound Key 2 KE2ITC-DW</t>
  </si>
  <si>
    <t>Hearing Aid Current Key 3 KE398-DW</t>
  </si>
  <si>
    <t>Hearing Aid Resound Key 3 KE398-DW</t>
  </si>
  <si>
    <t>Hearing Aid Advance advance RIC 219</t>
  </si>
  <si>
    <t>Hearing Aid Supported Advance RIC 219</t>
  </si>
  <si>
    <t>Hearing Aid Advance advance RIC 319</t>
  </si>
  <si>
    <t>Hearing Aid Supported Advance RIC 319</t>
  </si>
  <si>
    <t>Hearing Aid Advance advance RIC Li 319</t>
  </si>
  <si>
    <t>Hearing Aid Supported Advance RIC Li 319</t>
  </si>
  <si>
    <t>Hearing Aid Advance advance OTE Li 319</t>
  </si>
  <si>
    <t>Hearing Aid Current Advance OTE Li 319</t>
  </si>
  <si>
    <t>Hearing Aid Advance advance P Li 319</t>
  </si>
  <si>
    <t>Hearing Aid Current Advance P Li 319</t>
  </si>
  <si>
    <t>Hearing Aid Current Advance SP Li 319</t>
  </si>
  <si>
    <t>Hearing Aid Advance advance SLIMRIC QI 319</t>
  </si>
  <si>
    <t>Hearing Aid Supported Advance SLIMRIC QI 319</t>
  </si>
  <si>
    <t>Hearing Aid Advance advance RIC 419</t>
  </si>
  <si>
    <t>Hearing Aid Supported Advance RIC 419</t>
  </si>
  <si>
    <t>Hearing Aid Advance advance RIC Li 419</t>
  </si>
  <si>
    <t>Hearing Aid Supported Advance RIC Li 419</t>
  </si>
  <si>
    <t>Hearing Aid Advance advance OTE Li 419</t>
  </si>
  <si>
    <t>Hearing Aid Current Advance OTE Li 419</t>
  </si>
  <si>
    <t>Hearing Aid Advance advance P Li 419</t>
  </si>
  <si>
    <t>Hearing Aid Current Advance P Li 419</t>
  </si>
  <si>
    <t>Hearing Aid Advance advance SP Li 419</t>
  </si>
  <si>
    <t>Hearing Aid Advance advance SLIMRIC QI 419</t>
  </si>
  <si>
    <t>Hearing Aid Supported Advance SLIMRIC QI 419</t>
  </si>
  <si>
    <t>Hearing Aid Advance advance RIC 619</t>
  </si>
  <si>
    <t>Hearing Aid Supported Advance RIC 619</t>
  </si>
  <si>
    <t>Hearing Aid Advance advance OTE Li 619</t>
  </si>
  <si>
    <t>Hearing Aid Supported Advance OTE Li 619</t>
  </si>
  <si>
    <t>Hearing Aid Advance advance P Li 619</t>
  </si>
  <si>
    <t>Hearing Aid Current Advance P Li 619</t>
  </si>
  <si>
    <t>Hearing Aid Advance advance SP Li 619</t>
  </si>
  <si>
    <t>Hearing Aid Current Advance SP Li 619</t>
  </si>
  <si>
    <t>Hearing Aid Advance advance RIC Li 619</t>
  </si>
  <si>
    <t>Hearing Aid Supported Advance RIC Li 619</t>
  </si>
  <si>
    <t>Hearing Aid Advance advance SLIMRIC QI 619</t>
  </si>
  <si>
    <t>Hearing Aid Supported Advance SLIMRIC QI 619</t>
  </si>
  <si>
    <t>Hearing Aid Advance advance RIC 819</t>
  </si>
  <si>
    <t>Hearing Aid Supported Advance RIC 819</t>
  </si>
  <si>
    <t>Hearing Aid Advance advance OTE Li 819</t>
  </si>
  <si>
    <t>Hearing Aid Supported Advance OTE Li 819</t>
  </si>
  <si>
    <t>Hearing Aid Advance advance P Li 819</t>
  </si>
  <si>
    <t>Hearing Aid Current Advance P Li 819</t>
  </si>
  <si>
    <t>Hearing Aid Advance advance SP Li 819</t>
  </si>
  <si>
    <t>Hearing Aid Current Advance SP Li 819</t>
  </si>
  <si>
    <t>Hearing Aid Advance advance RIC Li 819</t>
  </si>
  <si>
    <t>Hearing Aid Supported Advance RIC Li 819</t>
  </si>
  <si>
    <t>Hearing Aid Advance advance SLIMRIC QI 819</t>
  </si>
  <si>
    <t>Hearing Aid Supported Advance SLIMRIC QI 819</t>
  </si>
  <si>
    <t>Hearing Aid Advance advance CROS RIC 19</t>
  </si>
  <si>
    <t>Hearing Aid Supported Advance CROS RIC 19</t>
  </si>
  <si>
    <t>Hearing Aid Advance advance CROS RIC Li 19</t>
  </si>
  <si>
    <t>Hearing Aid Supported Advance CROS RIC Li 19</t>
  </si>
  <si>
    <t>Hearing Aid Advance advance CROS IF 19</t>
  </si>
  <si>
    <t>Hearing Aid Current Advance CROS IF 19</t>
  </si>
  <si>
    <t>Hearing Aid Advance advance custom 318</t>
  </si>
  <si>
    <t>Hearing Aid Current Advance custom 318</t>
  </si>
  <si>
    <t>Hearing Aid Advance advance custom 218</t>
  </si>
  <si>
    <t>Hearing Aid Current Advance custom 218</t>
  </si>
  <si>
    <t>Hearing Aid Advance advance IF CIC 819</t>
  </si>
  <si>
    <t>Hearing Aid Current Advance IF CIC 819</t>
  </si>
  <si>
    <t>Hearing Aid Advance advance IF CIC 619</t>
  </si>
  <si>
    <t>Hearing Aid Current Advance IF CIC 619</t>
  </si>
  <si>
    <t>Hearing Aid Advance advance IF CIC 419</t>
  </si>
  <si>
    <t>Hearing Aid Current Advance IF CIC 419</t>
  </si>
  <si>
    <t>Hearing Aid Advance advance IF CIC 319</t>
  </si>
  <si>
    <t>Hearing Aid Current Advance IF CIC 319</t>
  </si>
  <si>
    <t>Hearing Aid Advance advance IF CIC 219</t>
  </si>
  <si>
    <t>Hearing Aid Current Advance IF CIC 219</t>
  </si>
  <si>
    <t>Hearing Aid Current MOXI B-RT 9</t>
  </si>
  <si>
    <t>Hearing Aid Unitron MOXI B-RT 9</t>
  </si>
  <si>
    <t>Hearing Aid Current MOXI B-RT 7</t>
  </si>
  <si>
    <t>Hearing Aid Unitron MOXI B-RT 7</t>
  </si>
  <si>
    <t>Hearing Aid Current MOXI B-RT 5</t>
  </si>
  <si>
    <t>Hearing Aid Unitron MOXI B-RT 5</t>
  </si>
  <si>
    <t>Hearing Aid Current MOXI B-RT 3</t>
  </si>
  <si>
    <t>Hearing Aid Unitron MOXI B-RT 3</t>
  </si>
  <si>
    <t>Hearing Aid Current MOXI B-R 9</t>
  </si>
  <si>
    <t>Hearing Aid Unitron MOXI B-R 9</t>
  </si>
  <si>
    <t>Hearing Aid Current MOXI B-R 7</t>
  </si>
  <si>
    <t>Hearing Aid Unitron MOXI B- R 7</t>
  </si>
  <si>
    <t>Hearing Aid Current MOXI B-R 5</t>
  </si>
  <si>
    <t>Hearing Aid Unitron MOXI B-R 5</t>
  </si>
  <si>
    <t>Hearing Aid Current MOXI B-R 3</t>
  </si>
  <si>
    <t>Hearing Aid Unitron MOXI B-R 3</t>
  </si>
  <si>
    <t>Hearing Aid Current MOXI B-312 9</t>
  </si>
  <si>
    <t>Hearing Aid Unitron MOXI B- 312 9</t>
  </si>
  <si>
    <t>Hearing Aid Current MOXI B-312 7</t>
  </si>
  <si>
    <t>Hearing Aid Unitron MOXI B-312 7</t>
  </si>
  <si>
    <t>Hearing Aid Current MOXI B-312 5</t>
  </si>
  <si>
    <t>Hearing Aid Unitron MOXI B-312 5</t>
  </si>
  <si>
    <t>Hearing Aid Current MOXI B-312 3</t>
  </si>
  <si>
    <t>Hearing Aid Unitron MOXI B-312 3</t>
  </si>
  <si>
    <t>Hearing Aid Bernafon Alpha 9 Mini RITE T</t>
  </si>
  <si>
    <t>Hearing Aid Current Alpha 9 Mini RITE T</t>
  </si>
  <si>
    <t>Hearing Aid Bernafon Alpha 7 Mini RITE T</t>
  </si>
  <si>
    <t>Hearing Aid Current Alpha 7 Mini RITE T</t>
  </si>
  <si>
    <t>Hearing Aid Bernafon Alpha 5 Mini RITE T</t>
  </si>
  <si>
    <t>Hearing Aid Current Alpha 5 Mini RITE T</t>
  </si>
  <si>
    <t>Hearing Aid Bernafon Cros MNR TR</t>
  </si>
  <si>
    <t>Hearing Aid Current Cros MNR TR</t>
  </si>
  <si>
    <t>Hearing Aid Current CROS P-13</t>
  </si>
  <si>
    <t>Hearing Aid Phonak CROS P-13</t>
  </si>
  <si>
    <t>Hearing Aid Obsolete CROS P-R</t>
  </si>
  <si>
    <t>Hearing Aid Phonak CROS P-R</t>
  </si>
  <si>
    <t>Hearing Aid Current More 1 Mini Rite T 60</t>
  </si>
  <si>
    <t>Hearing Aid Oticon More 1 Mini Rite T 60</t>
  </si>
  <si>
    <t>Hearing Aid Current More 1 Mini Rite T 85</t>
  </si>
  <si>
    <t>Hearing Aid Oticon More 1 Mini Rite T 85</t>
  </si>
  <si>
    <t>Hearing Aid Current More 1 Mini Rite T 100</t>
  </si>
  <si>
    <t>Hearing Aid Oticon More 1 Mini Rite T 100</t>
  </si>
  <si>
    <t>Hearing Aid Oticon More 1 Mini Rite T 105</t>
  </si>
  <si>
    <t>Hearing Aid Current More 2 Mini Rite T 60</t>
  </si>
  <si>
    <t>Hearing Aid Oticon More 2 Mini Rite T 60</t>
  </si>
  <si>
    <t>Hearing Aid Current More 2 Mini Rite T 85</t>
  </si>
  <si>
    <t>Hearing Aid Oticon More 2 Mini Rite T 85</t>
  </si>
  <si>
    <t>Hearing Aid Current More 2 Mini Rite T 100</t>
  </si>
  <si>
    <t>Hearing Aid Oticon More 2 Mini Rite T 100</t>
  </si>
  <si>
    <t>Hearing Aid Current More 2 Mini Rite T 105</t>
  </si>
  <si>
    <t>Hearing Aid Oticon More 2 Mini Rite T 105</t>
  </si>
  <si>
    <t>Hearing Aid Current More 3 Mini Rite T 60</t>
  </si>
  <si>
    <t>Hearing Aid Oticon More 3 Mini Rite T 60</t>
  </si>
  <si>
    <t>Hearing Aid Current More 3 Mini Rite T 85</t>
  </si>
  <si>
    <t>Hearing Aid Oticon More 3 Mini Rite T 85</t>
  </si>
  <si>
    <t>Hearing Aid Current More 3 Mini Rite T 100</t>
  </si>
  <si>
    <t>Hearing Aid Oticon More 3 Mini Rite T 100</t>
  </si>
  <si>
    <t>Hearing Aid Oticon Cros PX Mini Rite R</t>
  </si>
  <si>
    <t>Hearing Aid Supported Cros PX Mini Rite R</t>
  </si>
  <si>
    <t>Hearing Aid Current Styletto 3AX BT RIC with charg</t>
  </si>
  <si>
    <t>Hearing Aid Signia Styletto 3AX BT RIC with charg</t>
  </si>
  <si>
    <t>Hearing Aid Current Styletto 5AX BT RIC with charg</t>
  </si>
  <si>
    <t>Hearing Aid Signia Styletto 5AX BT RIC with charg</t>
  </si>
  <si>
    <t>Hearing Aid Current Styletto 7AX BT RIC with charg</t>
  </si>
  <si>
    <t>Hearing Aid Signia Styletto 7AX BT RIC with charg</t>
  </si>
  <si>
    <t>Hearing Aid Signia Styletto AX CROS/BICROS Wirele</t>
  </si>
  <si>
    <t>Hearing Aid Current Bone Anchored Ponto 5 Mini</t>
  </si>
  <si>
    <t>Hearing Aid Oticon Ponto 5 Mini</t>
  </si>
  <si>
    <t>Hearing Aid Oticon More 1 mini Rite R 100 + Smart</t>
  </si>
  <si>
    <t>Hearing Aid Oticon More 1 mini Rite R 60 + Smartc</t>
  </si>
  <si>
    <t>Hearing Aid Current More 1 Mini Rite R 85 + Smart</t>
  </si>
  <si>
    <t>Hearing Aid Oticon More 1 mini Rite R 85 + Smartc</t>
  </si>
  <si>
    <t>Hearing Aid Oticon More 2 mini Rite R 100 + Smart</t>
  </si>
  <si>
    <t>Hearing Aid Oticon More 2 mini Rite R 105 + Smart</t>
  </si>
  <si>
    <t>Hearing Aid Oticon More 2 mini Rite R 85 + Smartc</t>
  </si>
  <si>
    <t>Hearing Aid Oticon More 3 mini Rite R 100 + Smart</t>
  </si>
  <si>
    <t>Hearing Aid Oticon More 3 mini Rite R 60 + Smartc</t>
  </si>
  <si>
    <t>Hearing Aid Oticon More 3 mini Rite R 85 + Smartc</t>
  </si>
  <si>
    <t>Hearing Aid Starkey Livio 1600 HS R</t>
  </si>
  <si>
    <t>Hearing Aid Starkey Livio Edge AI 2400 HS R</t>
  </si>
  <si>
    <t>LivioEdgeAI2400HSR</t>
  </si>
  <si>
    <t>Hearing Aid Current MOMENT 440 BTE RD with Standar</t>
  </si>
  <si>
    <t>Hearing Aid Current MOMENT 330 BTE RD with Standar</t>
  </si>
  <si>
    <t>Hearing Aid Current MOMENT 220 BTE RD with Standar</t>
  </si>
  <si>
    <t>Hearing Aid Current MOMENT 110 BTE RD with Standar</t>
  </si>
  <si>
    <t>Hearing Aid Current MAGNIFY 110 BTE RD with Standa</t>
  </si>
  <si>
    <t>Hearing Aid Widex MAGNIFY 110 BTE RD with Charge</t>
  </si>
  <si>
    <t>Hearing Aid Current Key 2 KE2ITE-DW</t>
  </si>
  <si>
    <t>Hearing Aid Current Stride B9-PR</t>
  </si>
  <si>
    <t>Hearing Aid Unitron Stride B9-PR</t>
  </si>
  <si>
    <t>Hearing Aid Unitron Stride B9-UP</t>
  </si>
  <si>
    <t>Hearing Aid Current Stride B7-PR</t>
  </si>
  <si>
    <t>Hearing Aid Unitron .Stride B7-PR</t>
  </si>
  <si>
    <t>Hearing Aid Current Stride B7-UP</t>
  </si>
  <si>
    <t>Hearing Aid Unitron Stride B7-UP</t>
  </si>
  <si>
    <t>Hearing Aid Current Stride B5-PR</t>
  </si>
  <si>
    <t>Hearing Aid Unitron Stride B5-PR</t>
  </si>
  <si>
    <t>Hearing Aid Current Stride B5-UP</t>
  </si>
  <si>
    <t>Hearing Aid Unitron Stride B5-UP</t>
  </si>
  <si>
    <t>Hearing Aid Current Stride B3-PR</t>
  </si>
  <si>
    <t>Hearing Aid Unitron Stride B3-PR</t>
  </si>
  <si>
    <t>Hearing Aid Current Stride B3-UP</t>
  </si>
  <si>
    <t>Hearing Aid Unitron Stride B3-UP</t>
  </si>
  <si>
    <t>Hearing Aid Advance advance 471 R Li</t>
  </si>
  <si>
    <t>Hearing Aid Current Advance 471 R Li</t>
  </si>
  <si>
    <t>Hearing Aid Advance advance 671 R Li</t>
  </si>
  <si>
    <t>Hearing Aid Current Advance 671 R Li</t>
  </si>
  <si>
    <t>Hearing Aid Advance advance 771 R Li</t>
  </si>
  <si>
    <t>Hearing Aid Current Advance 771 R Li</t>
  </si>
  <si>
    <t>Hearing Aid Advance advance 871 R Li</t>
  </si>
  <si>
    <t>Hearing Aid Current Advance 871 R Li</t>
  </si>
  <si>
    <t>Hearing Aid Advance advance 671 R Li T</t>
  </si>
  <si>
    <t>Hearing Aid Current Advance 671 R Li T</t>
  </si>
  <si>
    <t>Hearing Aid Advance advance 771 R Li T</t>
  </si>
  <si>
    <t>Hearing Aid Current Advance 771 R Li T</t>
  </si>
  <si>
    <t>Hearing Aid Advance advance 871 R Li T</t>
  </si>
  <si>
    <t>Hearing Aid Current Advance 871 R Li T</t>
  </si>
  <si>
    <t>Hearing Aid Advance advance 271 R 312</t>
  </si>
  <si>
    <t>Hearing Aid Current Advance 271 R 312</t>
  </si>
  <si>
    <t>Hearing Aid Advance advance 471 R 312</t>
  </si>
  <si>
    <t>Hearing Aid Current Advance 471 R 312</t>
  </si>
  <si>
    <t>Hearing Aid Advance advance 671 R 312</t>
  </si>
  <si>
    <t>Hearing Aid Current Advance 671 R 312</t>
  </si>
  <si>
    <t>Hearing Aid Advance advance 771 R 312</t>
  </si>
  <si>
    <t>Hearing Aid Current Advance 771 R 312</t>
  </si>
  <si>
    <t>Hearing Aid Advance advance 871 R 312</t>
  </si>
  <si>
    <t>Hearing Aid Current Advance 871 R 312</t>
  </si>
  <si>
    <t>Hearing Aid Current Insio Charge&amp;Go BT 3AX ITC Dir</t>
  </si>
  <si>
    <t>Hearing Aid Signia Insio Charge&amp;Go BT 3AX ITC Dir</t>
  </si>
  <si>
    <t>Hearing Aid Current Insio Charge&amp;Go BT 3AX ITE Dir</t>
  </si>
  <si>
    <t>Hearing Aid Signia Insio Charge&amp;Go BT 3AX ITE Dir</t>
  </si>
  <si>
    <t>Hearing Aid Current Insio Charge&amp;Go BT 5AX ITC Dir</t>
  </si>
  <si>
    <t>Hearing Aid Signia Insio Charge&amp;Go BT 5AX ITC Dir</t>
  </si>
  <si>
    <t>Hearing Aid Current Insio Charge&amp;Go BT 5AX ITE Dir</t>
  </si>
  <si>
    <t>Hearing Aid Current Insio Charge&amp;Go BT 7AX ITC Dir</t>
  </si>
  <si>
    <t>Hearing Aid Signia Insio Charge&amp;Go BT 7AX ITC Dir</t>
  </si>
  <si>
    <t>Hearing Aid Current Insio Charge&amp;Go BT 7AX ITE Dir</t>
  </si>
  <si>
    <t>Hearing Aid Current Pure 312 BT 3AX RIC</t>
  </si>
  <si>
    <t>Hearing Aid Signia Pure 312 BT 3AX RIC</t>
  </si>
  <si>
    <t>Hearing Aid Current Pure 312 BT 5AX RIC</t>
  </si>
  <si>
    <t>Hearing Aid Signia Pure 312 BT 5AX RIC</t>
  </si>
  <si>
    <t>Hearing Aid Current Pure 312 BT 7AX RIC</t>
  </si>
  <si>
    <t>Hearing Aid Signia Pure 312 BT 7AX RIC</t>
  </si>
  <si>
    <t>Hearing Aid Current Pure 312 AX CROS/BICROS Wirele</t>
  </si>
  <si>
    <t>Hearing Aid Signia Pure 312 AX CROS/BICROS Wirele</t>
  </si>
  <si>
    <t>Hearing Aid Current More 1 Mini BTE T</t>
  </si>
  <si>
    <t>Hearing Aid Oticon More 1 Mini BTE T</t>
  </si>
  <si>
    <t>Hearing Aid Current More 2 Mini BTE T</t>
  </si>
  <si>
    <t>Hearing Aid Oticon More 2 Mini BTE T</t>
  </si>
  <si>
    <t>Hearing Aid Current More 3 Mini BTE T</t>
  </si>
  <si>
    <t>Hearing Aid Oticon More 3 Mini BTE T</t>
  </si>
  <si>
    <t>Hearing Aid Current Play Px 1 Mini Rite R 60</t>
  </si>
  <si>
    <t>Hearing Aid Oticon Play Px 1 Mini Rite R 60</t>
  </si>
  <si>
    <t>Hearing Aid Current Play Px 1 Mini Rite R 60 + Cha</t>
  </si>
  <si>
    <t>Hearing Aid Oticon Play Px 1 Mini Rite R 60 + Cha</t>
  </si>
  <si>
    <t>Hearing Aid Current Play PX 2 Mini Rite R 60 + Cha</t>
  </si>
  <si>
    <t>Hearing Aid Current Play Px 1 Mini Rite R 85</t>
  </si>
  <si>
    <t>Hearing Aid Oticon Play Px 1 Mini Rite R 85</t>
  </si>
  <si>
    <t>Hearing Aid Current Play Px 1 Mini Rite R 85 + Cha</t>
  </si>
  <si>
    <t>Hearing Aid Oticon Play Px 1 Mini Rite R 85 + Cha</t>
  </si>
  <si>
    <t>Hearing Aid Current Play PX 2 Mini Rite R 85 + Cha</t>
  </si>
  <si>
    <t>Hearing Aid Oticon Play PX 2 Mini Rite R 85 + Cha</t>
  </si>
  <si>
    <t>Hearing Aid Current Play Px 1 Mini Rite R 100</t>
  </si>
  <si>
    <t>Hearing Aid Current Play Px 1 Mini Rite R 100 + Ch</t>
  </si>
  <si>
    <t>Hearing Aid Oticon Play Px 1 Mini Rite R 100 + Ch</t>
  </si>
  <si>
    <t>Hearing Aid Current Play Px 1 Mini Rite R 105</t>
  </si>
  <si>
    <t>Hearing Aid Current Play Px 1 Mini Rite R 105 + Ch</t>
  </si>
  <si>
    <t>Hearing Aid Oticon Play Px 1 Mini Rite R 105 + Ch</t>
  </si>
  <si>
    <t>Hearing Aid Current Play PX 1 Mini BTET</t>
  </si>
  <si>
    <t>Hearing Aid Oticon Play PX 1 Mini BTET</t>
  </si>
  <si>
    <t>Hearing Aid Current Play PX 1 Mini Rite T 60</t>
  </si>
  <si>
    <t>Hearing Aid Oticon Play PX 1 Mini Rite T 60</t>
  </si>
  <si>
    <t>Hearing Aid Oticon Play PX 1 Mini Rite T 85</t>
  </si>
  <si>
    <t>Hearing Aid Current Play PX 1 Mini Rite T 100</t>
  </si>
  <si>
    <t>Hearing Aid Oticon Play PX 1 Mini Rite T 100</t>
  </si>
  <si>
    <t>Hearing Aid Current Play PX 1 Mini Rite T 105</t>
  </si>
  <si>
    <t>Hearing Aid Oticon Play PX 1 Mini Rite T 105</t>
  </si>
  <si>
    <t>Hearing Aid Current Zircon 1 Mini Rite R 60</t>
  </si>
  <si>
    <t>Hearing Aid Oticon Zircon 1 Mini Rite R 60</t>
  </si>
  <si>
    <t>Hearing Aid Current Zircon 2 Mini Rite R 60</t>
  </si>
  <si>
    <t>Hearing Aid Oticon Zircon 2 Mini Rite R 60</t>
  </si>
  <si>
    <t>Hearing Aid Current Zircon 1 Mini Rite R 60 + Char</t>
  </si>
  <si>
    <t>Hearing Aid Oticon Zircon 1 Mini Rite R 60 + Char</t>
  </si>
  <si>
    <t>Hearing Aid Current Zircon 2 Mini Rite R 60 + Char</t>
  </si>
  <si>
    <t>Hearing Aid Oticon Zircon 2 Mini Rite R 60 + Char</t>
  </si>
  <si>
    <t>Hearing Aid Current Zircon 1 Mini Rite R 85</t>
  </si>
  <si>
    <t>Hearing Aid Oticon Zircon 1 Mini Rite R 85</t>
  </si>
  <si>
    <t>Hearing Aid Current Zircon 2 Mini Rite R 85</t>
  </si>
  <si>
    <t>Hearing Aid Oticon Zircon 2 Mini Rite R 85</t>
  </si>
  <si>
    <t>Hearing Aid Current Zircon 1 Mini Rite R 85 + Char</t>
  </si>
  <si>
    <t>Hearing Aid Oticon Zircon 1 Mini Rite R 85 + Char</t>
  </si>
  <si>
    <t>Hearing Aid Current Zircon 2 Mini Rite R 85 + Char</t>
  </si>
  <si>
    <t>Hearing Aid Oticon Zircon 2 Mini Rite R 85 + Char</t>
  </si>
  <si>
    <t>Hearing Aid Current Zircon 1 Mini Rite R 100</t>
  </si>
  <si>
    <t>Hearing Aid Oticon Zircon 1 Mini Rite R 100</t>
  </si>
  <si>
    <t>Hearing Aid Current Zircon 2 Mini Rite R 100</t>
  </si>
  <si>
    <t>Hearing Aid Oticon Zircon 2 Mini Rite R 100</t>
  </si>
  <si>
    <t>Hearing Aid Current Zircon 2 Mini Rite R 100 + Cha</t>
  </si>
  <si>
    <t>Hearing Aid Oticon Zircon 2 Mini Rite R 100 + Cha</t>
  </si>
  <si>
    <t>Hearing Aid Current Zircon  1 Mini Rite R 105</t>
  </si>
  <si>
    <t>Hearing Aid Current Zircon 2 Mini Rite R 105</t>
  </si>
  <si>
    <t>Hearing Aid Current Zircon 1 Mini Rite R 105 + Cha</t>
  </si>
  <si>
    <t>Hearing Aid Oticon Zircon 1 Mini Rite R 105 + Cha</t>
  </si>
  <si>
    <t>Hearing Aid Current Zircon 2 Mini Rite R 105 + Cha</t>
  </si>
  <si>
    <t>Hearing Aid Oticon Zircon 2 Mini Rite R 105 + Cha</t>
  </si>
  <si>
    <t>Hearing Aid Current Zircon 1 Mini BTE T</t>
  </si>
  <si>
    <t>Hearing Aid Oticon Zircon 1 Mini BTE T</t>
  </si>
  <si>
    <t>Hearing Aid Current Ziron 2 Mini BTE T</t>
  </si>
  <si>
    <t>Hearing Aid Oticon Ziron 2 Mini BTE T</t>
  </si>
  <si>
    <t>Hearing Aid Current Zircon 1 Mini Rite T 60</t>
  </si>
  <si>
    <t>Hearing Aid Oticon Zircon 1 Mini Rite T 60</t>
  </si>
  <si>
    <t>Hearing Aid Current Zircon  2 Mini Rite T 60</t>
  </si>
  <si>
    <t>Hearing Aid Oticon Zircon  2 Mini Rite T 60</t>
  </si>
  <si>
    <t>Hearing Aid Current Zircon 1 Mini Rite T 85</t>
  </si>
  <si>
    <t>Hearing Aid Oticon Zircon 1 Mini Rite T 85</t>
  </si>
  <si>
    <t>Hearing Aid Current Zircon 2 Mini Rite T 85</t>
  </si>
  <si>
    <t>Hearing Aid Oticon Zircon 2 Mini Rite T 85</t>
  </si>
  <si>
    <t>Hearing Aid Current Zircon 1 Mini Rite T 100</t>
  </si>
  <si>
    <t>Hearing Aid Oticon Zircon 1 Mini Rite T 100</t>
  </si>
  <si>
    <t>Hearing Aid Current Zircon 2 2 Mini Rite T 100</t>
  </si>
  <si>
    <t>Hearing Aid Oticon Zircon 2 2 Mini Rite T 100</t>
  </si>
  <si>
    <t>Hearing Aid Current Zircon 2 Mini Rite T 105</t>
  </si>
  <si>
    <t>Hearing Aid Bernafon Alpha 9 mini BTE TR</t>
  </si>
  <si>
    <t>Hearing Aid Current Alpha 9 mini BTE TR</t>
  </si>
  <si>
    <t>Hearing Aid Current Alpha 9 mini BTE T</t>
  </si>
  <si>
    <t>Hearing Aid Bernafon Alpha 7 mini BTE TR</t>
  </si>
  <si>
    <t>Hearing Aid Current Alpha 7 mini BTE TR</t>
  </si>
  <si>
    <t>Hearing Aid Current Alpha 7 mini BTE T</t>
  </si>
  <si>
    <t>Hearing Aid Bernafon Alpha 5 mini BTE TR</t>
  </si>
  <si>
    <t>Hearing Aid Current Alpha 5 mini BTE TR</t>
  </si>
  <si>
    <t>Hearing Aid Bernafon Alpha 3 Mini RITE TR</t>
  </si>
  <si>
    <t>Hearing Aid Current Alpha 3 Mini RITE TR</t>
  </si>
  <si>
    <t>Hearing Aid Bernafon Alpha 3 mini BTE TR</t>
  </si>
  <si>
    <t>Hearing Aid Current Alpha 3 mini BTE TR</t>
  </si>
  <si>
    <t>Hearing Aid Current Alpha 3 mini BTE T</t>
  </si>
  <si>
    <t>Hearing Aid Bernafon Alpha 1 Mini RITE TR</t>
  </si>
  <si>
    <t>Hearing Aid Current Alpha 1 Mini RITE TR</t>
  </si>
  <si>
    <t>Hearing Aid Bernafon Alpha 1 Mini RITE T</t>
  </si>
  <si>
    <t>Hearing Aid Current Alpha 1 Mini RITE T</t>
  </si>
  <si>
    <t>Hearing Aid Bernafon Alpha 1 Mini BTE TR</t>
  </si>
  <si>
    <t>Hearing Aid Current Alpha 1 Mini BTE TR</t>
  </si>
  <si>
    <t>Hearing Aid Bernafon Alpha 1 Mini BTE T</t>
  </si>
  <si>
    <t>Hearing Aid Current Alpha 1 Mini BTE T</t>
  </si>
  <si>
    <t>Hearing Aid Advance advance 871 BTE-PR</t>
  </si>
  <si>
    <t>Hearing Aid Current advance 871 BTE-PR</t>
  </si>
  <si>
    <t>Hearing Aid Advance advance 771 BTE-PR</t>
  </si>
  <si>
    <t>Hearing Aid Current advance 771 BTE-PR</t>
  </si>
  <si>
    <t>Hearing Aid Advance advance 671 BTE-PR</t>
  </si>
  <si>
    <t>Hearing Aid Current advance 671 BTE-PR</t>
  </si>
  <si>
    <t>Hearing Aid Advance advance 471 BTE-PR</t>
  </si>
  <si>
    <t>Hearing Aid Current advance 471 BTE-PR</t>
  </si>
  <si>
    <t>Hearing Aid Advance advance 871 BTE-UP</t>
  </si>
  <si>
    <t>Hearing Aid Current advance 871 BTE-UP</t>
  </si>
  <si>
    <t>Hearing Aid Advance advance 771 BTE-UP</t>
  </si>
  <si>
    <t>Hearing Aid Current Advance 771 BTE-UP</t>
  </si>
  <si>
    <t>Hearing Aid Advance advance 671 BTE-UP</t>
  </si>
  <si>
    <t>Hearing Aid Current advance 671 BTE-UP</t>
  </si>
  <si>
    <t>Hearing Aid Advance advance 471 BTE-UP</t>
  </si>
  <si>
    <t>Hearing Aid Current advance 471 BTE-UP</t>
  </si>
  <si>
    <t>Hearing Aid Advance advance 271 BTE-UP</t>
  </si>
  <si>
    <t>Hearing Aid Current Advance 271 BTE-UP</t>
  </si>
  <si>
    <t>Hearing Aid Current Evolv AI 2400 Power Plus BTE 1</t>
  </si>
  <si>
    <t>Hearing Aid Starkey Evolv AI 2400 Power Plus BTE 1</t>
  </si>
  <si>
    <t>Hearing Aid Current Evolv AI 2400 BTE 13</t>
  </si>
  <si>
    <t>Hearing Aid Starkey Evolv AI 2400 BTE 13</t>
  </si>
  <si>
    <t>Hearing Aid Current Evolv AI 2400 BTE R</t>
  </si>
  <si>
    <t>Hearing Aid Starkey Evolv AI 2400 BTE R</t>
  </si>
  <si>
    <t>Hearing Aid Starkey Evolv AI 2400 RIC R</t>
  </si>
  <si>
    <t>Hearing Aid Supported Evolv AI 2400 RIC R</t>
  </si>
  <si>
    <t>Hearing Aid Current Evolv AI 2400 RIC 312</t>
  </si>
  <si>
    <t>Hearing Aid Starkey Evolv AI 2400 RIC 312</t>
  </si>
  <si>
    <t>Hearing Aid Current Evolv AI 2400 mRIC 312</t>
  </si>
  <si>
    <t>Hearing Aid Starkey Evolv AI 2400 mRIC 312</t>
  </si>
  <si>
    <t>Hearing Aid Starkey Evolv AI 2400 ITE R</t>
  </si>
  <si>
    <t>Hearing Aid Supported Evolv AI 2400 ITE R</t>
  </si>
  <si>
    <t>Hearing Aid Current Evolv AI 2400 HS R</t>
  </si>
  <si>
    <t>Hearing Aid Starkey Evolv AI 2400 HS R</t>
  </si>
  <si>
    <t>Hearing Aid Current Evolv AI 2400 ITC R</t>
  </si>
  <si>
    <t>Hearing Aid Starkey Evolv AI 2400 ITC R</t>
  </si>
  <si>
    <t>Hearing Aid Current Evolv AI 2400 CIC 312</t>
  </si>
  <si>
    <t>Hearing Aid Starkey Evolv AI 2400 CIC 312</t>
  </si>
  <si>
    <t>Hearing Aid Current Evolv AI 2400 CIC 10 NW</t>
  </si>
  <si>
    <t>Hearing Aid Starkey Evolv AI 2400 CIC 10 NW</t>
  </si>
  <si>
    <t>Hearing Aid Current Evolv AI 2400 CIC 312 NW</t>
  </si>
  <si>
    <t>Hearing Aid Starkey Evolv AI 2400 CIC 312 NW</t>
  </si>
  <si>
    <t>Hearing Aid Starkey Evolv AI 2400 IIC NW</t>
  </si>
  <si>
    <t>Hearing Aid Supported Evolv AI 2400 IIC NW</t>
  </si>
  <si>
    <t>Hearing Aid Current Evolv AI 2000 Power Plus BTE 1</t>
  </si>
  <si>
    <t>Hearing Aid Current Evolv AI 2000 BTE 13</t>
  </si>
  <si>
    <t>Hearing Aid Starkey Evolv AI 2000 BTE 13</t>
  </si>
  <si>
    <t>Hearing Aid Current Evolv AI 2000 BTE R</t>
  </si>
  <si>
    <t>Hearing Aid Starkey Evolv AI 2000 BTE R</t>
  </si>
  <si>
    <t>Hearing Aid Starkey Evolv AI 2000 RIC R</t>
  </si>
  <si>
    <t>Hearing Aid Supported Evolv AI 2000 RIC R</t>
  </si>
  <si>
    <t>Hearing Aid Starkey Evolv AI 2000 RIC 312</t>
  </si>
  <si>
    <t>Hearing Aid Supported Evolv AI 2000 RIC 312</t>
  </si>
  <si>
    <t>Hearing Aid Supported Evolv AI 2000 mRIC 312</t>
  </si>
  <si>
    <t>Hearing Aid Starkey Evolv AI 2000 ITE R</t>
  </si>
  <si>
    <t>Hearing Aid Supported Evolv AI 2000 ITE R</t>
  </si>
  <si>
    <t>Hearing Aid Starkey Evolv AI 2000 HS R</t>
  </si>
  <si>
    <t>Hearing Aid Starkey Evolv AI 2000 ITC R</t>
  </si>
  <si>
    <t>Hearing Aid Supported Evolv AI 2000 ITC R</t>
  </si>
  <si>
    <t>Hearing Aid Starkey Evolv AI 2000 CIC 312</t>
  </si>
  <si>
    <t>Hearing Aid Supported Evolv AI 2000 CIC 312</t>
  </si>
  <si>
    <t>Hearing Aid Starkey Evolv AI 2000 CIC 10 NW</t>
  </si>
  <si>
    <t>Hearing Aid Supported Evolv AI 2000 CIC 10 NW</t>
  </si>
  <si>
    <t>Hearing Aid Starkey Evolv AI 2000 CIC 312 NW</t>
  </si>
  <si>
    <t>Hearing Aid Current Evolv AI 1600 Power Plus BTE 1</t>
  </si>
  <si>
    <t>Hearing Aid Current Evolv AI 1600 BTE 13</t>
  </si>
  <si>
    <t>Hearing Aid Starkey Evolv AI 1600 BTE 13</t>
  </si>
  <si>
    <t>Hearing Aid Current Evolv AI 1600 BTE R</t>
  </si>
  <si>
    <t>Hearing Aid Starkey Evolv AI 1600 BTE R</t>
  </si>
  <si>
    <t>Hearing Aid Starkey Evolv AI 1600 RIC R</t>
  </si>
  <si>
    <t>Hearing Aid Supported Evolv AI 1600 RIC R</t>
  </si>
  <si>
    <t>Hearing Aid Starkey Evolv AI 1600 RIC 312</t>
  </si>
  <si>
    <t>Hearing Aid Supported Evolv AI 1600 RIC 312</t>
  </si>
  <si>
    <t>Hearing Aid Starkey Evolv AI 1600 mRIC 312</t>
  </si>
  <si>
    <t>Hearing Aid Supported Evolv AI 1600 mRIC 312</t>
  </si>
  <si>
    <t>Hearing Aid Starkey Evolv AI 1600 ITE R</t>
  </si>
  <si>
    <t>Hearing Aid Supported Evolv AI 1600 ITE R</t>
  </si>
  <si>
    <t>Hearing Aid Starkey Evolv AI 1600 HS R</t>
  </si>
  <si>
    <t>Hearing Aid Supported Evolv AI 1600 HS R</t>
  </si>
  <si>
    <t>Hearing Aid Starkey Evolv AI 1600 ITC R</t>
  </si>
  <si>
    <t>Hearing Aid Supported Evolv AI 1600 ITC R</t>
  </si>
  <si>
    <t>Hearing Aid Starkey Evolv AI 1600 CIC 312</t>
  </si>
  <si>
    <t>Hearing Aid Supported Evolv AI 1600 CIC 312</t>
  </si>
  <si>
    <t>Hearing Aid Starkey Evolv AI 1600 CIC 10 NW</t>
  </si>
  <si>
    <t>Hearing Aid Supported Evolv AI 1600 CIC 10 NW</t>
  </si>
  <si>
    <t>Hearing Aid Current Evolv AI 1200 Power Plus BTE 1</t>
  </si>
  <si>
    <t>Hearing Aid Current Evolv AI 1200 BTE 13</t>
  </si>
  <si>
    <t>Hearing Aid Starkey Evolv AI 1200 BTE 13</t>
  </si>
  <si>
    <t>Hearing Aid Current Evolv AI 1200 BTE R</t>
  </si>
  <si>
    <t>Hearing Aid Starkey Evolv AI 1200 BTE R</t>
  </si>
  <si>
    <t>Hearing Aid Current Evolv AI 1200 RIC R</t>
  </si>
  <si>
    <t>Hearing Aid Starkey Evolv AI 1200 RIC R</t>
  </si>
  <si>
    <t>Hearing Aid Current Evolv AI 1200 RIC 312</t>
  </si>
  <si>
    <t>Hearing Aid Current Evolv AI 1200 mRIC 312</t>
  </si>
  <si>
    <t>Hearing Aid Current Evolv AI 1200 ITE R</t>
  </si>
  <si>
    <t>Hearing Aid Starkey Evolv AI 1200 ITE R</t>
  </si>
  <si>
    <t>Hearing Aid Current Evolv AI 1200 HS R</t>
  </si>
  <si>
    <t>Hearing Aid Starkey Evolv AI 1200 HS R</t>
  </si>
  <si>
    <t>Hearing Aid Current Evolv AI 1200 ITC R</t>
  </si>
  <si>
    <t>Hearing Aid Starkey Evolv AI 1200 ITC R</t>
  </si>
  <si>
    <t>Hearing Aid Current Evolv AI 1200 CIC 312</t>
  </si>
  <si>
    <t>Hearing Aid Starkey Evolv AI 1200 CIC 312</t>
  </si>
  <si>
    <t>Hearing Aid Current Evolv AI 1200 CIC 10 NW</t>
  </si>
  <si>
    <t>Hearing Aid Starkey Evolv AI 1200 CIC 10 NW</t>
  </si>
  <si>
    <t>Hearing Aid Starkey Evolv AI 1200 CIC 312 NW</t>
  </si>
  <si>
    <t>Hearing Aid Current Evolv AI CROS BTE 13</t>
  </si>
  <si>
    <t>Hearing Aid Starkey Evolv AI CROS BTE 13</t>
  </si>
  <si>
    <t>Hearing Aid Starkey Evolv AI CROS RIC R</t>
  </si>
  <si>
    <t>Hearing Aid Supported Evolv AI CROS RIC R1</t>
  </si>
  <si>
    <t>Hearing Aid Starkey Evolv AI CROS RIC 312</t>
  </si>
  <si>
    <t>Hearing Aid Supported Evolv AI CROS RIC 312</t>
  </si>
  <si>
    <t>Hearing Aid Current Amplifon Ampli-Mini I 3 TH 10</t>
  </si>
  <si>
    <t>Hearing Aid Current Amplifon Ampli-Energy I 5 TH R</t>
  </si>
  <si>
    <t>Hearing Aid Current Amplifon Ampli-Energy I 3 TH R</t>
  </si>
  <si>
    <t>Hearing Aid Current Amplifon Ampli-Mini I 3 TH 312</t>
  </si>
  <si>
    <t>Hearing Aid Amplifon Amplifon Ampli-Mini I 2 TH 312</t>
  </si>
  <si>
    <t>Hearing Aid Current Amplifon Ampli-Mini I 2 TH 312</t>
  </si>
  <si>
    <t>Hearing Aid Current Amplifon Ampli-Energy B 5 TH R</t>
  </si>
  <si>
    <t>Hearing Aid Current Amplifon Ampli-Energy B 3 TH R</t>
  </si>
  <si>
    <t>Hearing Aid Current Amplifon Ampli-Energy R 5 TH R</t>
  </si>
  <si>
    <t>Hearing Aid Current Amplifon Ampli-Energy R 4 TH R</t>
  </si>
  <si>
    <t>Hearing Aid Current Amplifon Ampli-Energy R 3 TH R</t>
  </si>
  <si>
    <t>Hearing Aid Current Amplifon Ampli-Connect B 4 TH</t>
  </si>
  <si>
    <t>Hearing Aid Current Amplifon Ampli-Easy B 2 TH 13-</t>
  </si>
  <si>
    <t>Hearing Aid Phonak Audeo Fit P90-R Fit</t>
  </si>
  <si>
    <t>Hearing Aid Current Virto P90-10 NW O</t>
  </si>
  <si>
    <t>Hearing Aid Phonak Virto P90-10 NW O</t>
  </si>
  <si>
    <t>Hearing Aid Current Virto P90-312 NW O</t>
  </si>
  <si>
    <t>Hearing Aid Phonak Virto P90-312 NW O</t>
  </si>
  <si>
    <t>Hearing Aid Current Virto P90-312</t>
  </si>
  <si>
    <t>Hearing Aid Phonak Virto P90-312</t>
  </si>
  <si>
    <t>Hearing Aid Current Virto P90 Titanium</t>
  </si>
  <si>
    <t>Hearing Aid Phonak Virto P90 Titanium</t>
  </si>
  <si>
    <t>Hearing Aid Current Virto P70-10 NW O</t>
  </si>
  <si>
    <t>Hearing Aid Phonak Virto P70-10 NW O</t>
  </si>
  <si>
    <t>Hearing Aid Current Virto P70-312 NW O</t>
  </si>
  <si>
    <t>Hearing Aid Phonak Virto P70-312 NW O</t>
  </si>
  <si>
    <t>Hearing Aid Current Virto P70-312</t>
  </si>
  <si>
    <t>Hearing Aid Phonak Virto P70-312</t>
  </si>
  <si>
    <t>Hearing Aid Current Virto P70 Titanium</t>
  </si>
  <si>
    <t>Hearing Aid Phonak Virto P70 Titanium</t>
  </si>
  <si>
    <t>Hearing Aid Current Virto P50-10 NW O</t>
  </si>
  <si>
    <t>Hearing Aid Phonak Virto P50-10 NW O</t>
  </si>
  <si>
    <t>Hearing Aid Current Virto P50-312 NW O</t>
  </si>
  <si>
    <t>Hearing Aid Phonak Virto P50-312 NW O</t>
  </si>
  <si>
    <t>Hearing Aid Current Virto P50-312</t>
  </si>
  <si>
    <t>Hearing Aid Phonak Virto P50-312</t>
  </si>
  <si>
    <t>Hearing Aid Current Virto P30-10 NW O</t>
  </si>
  <si>
    <t>Hearing Aid Phonak Virto P30-10 NW O</t>
  </si>
  <si>
    <t>Hearing Aid Current Virto P30-312 NW O</t>
  </si>
  <si>
    <t>Hearing Aid Phonak Virto P30-312 NW O</t>
  </si>
  <si>
    <t>Hearing Aid Current Virto P30-312</t>
  </si>
  <si>
    <t>Hearing Aid Phonak Virto P30-312</t>
  </si>
  <si>
    <t>Hearing Aid Current More 1 Mini Rite R 100</t>
  </si>
  <si>
    <t>Hearing Aid Oticon More 1 Mini Rite R 100</t>
  </si>
  <si>
    <t>Hearing Aid Current More 1 Mini Rite R 105</t>
  </si>
  <si>
    <t>Hearing Aid Current More 1 Mini Rite R 60</t>
  </si>
  <si>
    <t>Hearing Aid Oticon More 1 Mini Rite R 60</t>
  </si>
  <si>
    <t>Hearing Aid Current More 1 Mini Rite R 85</t>
  </si>
  <si>
    <t>Hearing Aid Oticon More 1 Mini Rite R 85</t>
  </si>
  <si>
    <t>Hearing Aid Current More 2 Mini Rite R 100</t>
  </si>
  <si>
    <t>Hearing Aid Oticon More 2 Mini Rite R 100</t>
  </si>
  <si>
    <t>Hearing Aid Oticon More 2 Mini Rite R 105</t>
  </si>
  <si>
    <t>Hearing Aid Current More 2 Mini Rite R 60</t>
  </si>
  <si>
    <t>Hearing Aid Oticon More 2 Mini Rite R 60</t>
  </si>
  <si>
    <t>Hearing Aid Current More 2 Mini Rite R 85</t>
  </si>
  <si>
    <t>Hearing Aid Oticon More 2 Mini Rite R 85</t>
  </si>
  <si>
    <t>Hearing Aid Current More 3 Mini Rite R 100</t>
  </si>
  <si>
    <t>Hearing Aid Oticon More 3 Mini Rite R 100</t>
  </si>
  <si>
    <t>Hearing Aid Current More 3 Mini Rite R 105</t>
  </si>
  <si>
    <t>Hearing Aid Oticon More 3 Mini Rite R 105</t>
  </si>
  <si>
    <t>Hearing Aid Current More 3 Mini Rite R 60</t>
  </si>
  <si>
    <t>Hearing Aid Oticon More 3 Mini Rite R 60</t>
  </si>
  <si>
    <t>Hearing Aid Current More 3 Mini Rite R 85</t>
  </si>
  <si>
    <t>Hearing Aid Oticon More 3 Mini Rite R 85</t>
  </si>
  <si>
    <t>Hearing Aid Starkey Evolv AI 2000 IIC NW</t>
  </si>
  <si>
    <t>Hearing Aid Supported Evolv AI 2000 IIC NW</t>
  </si>
  <si>
    <t>Hearing Aid Starkey Evolv AI 1600 IIC NW</t>
  </si>
  <si>
    <t>Hearing Aid Supported Evolv AI 1600 IIC NW</t>
  </si>
  <si>
    <t>Hearing Aid Current Bone Anchored Ponto 5 SuperPow</t>
  </si>
  <si>
    <t>Hearing Aid Oticon Ponto 5 SuperPower</t>
  </si>
  <si>
    <t>Hearing Aid Advance advance RICLi 690</t>
  </si>
  <si>
    <t>Hearing Aid Supported Advance RICLi 690</t>
  </si>
  <si>
    <t>Hearing Aid Advance advance RICLi 590</t>
  </si>
  <si>
    <t>Hearing Aid Supported Advance RICLi 590</t>
  </si>
  <si>
    <t>Hearing Aid Advance advance RICLi 490</t>
  </si>
  <si>
    <t>Hearing Aid Supported Advance RICLi 490</t>
  </si>
  <si>
    <t>Hearing Aid Advance advance RICLi 390</t>
  </si>
  <si>
    <t>Hearing Aid Current Advance RICLi 390</t>
  </si>
  <si>
    <t>Hearing Aid Advance advance RIC 690</t>
  </si>
  <si>
    <t>Hearing Aid Supported Advance RIC 690</t>
  </si>
  <si>
    <t>Hearing Aid Advance advance RIC 590</t>
  </si>
  <si>
    <t>Hearing Aid Supported Advance RIC 590</t>
  </si>
  <si>
    <t>Hearing Aid Advance advance RIC 490</t>
  </si>
  <si>
    <t>Hearing Aid Supported Advance RIC 490</t>
  </si>
  <si>
    <t>Hearing Aid Current Advance RIC 390</t>
  </si>
  <si>
    <t>Hearing Aid Advance advance RIC 290</t>
  </si>
  <si>
    <t>Hearing Aid Current Advance RIC 290</t>
  </si>
  <si>
    <t>Hearing Aid Advance advance BTELi 690</t>
  </si>
  <si>
    <t>Hearing Aid Supported Advance BTELi 690</t>
  </si>
  <si>
    <t>Hearing Aid Advance advance BTELi 590</t>
  </si>
  <si>
    <t>Hearing Aid Supported Advance BTELi 590</t>
  </si>
  <si>
    <t>Hearing Aid Advance advance BTELi 490</t>
  </si>
  <si>
    <t>Hearing Aid Supported Advance BTELi 490</t>
  </si>
  <si>
    <t>Hearing Aid Advance advance BTELi 390</t>
  </si>
  <si>
    <t>Hearing Aid Current Advance BTELi 390</t>
  </si>
  <si>
    <t>Hearing Aid Advance advance BTE 690</t>
  </si>
  <si>
    <t>Hearing Aid Advance advance BTE 590</t>
  </si>
  <si>
    <t>Hearing Aid Supported Advance BTE 590</t>
  </si>
  <si>
    <t>Hearing Aid Advance advance BTE 490</t>
  </si>
  <si>
    <t>Hearing Aid Supported Advance BTE 490</t>
  </si>
  <si>
    <t>Hearing Aid Advance advance BTE 390</t>
  </si>
  <si>
    <t>Hearing Aid Current Advance BTE 390</t>
  </si>
  <si>
    <t>Hearing Aid Advance advance BTE 290</t>
  </si>
  <si>
    <t>Hearing Aid Current Advance BTE 290</t>
  </si>
  <si>
    <t>Hearing Aid Advance advance CROS RICLi</t>
  </si>
  <si>
    <t>Hearing Aid Current Advance CROS RICLi</t>
  </si>
  <si>
    <t>Hearing Aid Resound ONE 9 RT977-DRWC</t>
  </si>
  <si>
    <t>Hearing Aid Supported  9 RT977-DRWC</t>
  </si>
  <si>
    <t>Hearing Aid Resound ONE 9 RT988-DRWC</t>
  </si>
  <si>
    <t>Hearing Aid Supported  9 RT988-DRWC</t>
  </si>
  <si>
    <t>Hearing Aid Resound ONE 9 RT988-DRWHC</t>
  </si>
  <si>
    <t>Hearing Aid Supported  9 RT988-DRWHC</t>
  </si>
  <si>
    <t>Hearing Aid Resound ONE 7 RT777-DRWC</t>
  </si>
  <si>
    <t>Hearing Aid Supported  7 RT777-DRWC</t>
  </si>
  <si>
    <t>Hearing Aid Resound ONE 7 RT788-DRWC</t>
  </si>
  <si>
    <t>Hearing Aid Supported  7 RT788-DRWC</t>
  </si>
  <si>
    <t>Hearing Aid Resound ONE 7 RT788-DRWHC</t>
  </si>
  <si>
    <t>Hearing Aid Supported  7 RT788-DRWHC</t>
  </si>
  <si>
    <t>Hearing Aid Resound ONE 5 RT577-DRWC</t>
  </si>
  <si>
    <t>Hearing Aid Supported  5 RT577-DRWC</t>
  </si>
  <si>
    <t>Hearing Aid Resound ONE 5 RT588-DRWC</t>
  </si>
  <si>
    <t>Hearing Aid Supported  5 RT588-DRWC</t>
  </si>
  <si>
    <t>Hearing Aid Resound ONE 5 RT588-DRWHC</t>
  </si>
  <si>
    <t>Hearing Aid Supported  5 RT588-DRWHC</t>
  </si>
  <si>
    <t>Hearing Aid Beltone Imagine 9 IMG976-DWC</t>
  </si>
  <si>
    <t>Hearing Aid Beltone Imagine 6 IMG676-DWC</t>
  </si>
  <si>
    <t>Hearing Aid Beltone Imagine 6 IMG686-DWHC</t>
  </si>
  <si>
    <t>Hearing Aid Phonak Audeo P90-R Life</t>
  </si>
  <si>
    <t>Hearing Aid Supported Audeo P90-R Life</t>
  </si>
  <si>
    <t>Hearing Aid Phonak Audeo P70-R Life</t>
  </si>
  <si>
    <t>Hearing Aid Supported Audeo P70-R Life</t>
  </si>
  <si>
    <t>Hearing Aid Phonak Audeo P50-R Life</t>
  </si>
  <si>
    <t>Hearing Aid Supported Audeo P50-R Life</t>
  </si>
  <si>
    <t>Hearing Aid Phonak Audeo P30-R Life</t>
  </si>
  <si>
    <t>Hearing Aid Supported Audeo P30-R Life</t>
  </si>
  <si>
    <t>Hearing Aid Supported Audeo P90-R Fit</t>
  </si>
  <si>
    <t>Hearing Aid Supported Audeo P70-R Fit</t>
  </si>
  <si>
    <t>Hearing Aid Current Alpha    XT 9 miniBTE T R</t>
  </si>
  <si>
    <t>Hearing Aid Current Alpha XT 7 miniBTE T R</t>
  </si>
  <si>
    <t>Hearing Aid Current Alpha XT 7 miniRITE T R</t>
  </si>
  <si>
    <t>Hearing Aid Current Alpha XT 5 miniBTE T</t>
  </si>
  <si>
    <t>Hearing Aid Current Moxi V7-R</t>
  </si>
  <si>
    <t>Hearing Aid Current Evolv AI 1000 RIC R</t>
  </si>
  <si>
    <t>Hearing Aid Current Evolv    AI 1000 BTE R</t>
  </si>
  <si>
    <t>Hearing Aid Current Phonak Slim L90-R Right</t>
  </si>
  <si>
    <t>Hearing Aid Current Phonak Slim L90-R Left</t>
  </si>
  <si>
    <t>Hearing Aid Current Phonak Slim L70-R Right</t>
  </si>
  <si>
    <t>Hearing Aid Current Phonak Slim L70-R Left</t>
  </si>
  <si>
    <t>Hearing Aid Cochlear Cochlear Osia 2 Sound Processo</t>
  </si>
  <si>
    <t>Hearing Aid Current Bone Anchored Cochlear Osia 2</t>
  </si>
  <si>
    <t>Hearing Aid Current JET 1 BTE</t>
  </si>
  <si>
    <t>Hearing Aid Oticon JET 1 BTE</t>
  </si>
  <si>
    <t>Hearing Aid Current JET 1 BTE PP</t>
  </si>
  <si>
    <t>Hearing Aid Oticon JET 1 BTE PP</t>
  </si>
  <si>
    <t>Hearing Aid Current JET 1 CUSTOM CIC 75</t>
  </si>
  <si>
    <t>Hearing Aid Current JET 1 CUSTOM CIC 85</t>
  </si>
  <si>
    <t>Hearing Aid Current JET 1 CUSTOM IIC 75</t>
  </si>
  <si>
    <t>Hearing Aid Current JET 1 CUSTOM IIC 85</t>
  </si>
  <si>
    <t>Hearing Aid Oticon JET 1 CUSTOM IIC 85</t>
  </si>
  <si>
    <t>Hearing Aid Current JET 1 CUSTOM ITC_HS-FS 100</t>
  </si>
  <si>
    <t>Hearing Aid Current JET 1 CUSTOM ITC_HS-FS 75</t>
  </si>
  <si>
    <t>Hearing Aid Current JET 1 CUSTOM ITC_HS-FS 85</t>
  </si>
  <si>
    <t>Hearing Aid Oticon JET 1 CUSTOM ITC_HS-FS 85</t>
  </si>
  <si>
    <t>Hearing Aid Current JET 1 CUSTOM ITC_HS-FS 90</t>
  </si>
  <si>
    <t>Hearing Aid Current JET 1 mini RITE 100</t>
  </si>
  <si>
    <t>Hearing Aid Current JET 1 mini RITE 105</t>
  </si>
  <si>
    <t>Hearing Aid Current JET 1 mini RITE 60</t>
  </si>
  <si>
    <t>Hearing Aid Current JET 1 mini RITE 85</t>
  </si>
  <si>
    <t>Hearing Aid Oticon JET 1 mini RITE 85</t>
  </si>
  <si>
    <t>Hearing Aid Current JET 1 mini RITE T 100</t>
  </si>
  <si>
    <t>Hearing Aid Oticon JET 1 mini RITE T 100</t>
  </si>
  <si>
    <t>Hearing Aid Current JET 1 mini RITE T 105</t>
  </si>
  <si>
    <t>Hearing Aid Current JET 1 mini RITE T 60</t>
  </si>
  <si>
    <t>Hearing Aid Oticon JET 1 mini RITE T 60</t>
  </si>
  <si>
    <t>Hearing Aid Current JET 1 mini RITE T 85</t>
  </si>
  <si>
    <t>Hearing Aid Oticon JET 1 mini RITE T 85</t>
  </si>
  <si>
    <t>Hearing Aid Current JET 2 BTE</t>
  </si>
  <si>
    <t>Hearing Aid Oticon JET 2 BTE</t>
  </si>
  <si>
    <t>Hearing Aid Current JET 2 BTE PP</t>
  </si>
  <si>
    <t>Hearing Aid Current JET 2 CUSTOM CIC 85</t>
  </si>
  <si>
    <t>Hearing Aid Current JET 2 CUSTOM IIC 75</t>
  </si>
  <si>
    <t>Hearing Aid Current JET 2 CUSTOM IIC 85</t>
  </si>
  <si>
    <t>Hearing Aid Current JET 2 CUSTOM ITC_HS-FS 100</t>
  </si>
  <si>
    <t>Hearing Aid Oticon JET 2 CUSTOM ITC_HS-FS 100`</t>
  </si>
  <si>
    <t>Hearing Aid Current JET 2 CUSTOM ITC_HS-FS 75</t>
  </si>
  <si>
    <t>Hearing Aid Oticon JET 2 CUSTOM ITC_HS-FS 75</t>
  </si>
  <si>
    <t>Hearing Aid Current JET 2 CUSTOM ITC_HS-FS 85</t>
  </si>
  <si>
    <t>Hearing Aid Oticon JET 2 CUSTOM ITC_HS-FS 85</t>
  </si>
  <si>
    <t>Hearing Aid Current JET 2 CUSTOM ITC_HS-FS 90</t>
  </si>
  <si>
    <t>Hearing Aid Oticon JET 2 CUSTOM ITC_HS-FS 90</t>
  </si>
  <si>
    <t>Hearing Aid Current JET 2 mini RITE 100</t>
  </si>
  <si>
    <t>Hearing Aid Current JET 2 mini RITE 105</t>
  </si>
  <si>
    <t>Hearing Aid Current JET 2 mini RITE 60</t>
  </si>
  <si>
    <t>Hearing Aid Current JET 2 mini RITE 85</t>
  </si>
  <si>
    <t>Hearing Aid Oticon JET 2 mini RITE 85</t>
  </si>
  <si>
    <t>Hearing Aid Current JET 2 mini RITE T 100</t>
  </si>
  <si>
    <t>Hearing Aid Oticon JET 2 mini RITE T 100</t>
  </si>
  <si>
    <t>Hearing Aid Current JET 2 mini RITE T 60</t>
  </si>
  <si>
    <t>Hearing Aid Current JET 2 mini RITE T 85</t>
  </si>
  <si>
    <t>Hearing Aid Oticon JET 2 mini RITE T 85</t>
  </si>
  <si>
    <t>Hearing Aid Current OWN 1 CUSTOM CIC 75</t>
  </si>
  <si>
    <t>Hearing Aid Oticon OWN 1 CUSTOM CIC 75</t>
  </si>
  <si>
    <t>Hearing Aid Current OWN 1 CUSTOM CIC 90</t>
  </si>
  <si>
    <t>Hearing Aid Current OWN 1 CUSTOM IIC 75</t>
  </si>
  <si>
    <t>Hearing Aid Current OWN 1 CUSTOM IIC 90</t>
  </si>
  <si>
    <t>Hearing Aid Current OWN 1 CUSTOM ITC_HS-FS 100</t>
  </si>
  <si>
    <t>Hearing Aid Oticon OWN 1 CUSTOM ITC_HS-FS 100</t>
  </si>
  <si>
    <t>Hearing Aid Current OWN 1 CUSTOM ITC_HS-FS 75</t>
  </si>
  <si>
    <t>Hearing Aid Oticon OWN 1 CUSTOM ITC_HS-FS 75</t>
  </si>
  <si>
    <t>Hearing Aid Current OWN 1 CUSTOM ITC_HS-FS</t>
  </si>
  <si>
    <t>Hearing Aid Oticon OWN 1 CUSTOM ITC_HS-FS</t>
  </si>
  <si>
    <t>Hearing Aid Current OWN 1 CUSTOM ITC_HS-FS 90</t>
  </si>
  <si>
    <t>Hearing Aid Current OWN 2 CUSTOM CIC 75</t>
  </si>
  <si>
    <t>Hearing Aid Current OWN 2 CUSTOM CIC 90</t>
  </si>
  <si>
    <t>Hearing Aid Current OWN 2 CUSTOM IIC 75</t>
  </si>
  <si>
    <t>Hearing Aid Current OWN 2 CUSTOM IIC 90</t>
  </si>
  <si>
    <t>Hearing Aid Current OWN 2 CUSTOM ITC_HS-FS 100</t>
  </si>
  <si>
    <t>Hearing Aid Oticon OWN 2 CUSTOM ITC_HS-FS 100</t>
  </si>
  <si>
    <t>Hearing Aid Current OWN 2 CUSTOM ITC_HS-FS 75</t>
  </si>
  <si>
    <t>Hearing Aid Oticon OWN 2 CUSTOM ITC_HS-FS 75</t>
  </si>
  <si>
    <t>Hearing Aid Current OWN 2 CUSTOM ITC_HS-FS</t>
  </si>
  <si>
    <t>Hearing Aid Oticon OWN 2 CUSTOM ITC_HS-FS</t>
  </si>
  <si>
    <t>Hearing Aid Current OWN 2 CUSTOM ITC_HS-FS 90</t>
  </si>
  <si>
    <t>Hearing Aid Oticon OWN 2 CUSTOM ITC_HS-FS 90</t>
  </si>
  <si>
    <t>Hearing Aid Current OWN 3 CUSTOM CIC 75</t>
  </si>
  <si>
    <t>Hearing Aid Oticon OWN 3 CUSTOM CIC 75</t>
  </si>
  <si>
    <t>Hearing Aid Current OWN 3 CUSTOM CIC 90</t>
  </si>
  <si>
    <t>Hearing Aid Oticon OWN 3 CUSTOM CIC 90</t>
  </si>
  <si>
    <t>Hearing Aid Current OWN 3 CUSTOM IIC 75</t>
  </si>
  <si>
    <t>Hearing Aid Current OWN 3 CUSTOM IIC 90</t>
  </si>
  <si>
    <t>Hearing Aid Current OWN 3 CUSTOM ITC_HS-FS 100</t>
  </si>
  <si>
    <t>Hearing Aid Oticon OWN 3 CUSTOM ITC_HS-FS 100</t>
  </si>
  <si>
    <t>Hearing Aid Current OWN 3 CUSTOM ITC_HS-FS 75</t>
  </si>
  <si>
    <t>Hearing Aid Oticon OWN 3 CUSTOM ITC_HS-FS 75</t>
  </si>
  <si>
    <t>Hearing Aid Current OWN 3 CUSTOM ITC_HS-FS</t>
  </si>
  <si>
    <t>Hearing Aid Oticon OWN 3 CUSTOM ITC_HS-FS</t>
  </si>
  <si>
    <t>Hearing Aid Current OWN 3 CUSTOM ITC_HS-FS 90</t>
  </si>
  <si>
    <t>Hearing Aid Oticon OWN 3 CUSTOM ITC_HS-FS 90</t>
  </si>
  <si>
    <t>Hearing Aid Current OWN 4 CUSTOM CIC 75</t>
  </si>
  <si>
    <t>Hearing Aid Current OWN 4 CUSTOM CIC 90</t>
  </si>
  <si>
    <t>Hearing Aid Current OWN 4 CUSTOM IIC 75</t>
  </si>
  <si>
    <t>Hearing Aid Current OWN 4 CUSTOM ITC_HS-FS 100</t>
  </si>
  <si>
    <t>Hearing Aid Current OWN 4 CUSTOM ITC_HS-FS 75</t>
  </si>
  <si>
    <t>Hearing Aid Oticon OWN 4 CUSTOM ITC_HS-FS 75</t>
  </si>
  <si>
    <t>Hearing Aid Current OWN 4 CUSTOM ITC_HS-FS</t>
  </si>
  <si>
    <t>Hearing Aid Oticon OWN 4 CUSTOM ITC_HS-FS</t>
  </si>
  <si>
    <t>Hearing Aid Current OWN 4 CUSTOM ITC_HS-FS 90</t>
  </si>
  <si>
    <t>Hearing Aid Oticon OWN 4 CUSTOM ITC_HS-FS 90</t>
  </si>
  <si>
    <t>Hearing Aid Current OWN 5 CUSTOM CIC 75</t>
  </si>
  <si>
    <t>Hearing Aid Oticon OWN 5 CUSTOM CIC 75</t>
  </si>
  <si>
    <t>Hearing Aid Current OWN 5 CUSTOM CIC 90</t>
  </si>
  <si>
    <t>Hearing Aid Current OWN 5 CUSTOM IIC 75</t>
  </si>
  <si>
    <t>Hearing Aid Current OWN 5 CUSTOM ITC_HS-FS 100</t>
  </si>
  <si>
    <t>Hearing Aid Oticon OWN 5 CUSTOM ITC_HS-FS 100</t>
  </si>
  <si>
    <t>Hearing Aid Current OWN 5 CUSTOM ITC_HS-FS 75</t>
  </si>
  <si>
    <t>Hearing Aid Current OWN 5 CUSTOM ITC_HS-FS 90</t>
  </si>
  <si>
    <t>Hearing Aid Current More 1 Mini BTE R</t>
  </si>
  <si>
    <t>Hearing Aid Oticon More 1 Mini BTE R</t>
  </si>
  <si>
    <t>Hearing Aid Current More 2 Mini BTE R</t>
  </si>
  <si>
    <t>Hearing Aid Oticon More 2 Mini BTE R</t>
  </si>
  <si>
    <t>Hearing Aid Current More 3 Mini BTE R</t>
  </si>
  <si>
    <t>Hearing Aid Oticon More 3 Mini BTE R</t>
  </si>
  <si>
    <t>Hearing Aid Current Zircon 1 Mini BTE R</t>
  </si>
  <si>
    <t>Hearing Aid Oticon Zircon 1 Mini BTE R</t>
  </si>
  <si>
    <t>Hearing Aid Current Zircon 2 Mini BTE R</t>
  </si>
  <si>
    <t>Hearing Aid Oticon Zircon 2 Mini BTE R</t>
  </si>
  <si>
    <t>Hearing Aid Current Play Px 1 Mini BTE R</t>
  </si>
  <si>
    <t>Hearing Aid Oticon Play Px 1 Mini BTE R</t>
  </si>
  <si>
    <t>Hearing Aid Current B-Core C R-Li T RIC with charg</t>
  </si>
  <si>
    <t>Hearing Aid Rexton B-Core C R-Li T RIC with charg</t>
  </si>
  <si>
    <t>Hearing Aid Current M-Core B-Li HP BTE with charge</t>
  </si>
  <si>
    <t>Hearing Aid Current IX IF CIC</t>
  </si>
  <si>
    <t>Hearing Aid Rexton IX IF CIC</t>
  </si>
  <si>
    <t>Hearing Aid Rexton Adore ITE</t>
  </si>
  <si>
    <t>Hearing Aid Current SHEER 440 sRIC RD with Standar</t>
  </si>
  <si>
    <t>Hearing Aid Current SHEER 330 sRIC RD with Standar</t>
  </si>
  <si>
    <t>Hearing Aid Current SHEER 220 sRIC RD with Standar</t>
  </si>
  <si>
    <t>Hearing Aid Current SHEER 110 sRIC RD with Standar</t>
  </si>
  <si>
    <t>Hearing Aid Current CROS MNR T R</t>
  </si>
  <si>
    <t>Hearing Aid Current Entra 2 MNR</t>
  </si>
  <si>
    <t>Hearing Aid Current Entra 2 MNR T</t>
  </si>
  <si>
    <t>Hearing Aid Current Entra 2 BTE 105</t>
  </si>
  <si>
    <t>Hearing Aid Current Entra 2 IIC</t>
  </si>
  <si>
    <t>Hearing Aid Current Entra 2 CIC</t>
  </si>
  <si>
    <t>Hearing Aid Current Entra 2 ITC</t>
  </si>
  <si>
    <t>Hearing Aid Current Entra 2 ITE HS</t>
  </si>
  <si>
    <t>Hearing AId Supported Entra 1 MNR</t>
  </si>
  <si>
    <t>Hearing AId Supported Entra 1 MNR T</t>
  </si>
  <si>
    <t>Hearing Aid Bernafon Entra 1 BTE 105</t>
  </si>
  <si>
    <t>Hearing AId Supported Entra 1 BTE 105</t>
  </si>
  <si>
    <t>Hearing AId Supported Entra 1 IIC</t>
  </si>
  <si>
    <t>Hearing Aid Bernafon Entra 1 CIC</t>
  </si>
  <si>
    <t>Hearing AId Supported Entra 1 ITC</t>
  </si>
  <si>
    <t>Hearing AId Supported Entra 1 ITE HS</t>
  </si>
  <si>
    <t>Hearing Aid Bernafon Alpha 5 ITC</t>
  </si>
  <si>
    <t>Hearing Aid Current Alpha 5 ITC</t>
  </si>
  <si>
    <t>Hearing Aid Bernafon Alpha 1 ITC</t>
  </si>
  <si>
    <t>Hearing Aid Current Alpha 1 ITC</t>
  </si>
  <si>
    <t>Hearing Aid Current Insera B9-10 NW O</t>
  </si>
  <si>
    <t>Hearing Aid Current Insera B7-10 NW O</t>
  </si>
  <si>
    <t>Hearing Aid Current Insera B7-312 NW O</t>
  </si>
  <si>
    <t>Hearing Aid Current Insera B7-312</t>
  </si>
  <si>
    <t>Hearing Aid Current Insera B5-10 NW O</t>
  </si>
  <si>
    <t>Hearing Aid Current Insera B5-312 NW O</t>
  </si>
  <si>
    <t>Hearing Aid Current Insera B5-312</t>
  </si>
  <si>
    <t>Hearing Aid Current Insera B3-10 NW O</t>
  </si>
  <si>
    <t>Hearing Aid Current Insera B3-312 NW O</t>
  </si>
  <si>
    <t>Hearing Aid Current Insera B3-312</t>
  </si>
  <si>
    <t>Hearing Aid Current Audeo L90-R</t>
  </si>
  <si>
    <t>Hearing Aid Phonak Audéo L90-R</t>
  </si>
  <si>
    <t>Hearing Aid Current Audeo L90-RT</t>
  </si>
  <si>
    <t>Hearing Aid Phonak Audéo L90-RT</t>
  </si>
  <si>
    <t>Hearing Aid Current Audeo L90-RL</t>
  </si>
  <si>
    <t>Hearing Aid Phonak Audéo L90-RL</t>
  </si>
  <si>
    <t>Hearing Aid Current Audeo L70-R</t>
  </si>
  <si>
    <t>Hearing Aid Phonak Audéo L70-R</t>
  </si>
  <si>
    <t>Hearing Aid Current Audeo L70-RT</t>
  </si>
  <si>
    <t>Hearing Aid Phonak Audéo L70-RT</t>
  </si>
  <si>
    <t>Hearing Aid Current Audeo L70-RL</t>
  </si>
  <si>
    <t>Hearing Aid Phonak Audéo L70-RL</t>
  </si>
  <si>
    <t>Hearing Aid Current Audeo L50-R</t>
  </si>
  <si>
    <t>Hearing Aid Phonak Audéo L50-R</t>
  </si>
  <si>
    <t>Hearing Aid Current Audeo L50-RT</t>
  </si>
  <si>
    <t>Hearing Aid Phonak Audéo L50-RT</t>
  </si>
  <si>
    <t>Hearing Aid Current Audeo L50-RL</t>
  </si>
  <si>
    <t>Hearing Aid Phonak Audéo L50-RL</t>
  </si>
  <si>
    <t>Hearing Aid Current Audeo L30-R</t>
  </si>
  <si>
    <t>Hearing Aid Phonak Audéo L30-R</t>
  </si>
  <si>
    <t>Hearing Aid Current Audeo L30-RT</t>
  </si>
  <si>
    <t>Hearing Aid Phonak Audéo L30-RT</t>
  </si>
  <si>
    <t>Hearing Aid Current Audeo L30-RL</t>
  </si>
  <si>
    <t>Hearing Aid Phonak Phonak Brio 5 B-PR</t>
  </si>
  <si>
    <t>Hearing Aid Supported Advance 271 312 Dir</t>
  </si>
  <si>
    <t>Hearing Aid Current Advance 471 312 Dir</t>
  </si>
  <si>
    <t>Hearing Aid Current Advance 471 312 NW Omni</t>
  </si>
  <si>
    <t>Hearing Aid Current Advance 471 10 NW Omni</t>
  </si>
  <si>
    <t>Hearing Aid Advance Advance 671 312 Dir</t>
  </si>
  <si>
    <t>Hearing Aid Current Advance 671 312 Dir</t>
  </si>
  <si>
    <t>Hearing Aid Current Advance 671 312 NW Omni</t>
  </si>
  <si>
    <t>Hearing Aid Current Advance 671 10 NW Omni</t>
  </si>
  <si>
    <t>Hearing Aid Current Advance 771 312 Dir</t>
  </si>
  <si>
    <t>Hearing Aid Current Advance 771 10 NW Omni</t>
  </si>
  <si>
    <t>Hearing Aid Advance Advance 871 312 Dir</t>
  </si>
  <si>
    <t>Hearing Aid Current Advance 871 312 Dir</t>
  </si>
  <si>
    <t>Hearing Aid Current Advance 871 312 NW Omni</t>
  </si>
  <si>
    <t>Hearing Aid Current Advance 871 10 NW Omni</t>
  </si>
  <si>
    <t>Hearing Aid Bernafon Alpha 9 CIC</t>
  </si>
  <si>
    <t>Hearing Aid Current Alpha 7 CIC</t>
  </si>
  <si>
    <t>Hearing Aid Current Alpha 3 CIC</t>
  </si>
  <si>
    <t>Hearing Aid Current Alpha 1 CIC</t>
  </si>
  <si>
    <t>Hearing Aid Current Intuis 4.1 M BTE</t>
  </si>
  <si>
    <t>Hearing Aid Current Intuis 4.1 P BTE</t>
  </si>
  <si>
    <t>Hearing Aid Current Intuis 4.1 SP BTE</t>
  </si>
  <si>
    <t>Hearing Aid Current Intuis 4.2 M BTE</t>
  </si>
  <si>
    <t>Hearing Aid Signia Intuis 4.2 M BTE</t>
  </si>
  <si>
    <t>Hearing Aid Current Intuis 4.2 P BTE</t>
  </si>
  <si>
    <t>Hearing Aid Current Intuis 4.2 SP BTE</t>
  </si>
  <si>
    <t>Hearing Aid Supported Beltone Imagine 17 IMG17ITE-</t>
  </si>
  <si>
    <t>Hearing Aid Supported Beltone Imagine 17 IMG17ITC-</t>
  </si>
  <si>
    <t>Hearing Aid Supported Beltone Imagine 17 IMG17CIC-</t>
  </si>
  <si>
    <t>Hearing Aid Supported Beltone Imagine 9 IMG9ITE-DW</t>
  </si>
  <si>
    <t>Hearing Aid Supported Beltone Imagine 9 IMG9ITC-DW</t>
  </si>
  <si>
    <t>Hearing Aid Beltone Beltone Imagine 9 IMG9ITC-DWC-</t>
  </si>
  <si>
    <t>Hearing Aid Supported Beltone Imagine 9 IMG9CIC-MP</t>
  </si>
  <si>
    <t>Hearing Aid Supported Beltone Imagine 6 IMG6ITE-DW</t>
  </si>
  <si>
    <t>Hearing Aid Supported Beltone Imagine 6 IMG6ITC-DW</t>
  </si>
  <si>
    <t>Hearing Aid Beltone Beltone Imagine 6 IMG6ITC-DWC-</t>
  </si>
  <si>
    <t>Hearing Aid Beltone Beltone Achieve 17 IMP1763-DRW</t>
  </si>
  <si>
    <t>Hearing Aid Supported Beltone Achieve 17 IMP1763-D</t>
  </si>
  <si>
    <t>Hearing Aid Beltone Beltone Achieve 9 IMP963-DRWC</t>
  </si>
  <si>
    <t>Hearing Aid Supported Beltone Achieve 9 IMP963-DRW</t>
  </si>
  <si>
    <t>Hearing Aid Beltone Beltone Achieve 9 IMP963-DRW</t>
  </si>
  <si>
    <t>Hearing Aid Supported Beltone Achieve 9 IMP964-DRW</t>
  </si>
  <si>
    <t>Hearing Aid Beltone Beltone Achieve 6 IMP663-DRWC</t>
  </si>
  <si>
    <t>Hearing Aid Supported Beltone Achieve 6 IMP663-DRW</t>
  </si>
  <si>
    <t>Hearing Aid Supported Beltone Achieve 6 IMP664-DRW</t>
  </si>
  <si>
    <t>Hearing Aid Jabra PM861-DRWC</t>
  </si>
  <si>
    <t>Hearing Aid Supported PM861-DRWC</t>
  </si>
  <si>
    <t>Hearing Aid Supported  9 RT9ITC-MP</t>
  </si>
  <si>
    <t>Hearing Aid Supported  9 RT9ITC-HP</t>
  </si>
  <si>
    <t>Hearing Aid Supported  7 RT7CIC-LP</t>
  </si>
  <si>
    <t>Hearing Aid Supported  7 RT7CIC-MP</t>
  </si>
  <si>
    <t>Hearing Aid Supported  7 RT7ITC-MP</t>
  </si>
  <si>
    <t>Hearing Aid Supported  5 RT5ITC-MP</t>
  </si>
  <si>
    <t>Hearing Aid Supported  5 RT5ITC-HP</t>
  </si>
  <si>
    <t>Hearing Aid Supported  5 RT5ITE-MP</t>
  </si>
  <si>
    <t>Hearing Aid Supported  5 RT5ITE-HP</t>
  </si>
  <si>
    <t>Hearing Aid Current Key 1 KE177-DW</t>
  </si>
  <si>
    <t>Hearing Aid Current Key 1 KE188-DW</t>
  </si>
  <si>
    <t>Hearing Aid Supported Omnia 9 RU961-DRWC</t>
  </si>
  <si>
    <t>Hearing Aid Supported ReSound Omnia 9 RU961-DRW</t>
  </si>
  <si>
    <t>Hearing Aid Supported ReSound Omnia 9 RU962-DRW</t>
  </si>
  <si>
    <t>Hearing Aid Supported ReSound Omnia 5 RU561-DRW</t>
  </si>
  <si>
    <t>Hearing Aid ReSound Omnia 5 RU561-DRWC</t>
  </si>
  <si>
    <t>Hearing Aid Supported ReSound Omnia 5 RU562-DRW</t>
  </si>
  <si>
    <t>Hearing Aid Supported ReSound Omnia 7 RU761-DRW</t>
  </si>
  <si>
    <t>Hearing Aid ReSound Omnia 7 RU761-DRWC</t>
  </si>
  <si>
    <t>Hearing Aid Supported ReSound Omnia 7 RU762-DRW</t>
  </si>
  <si>
    <t>Hearing Aid Current Ampli Mini AM R 1S KE 13</t>
  </si>
  <si>
    <t>Hearing Aid Current Ampli Mini AM R 1S KE 312</t>
  </si>
  <si>
    <t>Hearing Aid Supported EP161-DRWC</t>
  </si>
  <si>
    <t>Hearing Aid Current Real 1 Mini BTE R</t>
  </si>
  <si>
    <t>Hearing Aid Current Real 1 Mini BTE T</t>
  </si>
  <si>
    <t>Hearing Aid Current Real 1 Mini Rite R 100</t>
  </si>
  <si>
    <t>Hearing Aid Current Real 1 mini Rite R 100 + Charg</t>
  </si>
  <si>
    <t>Hearing Aid Current Real 1 Mini Rite R 105</t>
  </si>
  <si>
    <t>Hearing Aid Current Real 1 mini Rite R 105 + Charg</t>
  </si>
  <si>
    <t>Hearing Aid Current Real 1 Mini Rite R 60</t>
  </si>
  <si>
    <t>Hearing Aid Current Real 1 mini Rite R 60 + Charge</t>
  </si>
  <si>
    <t>Hearing Aid Current Real 1 Mini Rite R 85</t>
  </si>
  <si>
    <t>Hearing Aid Current Real 1 mini Rite R 85 + Charge</t>
  </si>
  <si>
    <t>Hearing Aid Current Real 1 Mini Rite T 100</t>
  </si>
  <si>
    <t>Hearing Aid Current Real 1 Mini Rite T 105</t>
  </si>
  <si>
    <t>Hearing Aid Current Real 1 Mini Rite T 60</t>
  </si>
  <si>
    <t>Hearing Aid Current Real 1 Mini Rite T 85</t>
  </si>
  <si>
    <t>Hearing Aid Current Real 2 Mini BTE R</t>
  </si>
  <si>
    <t>Hearing Aid Current Real 2 Mini BTE T</t>
  </si>
  <si>
    <t>Hearing Aid Current Real 2 Mini Rite R 100</t>
  </si>
  <si>
    <t>Hearing Aid Current Real 2 mini Rite R 100 + Charg</t>
  </si>
  <si>
    <t>Hearing Aid Current Real 2 Mini Rite R 105</t>
  </si>
  <si>
    <t>Hearing Aid Current Real 2 mini Rite R 105 + Charg</t>
  </si>
  <si>
    <t>Hearing Aid Current Real 2 Mini Rite R 60</t>
  </si>
  <si>
    <t>Hearing Aid Current Real 2 mini Rite R 60 + Charge</t>
  </si>
  <si>
    <t>Hearing Aid Current Real 2 Mini Rite R 85</t>
  </si>
  <si>
    <t>Hearing Aid Current Real 2 mini Rite R 85 + Charge</t>
  </si>
  <si>
    <t>Hearing Aid Current Real 2 Mini Rite T 100</t>
  </si>
  <si>
    <t>Hearing Aid Current Real 2 Mini Rite T 105</t>
  </si>
  <si>
    <t>Hearing Aid Current Real 2 Mini Rite T 60</t>
  </si>
  <si>
    <t>Hearing Aid Current Real 2 Mini Rite T 85</t>
  </si>
  <si>
    <t>Hearing Aid Current Real 3 Mini BTE R</t>
  </si>
  <si>
    <t>Hearing Aid Current Real 3 Mini BTE T</t>
  </si>
  <si>
    <t>Hearing Aid Current Real 3 Mini Rite R 100</t>
  </si>
  <si>
    <t>Hearing Aid Current Real 3 mini Rite R 100 + Charg</t>
  </si>
  <si>
    <t>Hearing Aid Current Real 3 Mini Rite R 105</t>
  </si>
  <si>
    <t>Hearing Aid Current Real 3 mini Rite R 105 + Charg</t>
  </si>
  <si>
    <t>Hearing Aid Current Real 3 Mini Rite R 60</t>
  </si>
  <si>
    <t>Hearing Aid Current Real 3 mini Rite R 60 + Charge</t>
  </si>
  <si>
    <t>Hearing Aid Current Real 3 Mini Rite R 85</t>
  </si>
  <si>
    <t>Hearing Aid Current Real 3 mini Rite R 85 + Charge</t>
  </si>
  <si>
    <t>Hearing Aid Current Real 3 Mini Rite T 100</t>
  </si>
  <si>
    <t>Hearing Aid Current Real 3 Mini Rite T 105</t>
  </si>
  <si>
    <t>Hearing Aid Current Real 3 Mini Rite T 60</t>
  </si>
  <si>
    <t>Hearing Aid Current Real 3 Mini Rite T 85</t>
  </si>
  <si>
    <t>Hearing Aid Current Styletto 2AX BT RIC with Charg</t>
  </si>
  <si>
    <t>Hearing Aid Current Styletto 1AX BT RIC with Charg</t>
  </si>
  <si>
    <t>Hearing Aid Current Pure Charge &amp;amp; Go BT T 1AX</t>
  </si>
  <si>
    <t>Hearing Aid Current Pure Charge &amp;amp; Go BT T 2AX</t>
  </si>
  <si>
    <t>Hearing Aid Current Pure Charge &amp; Go BT 1AX RIC wi</t>
  </si>
  <si>
    <t>Hearing Aid Current Pure Charge &amp; Go BT 2AZ RIC wi</t>
  </si>
  <si>
    <t>Hearing Aid Current Pure 312 BT 1AX RIC</t>
  </si>
  <si>
    <t>Hearing Aid Current Pure 312 BT 2AZ RIC</t>
  </si>
  <si>
    <t>Hearing Aid Current Insio Charge &amp; Go BT 1AX ITC D</t>
  </si>
  <si>
    <t>Hearing Aid Current Insio Charge &amp; Go BT 2AX ITC D</t>
  </si>
  <si>
    <t>Hearing Aid Current Insio Charge &amp; Go BT 1AX ITE D</t>
  </si>
  <si>
    <t>Hearing Aid Current Insio Charge &amp; Go BT 2AX ITE D</t>
  </si>
  <si>
    <t>Hearing Aid Current Insera Stride B1 UP</t>
  </si>
  <si>
    <t>Hearing Aid Current Insera B1 - 10 NW O</t>
  </si>
  <si>
    <t>Hearing Aid Current Insera B1 - 312 NW O</t>
  </si>
  <si>
    <t>Hearing Aid Current Insera B1-312</t>
  </si>
  <si>
    <t>Hearing Aid Current Advance BTE 490XT</t>
  </si>
  <si>
    <t>Hearing Aid Current AdvanceBTE 590XT</t>
  </si>
  <si>
    <t>Hearing Aid Current AdvanceBTE 690XT</t>
  </si>
  <si>
    <t>Hearing Aid Current AdvanceBTELi 490XT</t>
  </si>
  <si>
    <t>Hearing Aid Current AdvanceBTELi 590XT</t>
  </si>
  <si>
    <t>Hearing Aid Current AdvanceBTELi 690XT</t>
  </si>
  <si>
    <t>Hearing Aid Current AdvanceRIC 490XT</t>
  </si>
  <si>
    <t>Hearing Aid Current AdvanceRIC 590XT</t>
  </si>
  <si>
    <t>Hearing Aid Current AdvanceRIC 690XT</t>
  </si>
  <si>
    <t>Hearing Aid Current AdvanceRICLi 490XT</t>
  </si>
  <si>
    <t>Hearing Aid Current AdvanceRICLi 590XT</t>
  </si>
  <si>
    <t>Hearing Aid Current AdvanceRICLi 690XT</t>
  </si>
  <si>
    <t>Hearing Aid Current AdvanceCROS RIC 80</t>
  </si>
  <si>
    <t>Hearing Aid Current AdvanceCROS RIC Li 80</t>
  </si>
  <si>
    <t>Hearing Aid Current AdvanceCROS SlimRIC Li</t>
  </si>
  <si>
    <t>Hearing Aid Current AdvanceRIC 280</t>
  </si>
  <si>
    <t>Hearing Aid Current AdvanceRIC 380</t>
  </si>
  <si>
    <t>Hearing Aid Current AdvanceRIC 480</t>
  </si>
  <si>
    <t>Hearing Aid Current AdvanceRIC 580</t>
  </si>
  <si>
    <t>Hearing Aid Current AdvanceRIC 680</t>
  </si>
  <si>
    <t>Hearing Aid Current AdvanceRIC Li 380</t>
  </si>
  <si>
    <t>Hearing Aid Current AdvanceRIC Li 480</t>
  </si>
  <si>
    <t>Hearing Aid Current AdvanceRIC Li 580</t>
  </si>
  <si>
    <t>Hearing Aid Current AdvanceRIC Li 680</t>
  </si>
  <si>
    <t>Hearing Aid Current AdvanceRIC T Li 380</t>
  </si>
  <si>
    <t>Hearing Aid Current AdvanceRIC T Li 480</t>
  </si>
  <si>
    <t>Hearing Aid Current AdvanceRIC T Li 580</t>
  </si>
  <si>
    <t>Hearing Aid Current AdvanceRIC T Li 680</t>
  </si>
  <si>
    <t>Hearing Aid Current AdvanceSLIMRIC 380</t>
  </si>
  <si>
    <t>Hearing Aid Current AdvanceSLIMRIC 480</t>
  </si>
  <si>
    <t>Hearing Aid Current AdvanceSLIMRIC 580</t>
  </si>
  <si>
    <t>Hearing Aid Current AdvanceSLIMRIC 680</t>
  </si>
  <si>
    <t>Hearing Aid Current AdvanceITC Li 380</t>
  </si>
  <si>
    <t>Hearing Aid Current AdvanceITC Li 480</t>
  </si>
  <si>
    <t>Hearing Aid Current AdvanceITC Li 580</t>
  </si>
  <si>
    <t>Hearing Aid Current AdvanceITC Li 680</t>
  </si>
  <si>
    <t>Hearing Aid Current AdvanceITE Li 380</t>
  </si>
  <si>
    <t>Hearing Aid Current AdvanceITE Li 480</t>
  </si>
  <si>
    <t>Hearing Aid Current AdvanceITE Li 580</t>
  </si>
  <si>
    <t>Hearing Aid Current AdvanceITE Li 680</t>
  </si>
  <si>
    <t>Hearing Aid Current Hearlink 9030 IIC</t>
  </si>
  <si>
    <t>Hearing Aid Current Hearlink 9030 CIC</t>
  </si>
  <si>
    <t>Hearing Aid Current Hearlink 9030 ITC</t>
  </si>
  <si>
    <t>Hearing Aid Current Hearlink 9040 MiniRITE T R</t>
  </si>
  <si>
    <t>Hearing Aid Supported Beltone Achieve 17 IMP1762-D</t>
  </si>
  <si>
    <t>Hearing Aid Current Beltone Achieve 17 IMP1776-DWC</t>
  </si>
  <si>
    <t>Hearing Aid Current Beltone Achieve 17 IMP17ITE-DW</t>
  </si>
  <si>
    <t>Hearing Aid Current Beltone Achieve 17 IMP17ITC-DW</t>
  </si>
  <si>
    <t>Hearing Aid Current Beltone Achieve 17 IMP17CIC</t>
  </si>
  <si>
    <t>Hearing Aid Supported Beltone Achieve 9 IMP962-DRW</t>
  </si>
  <si>
    <t>Hearing Aid Current Beltone Achieve 9 IMP976-DWC</t>
  </si>
  <si>
    <t>Hearing Aid Current Beltone Achieve 9 IMP986-DWC</t>
  </si>
  <si>
    <t>Hearing Aid Current Beltone Achieve 9 IMP9ITE-DWC</t>
  </si>
  <si>
    <t>Hearing Aid Current Beltone Achieve 9 IMP9ITC-DWC</t>
  </si>
  <si>
    <t>Hearing Aid Supported Beltone Achieve 6 IMP662-DRW</t>
  </si>
  <si>
    <t>Hearing Aid Current Beltone Achieve 6 IMP676-DWC</t>
  </si>
  <si>
    <t>Hearing Aid Current Beltone Achieve 6 IMP686-DWC</t>
  </si>
  <si>
    <t>Hearing Aid Current Beltone Achieve 6 IMP6ITC-DWC</t>
  </si>
  <si>
    <t>Hearing Aid Current Beltone Achieve 6 IMP6CIC</t>
  </si>
  <si>
    <t>Hearing Aid Supported Beltone Achieve 4 IMP463-DRW</t>
  </si>
  <si>
    <t>Hearing Aid Supported Beltone Achieve 4 IMP462-DRW</t>
  </si>
  <si>
    <t>Hearing Aid Current Beltone Achieve 4 IMP476-DWC</t>
  </si>
  <si>
    <t>Hearing Aid Current Beltone Achieve 4 IMP486-DWC</t>
  </si>
  <si>
    <t>Hearing Aid Current Beltone Achieve 4 IMP4ITE-DWC</t>
  </si>
  <si>
    <t>Hearing Aid Supported Jabra Enhance Pro 10 EP160-C</t>
  </si>
  <si>
    <t>Hearing Aid Supported Jabra Enhance Pro 10 EP161</t>
  </si>
  <si>
    <t>Hearing Aid Supported Jabra Enhance Pro 10 EP1ITC-</t>
  </si>
  <si>
    <t>Hearing Aid Supported Jabra Enhance Pro 10 EP1ITE-</t>
  </si>
  <si>
    <t>Hearing Aid Supported ReSound Omnia 9 RU960-DRWC</t>
  </si>
  <si>
    <t>Hearing Aid Supported ReSound Omnia 9 RU977-DWC</t>
  </si>
  <si>
    <t>Hearing Aid Supported ReSound Omnia 9 RU988-DWC</t>
  </si>
  <si>
    <t>Hearing Aid Supported ReSound Omnia 9 RU9ITE-DWC</t>
  </si>
  <si>
    <t>Hearing Aid Supported ReSound Omnia 9 RU9ITC-DWC</t>
  </si>
  <si>
    <t>Hearing Aid Supported ReSound Omnia 9 RU9CIC</t>
  </si>
  <si>
    <t>Hearing Aid Supported ReSound Omnia 7 RU760-DRWC</t>
  </si>
  <si>
    <t>Hearing Aid Supported ReSound Omnia 7 RU777-DWC</t>
  </si>
  <si>
    <t>Hearing Aid Supported ReSound Omnia 7 RU788-DWC</t>
  </si>
  <si>
    <t>Hearing Aid Supported ReSound Omnia 7 RU7ITE-DWC</t>
  </si>
  <si>
    <t>Hearing Aid Supported ReSound Omnia 7 RU7ITC-DWC</t>
  </si>
  <si>
    <t>Hearing Aid Supported ReSound Omnia 7 RU7CIC</t>
  </si>
  <si>
    <t>Hearing Aid Supported ReSound Omnia 5 RU560-DRWC</t>
  </si>
  <si>
    <t>Hearing Aid Supported ReSound Omnia 5 RU577-DWC</t>
  </si>
  <si>
    <t>Hearing Aid Supported ReSound Omnia 5 RU588-DWC</t>
  </si>
  <si>
    <t>Hearing Aid Supported ReSound Omnia 5 RU5ITE-DWC</t>
  </si>
  <si>
    <t>Hearing Aid Supported ReSound Omnia 5 RU5ITC-DWC</t>
  </si>
  <si>
    <t>Hearing Aid Supported ReSound Omnia 5 RU5CIC</t>
  </si>
  <si>
    <t>Hearing Aid Current Moxi B1 - 312</t>
  </si>
  <si>
    <t>Hearing Aid Supported Audeo B50-312</t>
  </si>
  <si>
    <t>Hearing Aid Current Alpha XT 9 miniRITE T R</t>
  </si>
  <si>
    <t>Hearing Aid Current Alpha   XT 7 miniRITE T</t>
  </si>
  <si>
    <t>Hearing Aid Current Alpha XT 5 miniRITE T R</t>
  </si>
  <si>
    <t>Hearing Aid Current Hearlink 9030 miniRITE T R</t>
  </si>
  <si>
    <t>Hearing Aid Current Hearlink 9030 MiniBTE T R</t>
  </si>
  <si>
    <t>Hearing Aid Current Moxi V9-RT</t>
  </si>
  <si>
    <t>Hearing Aid Current Moxi V7-RT</t>
  </si>
  <si>
    <t>Hearing Aid Current Moxi V5-RT</t>
  </si>
  <si>
    <t>Hearing Aid Current Moxi V5-R</t>
  </si>
  <si>
    <t>Hearing Aid Current Moxi V3-RT</t>
  </si>
  <si>
    <t>Hearing Aid Current Moxi V3-R</t>
  </si>
  <si>
    <t>Hearing Aid Current Moxi V3 RS Right</t>
  </si>
  <si>
    <t>Hearing Aid Current Moxi V3 RS Left</t>
  </si>
  <si>
    <t>Hearing Aid Current Moxi V5 RS Right</t>
  </si>
  <si>
    <t>Hearing Aid Current Moxi V5 RS Left</t>
  </si>
  <si>
    <t>Hearing Aid Current Moxi V7 RS Right</t>
  </si>
  <si>
    <t>Hearing Aid Current Moxi V7 RS Left</t>
  </si>
  <si>
    <t>Hearing Aid Current Moxi V9 RS Right</t>
  </si>
  <si>
    <t>Hearing Aid Current Moxi V9 RS Left</t>
  </si>
  <si>
    <t>Hearing Aid Current Tempus Moxi Fit 600</t>
  </si>
  <si>
    <t>Hearing Aid Current Tempus Stride P 600</t>
  </si>
  <si>
    <t>Hearing Aid Current Phonak Naida L30-PR</t>
  </si>
  <si>
    <t>Hearing Aid Current Phonak Naida L50-PR</t>
  </si>
  <si>
    <t>Hearing Aid Current Phonak Naida L70-PR</t>
  </si>
  <si>
    <t>Hearing Aid Current Phonak Naida L90-PR</t>
  </si>
  <si>
    <t>Hearing Aid Current Phonak Naida L30-UP</t>
  </si>
  <si>
    <t>Hearing Aid Current Phonak Naida L50-UP</t>
  </si>
  <si>
    <t>Hearing Aid Current Phonak Naida L70-UP</t>
  </si>
  <si>
    <t>Hearing Aid Current Phonak Naida L90-UP</t>
  </si>
  <si>
    <t>Hearing Aid Current Phonak Sky L50-PR</t>
  </si>
  <si>
    <t>Hearing Aid Current Phonak Sky L90-PR</t>
  </si>
  <si>
    <t>Hearing Aid Current Phonak Sky L50-UP</t>
  </si>
  <si>
    <t>Hearing Aid Current Phonak Sky L90-UP</t>
  </si>
  <si>
    <t>Hearing Aid Current Phonak CROS L-R</t>
  </si>
  <si>
    <t>Hearing Aid Current Phonak Slim L30-R Left</t>
  </si>
  <si>
    <t>Hearing Aid Current Phonak Slim L30-R Right</t>
  </si>
  <si>
    <t>Hearing Aid Current Phonak Slim L50-R Left</t>
  </si>
  <si>
    <t>Hearing Aid Current Phonak Slim L50-R Right</t>
  </si>
  <si>
    <t>Hearing Aid Current Moxi V9-R</t>
  </si>
  <si>
    <t>Hearing Aid Current CROS/BiCROS Silk Charge&amp;Go IX</t>
  </si>
  <si>
    <t>Hearing Aid Current CROS/BiCROS Pure Charge&amp;Go IX</t>
  </si>
  <si>
    <t>Hearing Aid Current Pure Charge&amp;Go 7IX RIC with Ch</t>
  </si>
  <si>
    <t>Hearing Aid Current Pure Charge&amp;Go T 7IX RIC with</t>
  </si>
  <si>
    <t>Hearing Aid Current Pure Charge&amp;Go 5IX RIC with Ch</t>
  </si>
  <si>
    <t>Hearing Aid Current Pure Charge&amp;Go T 5IX RIC with</t>
  </si>
  <si>
    <t>Hearing Aid Current Pure Charge&amp;Go 3IX RIC with Ch</t>
  </si>
  <si>
    <t>Hearing Aid Current Pure Charge&amp;Go T 3IX RIC with</t>
  </si>
  <si>
    <t>Hearing Aid Current Silk Charge&amp;Go 7IX CIC with Ch</t>
  </si>
  <si>
    <t>Hearing Aid Current Silk Charge&amp;Go 5IX CIC with Ch</t>
  </si>
  <si>
    <t>Hearing Aid Current Silk Charge&amp;Go 3IX CIC with Ch</t>
  </si>
  <si>
    <t>Hearing Aid Current V Moxi 3 - 312</t>
  </si>
  <si>
    <t>Hearing Aid Current V Moxi 5 - 312</t>
  </si>
  <si>
    <t>Hearing Aid Current V Moxi 7 - 312</t>
  </si>
  <si>
    <t>Hearing Aid Current V Moxi 9 -  312</t>
  </si>
  <si>
    <t>Hearing Aid Current V Stride 3 - PR</t>
  </si>
  <si>
    <t>Hearing Aid Current V Stride 5 - PR</t>
  </si>
  <si>
    <t>Hearing Aid Current V Stride 7 - PR</t>
  </si>
  <si>
    <t>Hearing Aid Current V Stride 9 - PR</t>
  </si>
  <si>
    <t>Hearing Aid Current Audeo L90-R Fit</t>
  </si>
  <si>
    <t>Hearing Aid Current Audeo L70-R Fit</t>
  </si>
  <si>
    <t>Hearing Aid Current Advance 272 R 312</t>
  </si>
  <si>
    <t>Hearing Aid Current Advance 372 R 312</t>
  </si>
  <si>
    <t>Hearing Aid Current Advance 372 R Li</t>
  </si>
  <si>
    <t>Hearing Aid Current Advance 372 R Li T</t>
  </si>
  <si>
    <t>Hearing Aid Current Advance 372 Slim R</t>
  </si>
  <si>
    <t>Hearing Aid Current Advance 372 BTE - PR</t>
  </si>
  <si>
    <t>Hearing Aid Current Advance 472 R 312</t>
  </si>
  <si>
    <t>Hearing Aid Current Advance 472 R Li</t>
  </si>
  <si>
    <t>Hearing Aid Current Advance 472 R Li T</t>
  </si>
  <si>
    <t>Hearing Aid Current Advance 472 Slim R</t>
  </si>
  <si>
    <t>Hearing Aid Current Advance 472 BTE - PR</t>
  </si>
  <si>
    <t>Hearing Aid Current Advance 572 R 312</t>
  </si>
  <si>
    <t>Hearing Aid Current Advance 572 R Li</t>
  </si>
  <si>
    <t>Hearing Aid Current Advance 572 R Li T</t>
  </si>
  <si>
    <t>Hearing Aid Current Advance 572 Slim R</t>
  </si>
  <si>
    <t>Hearing Aid Current Advance 572 BTE - PR</t>
  </si>
  <si>
    <t>Hearing Aid Current Advance 672 R 312</t>
  </si>
  <si>
    <t>Hearing Aid Current Advance 672 R Li</t>
  </si>
  <si>
    <t>Hearing Aid Current Advance 672 R Li T</t>
  </si>
  <si>
    <t>Hearing Aid Current Advance 672 Slim R</t>
  </si>
  <si>
    <t>Hearing Aid Current Advance 672 BTE - PR</t>
  </si>
  <si>
    <t>Hearing Aid Current Genesis AI 24 RIC RT</t>
  </si>
  <si>
    <t>Hearing Aid Current Genesis AI 20 RIC RT</t>
  </si>
  <si>
    <t>Hearing Aid Current Genesis AI 16 RIC RT</t>
  </si>
  <si>
    <t>Hearing Aid Current Genesis AI 24 mRIC R</t>
  </si>
  <si>
    <t>Hearing Aid Current Genesis AI 20 mRIC R</t>
  </si>
  <si>
    <t>Hearing Aid Current Genesis AI 16 mRIC R</t>
  </si>
  <si>
    <t>Hearing Aid Current Genesis AI 24 RIC 312</t>
  </si>
  <si>
    <t>Hearing Aid Current Genesis AI 20 RIC 312</t>
  </si>
  <si>
    <t>Hearing Aid Current Genesis AI 16 RIC 312</t>
  </si>
  <si>
    <t>Hearing Aid Current Genesis AI CROS RIC RT</t>
  </si>
  <si>
    <t>Hearing Aid Current Genesis AI CROS RIC 312</t>
  </si>
  <si>
    <t>Hearing Aid Current Genesis AI 24 IIC NW</t>
  </si>
  <si>
    <t>Hearing Aid Current Genesis AI 20 IIC NW</t>
  </si>
  <si>
    <t>Hearing Aid Current Genesis AI 24 CIC 312</t>
  </si>
  <si>
    <t>Hearing Aid Current Genesis AI 20 CIC 312</t>
  </si>
  <si>
    <t>Hearing Aid Current Genesis AI 16 CIC 312</t>
  </si>
  <si>
    <t>Hearing Aid Current Genesis AI 24 ITE R</t>
  </si>
  <si>
    <t>Hearing Aid Current Genesis AI 20 ITE R</t>
  </si>
  <si>
    <t>Hearing Aid Current Genesis AI 16 ITE R</t>
  </si>
  <si>
    <t>Hearing Aid Current Genesis AI 24 HS R</t>
  </si>
  <si>
    <t>Hearing Aid Current Genesis AI 20 HS R</t>
  </si>
  <si>
    <t>Hearing Aid Current Genesis AI 16 HSR</t>
  </si>
  <si>
    <t>Hearing Aid Current Genesis AI 24 ITC R</t>
  </si>
  <si>
    <t>Hearing Aid Current Genesis AI 20 ITC R</t>
  </si>
  <si>
    <t>Hearing Aid Current Genesis AI 16 ITC R</t>
  </si>
  <si>
    <t>Hearing Aid Current Genesis AI 24 CIC NW</t>
  </si>
  <si>
    <t>Hearing Aid Current Genesis AI 20 CIC NW</t>
  </si>
  <si>
    <t>Hearing Aid Current Genesis AI 16 CIC NW</t>
  </si>
  <si>
    <t>Hearing Aid Current Encanta 400 R</t>
  </si>
  <si>
    <t>Hearing Aid Current Encanta 300 R</t>
  </si>
  <si>
    <t>Hearing Aid Current Encanta 200 R</t>
  </si>
  <si>
    <t>Hearing Aid Current Encanta 100 R</t>
  </si>
  <si>
    <t>Hearing Aid Current Moment 110 SmartRIC R D with S</t>
  </si>
  <si>
    <t>Hearing Aid Current Moment 220 SmartRIC R D with S</t>
  </si>
  <si>
    <t>Hearing Aid Current Moment 330 SmartRIC R D with S</t>
  </si>
  <si>
    <t>Hearing Aid Current Moment 440 SmartRIC R D with S</t>
  </si>
  <si>
    <t>Hearing Aid Current Insio 3IX IIC</t>
  </si>
  <si>
    <t>Hearing Aid Current Insio 5IX CIC</t>
  </si>
  <si>
    <t>Hearing Aid Current Insio 5IX IIC</t>
  </si>
  <si>
    <t>Hearing Aid Current AMPLI-EASY B 13M 1E1</t>
  </si>
  <si>
    <t>Hearing Aid Current V Stride 3 UP</t>
  </si>
  <si>
    <t>Hearing Aid Current V Stride 5 UP</t>
  </si>
  <si>
    <t>Hearing Aid Current V Stride 7 UP</t>
  </si>
  <si>
    <t>Hearing Aid Current V Stride 9 UP</t>
  </si>
  <si>
    <t>Hearing Aid Current Intent 1 Mini Rite R</t>
  </si>
  <si>
    <t>Hearing Aid Current Intent 2 Mini Rite R</t>
  </si>
  <si>
    <t>Hearing Aid Current Intent 3 Mini Rite R</t>
  </si>
  <si>
    <t>Hearing Aid Current Intent 4 Mini Rite R</t>
  </si>
  <si>
    <t>Hearing Aid Current Phonak Audeo L30-312</t>
  </si>
  <si>
    <t>Hearing Aid Current Phonak Audeo L50-312</t>
  </si>
  <si>
    <t>Hearing Aid Current Phonak Audeo L70-312</t>
  </si>
  <si>
    <t>Hearing Aid Current Phonak Audeo L90-312</t>
  </si>
  <si>
    <t>Hearing Aid Current Phonak Naida L30-SP</t>
  </si>
  <si>
    <t>Hearing Aid Current Phonak Naida L50-SP</t>
  </si>
  <si>
    <t>Hearing Aid Current Phonak Naida L70-SP</t>
  </si>
  <si>
    <t>Hearing Aid Current Phonak Naida L90-SP</t>
  </si>
  <si>
    <t>Hearing Aid Current Phonak Sky L50-M</t>
  </si>
  <si>
    <t>Hearing Aid Current Phonak Sky L90-M</t>
  </si>
  <si>
    <t>Hearing Aid Current Phonak Sky L50-SP</t>
  </si>
  <si>
    <t>Hearing Aid Current Phonak Sky L90-SP</t>
  </si>
  <si>
    <t>Hearing Aid Current Phonak Terra+ BTE-M</t>
  </si>
  <si>
    <t>Hearing Aid Current Phonak Terra+ BTE-SP</t>
  </si>
  <si>
    <t>Hearing Aid Current Phonak Terra+ BTE-UP</t>
  </si>
  <si>
    <t>Hearing Aid Current Phonak Terra+ RIC-312</t>
  </si>
  <si>
    <t>Hearing Aid Current Beltone Serene 17 SER1762S-DRW</t>
  </si>
  <si>
    <t>Hearing Aid Current Beltone Serene 17 SER1763-DRW</t>
  </si>
  <si>
    <t>Hearing Aid Current Beltone Serene 17 SER1764-DRW</t>
  </si>
  <si>
    <t>Hearing Aid Current Beltone Serene 9 SER962S-DRWC</t>
  </si>
  <si>
    <t>Hearing Aid Current Beltone Serene 9 SER963-DRW</t>
  </si>
  <si>
    <t>Hearing Aid Current Beltone Serene 9 SER964-DRW</t>
  </si>
  <si>
    <t>Hearing Aid Current Beltone Serene 6 SER662S-DRWC</t>
  </si>
  <si>
    <t>Hearing Aid Current Beltone Serene 6 SER663-DRW</t>
  </si>
  <si>
    <t>Hearing Aid Current Beltone Serene 4 SER462S-DRWC</t>
  </si>
  <si>
    <t>Hearing Aid Current Beltone Serene 4 SER463-DRW</t>
  </si>
  <si>
    <t>Hearing Aid Current Beltone Serene CROS/BICROS CSE</t>
  </si>
  <si>
    <t>Hearing Aid Current Jabra Enhance Pro 20 EP260S-C</t>
  </si>
  <si>
    <t>Hearing Aid Current Jabra Enhance Pro 20 EP261</t>
  </si>
  <si>
    <t>Hearing Aid Current Jabra Enhance Pro 20 EP262</t>
  </si>
  <si>
    <t>Hearing Aid Current ReSound Nexia 9 NX960S-DRWC</t>
  </si>
  <si>
    <t>Hearing Aid Current ReSound Nexia 9 NX961-DRW</t>
  </si>
  <si>
    <t>Hearing Aid Current ReSound Nexia 9 NX962-DRW</t>
  </si>
  <si>
    <t>Hearing Aid Current ReSound Nexia 7 NX760S-DRWC</t>
  </si>
  <si>
    <t>Hearing Aid Current ReSound Nexia 7 NX761-DRW</t>
  </si>
  <si>
    <t>Hearing Aid Current ReSound Nexia 7 NX762-DRW</t>
  </si>
  <si>
    <t>Hearing Aid Current ReSound Nexia 5 NX560S-DRWC</t>
  </si>
  <si>
    <t>Hearing Aid Current ReSound Nexia 5 NX561-DRW</t>
  </si>
  <si>
    <t>Hearing Aid Current ReSound Nexia 5 NX562-DRW</t>
  </si>
  <si>
    <t>Hearing Aid Current ReSound Nexia CROS/BICROS CX16</t>
  </si>
  <si>
    <t>Hearing Aid Current ReSound Nexia 9 NX977-DWC</t>
  </si>
  <si>
    <t>Hearing Aid Current ReSound Nexia 9 NX988-DWC</t>
  </si>
  <si>
    <t>Hearing Aid Current ReSound Nexia 9 NX9ITC-DWC</t>
  </si>
  <si>
    <t>Hearing Aid Current ReSound Nexia 9 NX9ITE-DWC</t>
  </si>
  <si>
    <t>Hearing Aid Current ReSound Nexia 9 NX9CIC</t>
  </si>
  <si>
    <t>Hearing Aid Current ReSound Nexia 7 NX777-DWC</t>
  </si>
  <si>
    <t>Hearing Aid Current ReSound Nexia 7 NX788-DWC</t>
  </si>
  <si>
    <t>Hearing Aid Current ReSound Nexia 7 NX7ITC-DWC</t>
  </si>
  <si>
    <t>Hearing Aid Current ReSound Nexia 7 NX7ITE-DWC</t>
  </si>
  <si>
    <t>Hearing Aid Current ReSound Nexia 7 NX7CIC</t>
  </si>
  <si>
    <t>Hearing Aid Current ReSound Nexia 5 NX577-DWC</t>
  </si>
  <si>
    <t>Hearing Aid Current ReSound Nexia 5 NX588-DWC</t>
  </si>
  <si>
    <t>Hearing Aid Current ReSound Nexia 5 NX5ITC-DWC</t>
  </si>
  <si>
    <t>Hearing Aid Current ReSound Nexia 5 NX5ITE-DWC</t>
  </si>
  <si>
    <t>Hearing Aid Current ReSound Nexia 5 NX5CIC</t>
  </si>
  <si>
    <t>Hearing Aid Current ReSound Key 4 KE4CIC</t>
  </si>
  <si>
    <t>Hearing Aid Current Beltone Serene 17 SER1776-DWC</t>
  </si>
  <si>
    <t>Hearing Aid Current Beltone Serene 17 SER1786-DWC</t>
  </si>
  <si>
    <t>Hearing Aid Current Beltone Serene 17 SER17ITC-DWC</t>
  </si>
  <si>
    <t>Hearing Aid Current Beltone Serene 17 SER17CIC</t>
  </si>
  <si>
    <t>Hearing Aid Current Beltone Serene 9 SER976-DWC</t>
  </si>
  <si>
    <t>Hearing Aid Current Beltone Serene 9 SER9ITE-DWC</t>
  </si>
  <si>
    <t>Hearing Aid Current Beltone Serene 6 SER686-DWC</t>
  </si>
  <si>
    <t>Hearing Aid Current Beltone Serene 6 SER6ITC-DWC</t>
  </si>
  <si>
    <t>Hearing Aid Current Beltone Serene 6 SER6ITE-DWC</t>
  </si>
  <si>
    <t>Hearing Aid Current Beltone Serene 4 SER476-DWC</t>
  </si>
  <si>
    <t>Hearing Aid Current Beltone Serene 4 SER4ITC-DWC</t>
  </si>
  <si>
    <t>Hearing Aid Current Beltone Serene 4 SER4ITE-DWC</t>
  </si>
  <si>
    <t>Hearing Aid Current Jabra Enhance Pro 20 EP277-C</t>
  </si>
  <si>
    <t>Hearing Aid Current Advance 272 BTE-UP</t>
  </si>
  <si>
    <t>Hearing Aid Current Advance 372 BTE-UP</t>
  </si>
  <si>
    <t>Hearing Aid Current Advance 472 BTE-UP</t>
  </si>
  <si>
    <t>Hearing Aid Current Advance 572 BTE-UP</t>
  </si>
  <si>
    <t>Hearing Aid Current Advance 672 BTE-UP</t>
  </si>
  <si>
    <t>Hearing Aid Current Advance 280 BTE-M</t>
  </si>
  <si>
    <t>Hearing Aid Current Advance 280 BTE-P</t>
  </si>
  <si>
    <t>Hearing Aid Current Advance 380 BTE-M</t>
  </si>
  <si>
    <t>Hearing Aid Current Advance 480 BTE Li</t>
  </si>
  <si>
    <t>Hearing Aid Current Advance 580 BTE Li</t>
  </si>
  <si>
    <t>Hearing Aid Current Advance 680 BTE Li</t>
  </si>
  <si>
    <t>Hearing Aid Current Advance 264 RIE</t>
  </si>
  <si>
    <t>Hearing Aid Current Advance 264 CIC MP</t>
  </si>
  <si>
    <t>Hearing Aid Current Advance 264 ITC DW HP</t>
  </si>
  <si>
    <t>Hearing Aid Current Advance 264 ITC DW MP</t>
  </si>
  <si>
    <t>Hearing Aid Current Advance 264 ITE DW HP</t>
  </si>
  <si>
    <t>Hearing Aid Current Advance 264 ITE DW MP</t>
  </si>
  <si>
    <t>Hearing Aid Current Advance 264 ITE DW UP</t>
  </si>
  <si>
    <t>Hearing Aid Current Advance 364 RIE</t>
  </si>
  <si>
    <t>Hearing Aid Current Advance 364 ITC DW HP</t>
  </si>
  <si>
    <t>Hearing Aid Current Advance 364 ITC DW MP</t>
  </si>
  <si>
    <t>Hearing Aid Current Advance 364 ITE DW MP</t>
  </si>
  <si>
    <t>Hearing Aid Current Advance 364 R BTE</t>
  </si>
  <si>
    <t>Hearing Aid Current Advance 364 R PBTE</t>
  </si>
  <si>
    <t>Hearing Aid Current Advance 364 R RIE</t>
  </si>
  <si>
    <t>Hearing Aid Current Advance 464 RIE</t>
  </si>
  <si>
    <t>Hearing Aid Current Advance 464 CIC MP</t>
  </si>
  <si>
    <t>Hearing Aid Current Advance 464 ITC DW HP</t>
  </si>
  <si>
    <t>Hearing Aid Current Advance 464 ITC DW LP</t>
  </si>
  <si>
    <t>Hearing Aid Current Advance 464 ITC DW MP</t>
  </si>
  <si>
    <t>Hearing Aid Current Advance 464 ITE DW HP</t>
  </si>
  <si>
    <t>Hearing Aid Current Advance 464 R ITC DW HP</t>
  </si>
  <si>
    <t>Hearing Aid Current Advance 464 R ITC DW MP</t>
  </si>
  <si>
    <t>Hearing Aid Current Advance 464 R PBTE</t>
  </si>
  <si>
    <t>Hearing Aid Current Advance 464 R RIE</t>
  </si>
  <si>
    <t>Hearing Aid Current Advance 464 R BTE</t>
  </si>
  <si>
    <t>Hearing Aid Current Advance 564 RIE</t>
  </si>
  <si>
    <t>Hearing Aid Current Advance 564 CIC HP</t>
  </si>
  <si>
    <t>Hearing Aid Current Advance 564 CIC MP</t>
  </si>
  <si>
    <t>Hearing Aid Current Advance 564 ITC DW HP</t>
  </si>
  <si>
    <t>Hearing Aid Current Advance 564 ITC DW MP</t>
  </si>
  <si>
    <t>Hearing Aid Current Advance 564 ITE DW MP</t>
  </si>
  <si>
    <t>Hearing Aid Current Advance 564 R BTE</t>
  </si>
  <si>
    <t>Hearing Aid Current Advance 564 R ITC DW HP</t>
  </si>
  <si>
    <t>Hearing Aid Current Advance 564 R ITC DW LP</t>
  </si>
  <si>
    <t>Hearing Aid Current Advance 564 R ITC DW MP</t>
  </si>
  <si>
    <t>Hearing Aid Current Advance 564 R ITE DW HP</t>
  </si>
  <si>
    <t>Hearing Aid Current Advance 564 R ITE DW MP</t>
  </si>
  <si>
    <t>Hearing Aid Current Advance 564 R PBTE</t>
  </si>
  <si>
    <t>Hearing Aid Current Advance 564 R RIE</t>
  </si>
  <si>
    <t>Hearing Aid Current Advance 664 RIE</t>
  </si>
  <si>
    <t>Hearing Aid Current Advance 664 CIC HP</t>
  </si>
  <si>
    <t>Hearing Aid Current Advance 664 ITC DW HP</t>
  </si>
  <si>
    <t>Hearing Aid Current Advance 664 ITC DW MP</t>
  </si>
  <si>
    <t>Hearing Aid Current Advance 664 ITE DW MP</t>
  </si>
  <si>
    <t>Hearing Aid Current Advance 664 R ITC DW LP</t>
  </si>
  <si>
    <t>Hearing Aid Current Advance 664 R ITC DW MP</t>
  </si>
  <si>
    <t>Hearing Aid Current Advance 664 R RIE</t>
  </si>
  <si>
    <t>Hearing Aid Current Advance 664 R BTE</t>
  </si>
  <si>
    <t>Hearing Aid Current Advance 64 CROS R RIE</t>
  </si>
  <si>
    <t>Hearing Aid Current Audeo I90-R</t>
  </si>
  <si>
    <t>Hearing Aid Current Audeo I70-R</t>
  </si>
  <si>
    <t>Hearing Aid Current Audeo I50-R</t>
  </si>
  <si>
    <t>Hearing Aid Current Audeo I30-R</t>
  </si>
  <si>
    <t>Hearing Aid Current Audeo I90-Sphere</t>
  </si>
  <si>
    <t>Hearing Aid Current Audeo I70-Sphere</t>
  </si>
  <si>
    <t>Hearing Aid Current CROS I-R</t>
  </si>
  <si>
    <t>Hearing Aid Current ReSound Nexia&amp;nbsp;CROS/BICROS</t>
  </si>
  <si>
    <t>Hearing Aid Current Hearlink 9050 miniRITE R</t>
  </si>
  <si>
    <t>HearingAidActiveIXCROSBiCROSWirelessMic</t>
  </si>
  <si>
    <t>Hearing Aid Current Stride V3-M</t>
  </si>
  <si>
    <t>Hearing Aid Current Stride V9-M</t>
  </si>
  <si>
    <t>Hearing Aid Current Stride V9-SP</t>
  </si>
  <si>
    <t>Hearing Aid Current Advance 381 RIC Li</t>
  </si>
  <si>
    <t>Hearing Aid Current Advance 481 RIC Li</t>
  </si>
  <si>
    <t>Hearing Aid Current Advance 581 RIC Li</t>
  </si>
  <si>
    <t>Hearing Aid Current Advance 681 RIC Li</t>
  </si>
  <si>
    <t>Hearing Aid Current Advance 481 RIC Li T</t>
  </si>
  <si>
    <t>Hearing Aid Current Advance 581 RIC Li T</t>
  </si>
  <si>
    <t>Hearing Aid Current Advance 381 IF Li</t>
  </si>
  <si>
    <t>Hearing Aid Current Advance 481 IF Li</t>
  </si>
  <si>
    <t>Hearing Aid Current Advance 581 IF Li</t>
  </si>
  <si>
    <t>Hearing Aid Current Advance 681 IF Li</t>
  </si>
  <si>
    <t>Hearing Aid Current Advance CROS 81 RIC Li</t>
  </si>
  <si>
    <t>Hearing Aid Current Signature Series 24 CIC R NW</t>
  </si>
  <si>
    <t>Hearing Aid Current Signature Series 24 CIC NW</t>
  </si>
  <si>
    <t>Grand Total</t>
  </si>
  <si>
    <t xml:space="preserve">Audiology Provider </t>
  </si>
  <si>
    <t>Number of items credited</t>
  </si>
  <si>
    <t>Number of credits requested</t>
  </si>
  <si>
    <t xml:space="preserve">Total items including those subsiquently credited </t>
  </si>
  <si>
    <t>Total items requested less items credited</t>
  </si>
  <si>
    <t>A1 Hearing Ltd</t>
  </si>
  <si>
    <t>About Hearing  2023</t>
  </si>
  <si>
    <t>About Hearing Havelock North</t>
  </si>
  <si>
    <t>About Hearing Ltd</t>
  </si>
  <si>
    <t>Acoustix Hearing Technologies</t>
  </si>
  <si>
    <t>Advanced Hearing Systems Limited</t>
  </si>
  <si>
    <t>Alice Lindeman Hearing</t>
  </si>
  <si>
    <t>APD Specialists</t>
  </si>
  <si>
    <t>Auckland DHB Auckland City Hospital</t>
  </si>
  <si>
    <t>Auckland DHB Greenlane Clinical Centre</t>
  </si>
  <si>
    <t>Auckland DHB Starship Audiology</t>
  </si>
  <si>
    <t>Auckland DHB Starship Hospital</t>
  </si>
  <si>
    <t>Auckland District Health Board</t>
  </si>
  <si>
    <t>Auckland Hearing 2021</t>
  </si>
  <si>
    <t>Auckland Hearing Limited</t>
  </si>
  <si>
    <t>Audika Albany</t>
  </si>
  <si>
    <t>Audika Ashburton</t>
  </si>
  <si>
    <t>Audika Barrington</t>
  </si>
  <si>
    <t>Audika Blockhouse Bay</t>
  </si>
  <si>
    <t>Audika Botany</t>
  </si>
  <si>
    <t>Audika Cambridge</t>
  </si>
  <si>
    <t>Audika Chartwell</t>
  </si>
  <si>
    <t>Audika Cherrywood</t>
  </si>
  <si>
    <t>Audika Dunedin</t>
  </si>
  <si>
    <t>Audika Eastridge</t>
  </si>
  <si>
    <t>Audika Epsom</t>
  </si>
  <si>
    <t>Audika Green Bay</t>
  </si>
  <si>
    <t>Audika Grey Lynn</t>
  </si>
  <si>
    <t>Audika Hamilton</t>
  </si>
  <si>
    <t>Audika Hamilton Central</t>
  </si>
  <si>
    <t>Audika Hamilton Central - Matamata</t>
  </si>
  <si>
    <t>Audika Hilmorton</t>
  </si>
  <si>
    <t>Audika Howick</t>
  </si>
  <si>
    <t>Audika Johnsonville</t>
  </si>
  <si>
    <t>Audika Lower Hutt</t>
  </si>
  <si>
    <t>Audika Manurewa</t>
  </si>
  <si>
    <t>Audika Milford</t>
  </si>
  <si>
    <t>Audika Mount Maunganui</t>
  </si>
  <si>
    <t>Audika Nelson</t>
  </si>
  <si>
    <t>Audika Northwest</t>
  </si>
  <si>
    <t>Audika Orewa</t>
  </si>
  <si>
    <t>Audika Papamoa</t>
  </si>
  <si>
    <t>Audika Remuera (Hearing Life)</t>
  </si>
  <si>
    <t>Audika Rotorua</t>
  </si>
  <si>
    <t>Audika Shirley</t>
  </si>
  <si>
    <t>Audika Tauranga</t>
  </si>
  <si>
    <t>Audika Te Puke</t>
  </si>
  <si>
    <t>Audika Thames</t>
  </si>
  <si>
    <t>Audika Timaru</t>
  </si>
  <si>
    <t>Audika Westgate</t>
  </si>
  <si>
    <t>Audika Whakatane</t>
  </si>
  <si>
    <t>Audiology South - Balclutha</t>
  </si>
  <si>
    <t>Audiology South - Dunedin 2019</t>
  </si>
  <si>
    <t>Audiology South - Invercargill 2019</t>
  </si>
  <si>
    <t>Audiology South - Mosgiel 2019</t>
  </si>
  <si>
    <t>Audiology South - Oamaru</t>
  </si>
  <si>
    <t>Audiology South - Queenstown 2019</t>
  </si>
  <si>
    <t>Audiology South - Wanaka</t>
  </si>
  <si>
    <t>Audiology South Invercargill</t>
  </si>
  <si>
    <t>Audiology South Mosgiel</t>
  </si>
  <si>
    <t>Audiology South Oamaru</t>
  </si>
  <si>
    <t>Barclay Winter Audiology Limited</t>
  </si>
  <si>
    <t>Bay Aduiology Whangaparaoa</t>
  </si>
  <si>
    <t>Bay Audiology - Kamo</t>
  </si>
  <si>
    <t>Bay Audiology - South Dunedin</t>
  </si>
  <si>
    <t>Bay Audiology Albany</t>
  </si>
  <si>
    <t>Bay Audiology Alexandra</t>
  </si>
  <si>
    <t>Bay Audiology Ashburton</t>
  </si>
  <si>
    <t>Bay Audiology Balclutha</t>
  </si>
  <si>
    <t>Bay Audiology Belfast</t>
  </si>
  <si>
    <t>Bay Audiology Birkenhead</t>
  </si>
  <si>
    <t>Bay Audiology Blenheim</t>
  </si>
  <si>
    <t>Bay Audiology Browns Bay</t>
  </si>
  <si>
    <t>Bay Audiology Cambridge</t>
  </si>
  <si>
    <t>Bay Audiology Chancery Auckland CBD</t>
  </si>
  <si>
    <t>Bay Audiology Christchurch</t>
  </si>
  <si>
    <t>Bay Audiology Cromwell</t>
  </si>
  <si>
    <t>Bay Audiology Dargaville</t>
  </si>
  <si>
    <t>Bay Audiology Dargaville - Victoria St</t>
  </si>
  <si>
    <t>Bay Audiology Dunedin</t>
  </si>
  <si>
    <t>Bay Audiology Feilding</t>
  </si>
  <si>
    <t>Bay Audiology Ferrymead</t>
  </si>
  <si>
    <t>Bay Audiology Fitzroy</t>
  </si>
  <si>
    <t>Bay Audiology Flagstaff</t>
  </si>
  <si>
    <t>Bay Audiology Flagstaff Hamilton</t>
  </si>
  <si>
    <t>Bay Audiology Flat Bush</t>
  </si>
  <si>
    <t>Bay Audiology Gisborne</t>
  </si>
  <si>
    <t>Bay Audiology Gore</t>
  </si>
  <si>
    <t>Bay Audiology Greymouth</t>
  </si>
  <si>
    <t>Bay Audiology Halswell</t>
  </si>
  <si>
    <t>Bay Audiology Halswell Christchurch</t>
  </si>
  <si>
    <t>Bay Audiology Hamilton</t>
  </si>
  <si>
    <t>Bay Audiology Hastings</t>
  </si>
  <si>
    <t>Bay Audiology Havelock North</t>
  </si>
  <si>
    <t>Bay Audiology Hawera</t>
  </si>
  <si>
    <t>Bay Audiology Henderson - Lincoln Road</t>
  </si>
  <si>
    <t>Bay Audiology Henderson - Waitakere</t>
  </si>
  <si>
    <t>Bay Audiology Henderson Lincoln Road</t>
  </si>
  <si>
    <t>Bay Audiology Howick</t>
  </si>
  <si>
    <t>Bay Audiology Huntly</t>
  </si>
  <si>
    <t>Bay Audiology Invercargill</t>
  </si>
  <si>
    <t>Bay Audiology Invercargill Central</t>
  </si>
  <si>
    <t>Bay Audiology Johnsonville</t>
  </si>
  <si>
    <t>Bay Audiology Kaitaia 2018</t>
  </si>
  <si>
    <t>Bay Audiology Kapiti</t>
  </si>
  <si>
    <t>Bay Audiology Kerikeri</t>
  </si>
  <si>
    <t>Bay Audiology Kumeu</t>
  </si>
  <si>
    <t>Bay Audiology Levin</t>
  </si>
  <si>
    <t>Bay Audiology Lower Hutt</t>
  </si>
  <si>
    <t>Bay Audiology Manukau</t>
  </si>
  <si>
    <t>Bay Audiology Manurewa</t>
  </si>
  <si>
    <t>Bay Audiology Masterton</t>
  </si>
  <si>
    <t>Bay Audiology Matamata</t>
  </si>
  <si>
    <t>Bay Audiology Millwater</t>
  </si>
  <si>
    <t>Bay Audiology Morrinsville</t>
  </si>
  <si>
    <t>Bay Audiology Mosgiel</t>
  </si>
  <si>
    <t>Bay Audiology Motueka</t>
  </si>
  <si>
    <t>Bay Audiology Mt Eden</t>
  </si>
  <si>
    <t>Bay Audiology Mt Maunganui - Bayfair</t>
  </si>
  <si>
    <t>Bay Audiology Mt Maunganui - Downtown</t>
  </si>
  <si>
    <t>Bay Audiology Mt Maunganui Bayfair</t>
  </si>
  <si>
    <t>Bay Audiology Napier - Kennedy Road</t>
  </si>
  <si>
    <t>Bay Audiology Napier Central</t>
  </si>
  <si>
    <t>Bay Audiology Napier Kennedy Road</t>
  </si>
  <si>
    <t>Bay Audiology Nelson</t>
  </si>
  <si>
    <t>Bay Audiology New Lynn</t>
  </si>
  <si>
    <t>Bay Audiology New Plymouth</t>
  </si>
  <si>
    <t>Bay Audiology Oamaru</t>
  </si>
  <si>
    <t>Bay Audiology Onehunga</t>
  </si>
  <si>
    <t>Bay Audiology Orewa</t>
  </si>
  <si>
    <t>Bay Audiology Otaki</t>
  </si>
  <si>
    <t>Bay Audiology Pakuranga</t>
  </si>
  <si>
    <t>Bay Audiology Palmerston North</t>
  </si>
  <si>
    <t>Bay Audiology Palmerston North Hokowhitu</t>
  </si>
  <si>
    <t>Bay Audiology Papakura</t>
  </si>
  <si>
    <t>Bay Audiology Papamoa 2020</t>
  </si>
  <si>
    <t>Bay Audiology Papamoa Pines</t>
  </si>
  <si>
    <t>Bay Audiology Papanui</t>
  </si>
  <si>
    <t>Bay Audiology Parklands</t>
  </si>
  <si>
    <t>Bay Audiology Point Chevalier</t>
  </si>
  <si>
    <t>Bay Audiology Ponsonby</t>
  </si>
  <si>
    <t>Bay Audiology Porirua</t>
  </si>
  <si>
    <t>Bay Audiology Pukekohe</t>
  </si>
  <si>
    <t>Bay Audiology Queenstown</t>
  </si>
  <si>
    <t>Bay Audiology Rangiora</t>
  </si>
  <si>
    <t>Bay Audiology Riccarton</t>
  </si>
  <si>
    <t>Bay Audiology Richmond</t>
  </si>
  <si>
    <t>Bay Audiology Rolleston</t>
  </si>
  <si>
    <t>Bay Audiology Rotorua</t>
  </si>
  <si>
    <t>Bay Audiology Seatoun</t>
  </si>
  <si>
    <t>Bay Audiology St Heliers</t>
  </si>
  <si>
    <t>Bay Audiology Takapuna</t>
  </si>
  <si>
    <t>Bay Audiology Taumarunui</t>
  </si>
  <si>
    <t>Bay Audiology Taupo</t>
  </si>
  <si>
    <t>Bay Audiology Tauranga</t>
  </si>
  <si>
    <t>Bay Audiology Tauranga Bureta Park</t>
  </si>
  <si>
    <t>Bay Audiology Tauranga City</t>
  </si>
  <si>
    <t>Bay Audiology Te Awamutu</t>
  </si>
  <si>
    <t>Bay Audiology Te Puke</t>
  </si>
  <si>
    <t>Bay Audiology Thames</t>
  </si>
  <si>
    <t>Bay Audiology Timaru</t>
  </si>
  <si>
    <t>Bay Audiology Tokoroa</t>
  </si>
  <si>
    <t>Bay Audiology Upper Hutt</t>
  </si>
  <si>
    <t>Bay Audiology Waihi</t>
  </si>
  <si>
    <t>Bay Audiology Waipukurau Ruataniwha St</t>
  </si>
  <si>
    <t>Bay Audiology Warkworth</t>
  </si>
  <si>
    <t>Bay Audiology Wellington</t>
  </si>
  <si>
    <t>Bay Audiology Wellsford</t>
  </si>
  <si>
    <t>Bay Audiology Whakatane</t>
  </si>
  <si>
    <t>Bay Audiology Whangamata</t>
  </si>
  <si>
    <t>Bay Audiology Whanganui Victoria Avenue</t>
  </si>
  <si>
    <t>Bay Audiology Whanganui Wicksteed Street</t>
  </si>
  <si>
    <t>Bay Audiology Whanganui-Victoria Avenue</t>
  </si>
  <si>
    <t>Bay Audiology Whangaparaoa</t>
  </si>
  <si>
    <t>Bay Audiology Whangarei</t>
  </si>
  <si>
    <t>Bay Audiology Whitianga</t>
  </si>
  <si>
    <t>Bay of Plenty DHB Tauranga Hospital</t>
  </si>
  <si>
    <t>Bay of Plenty DHB Whakatane Hospital</t>
  </si>
  <si>
    <t>Bay of Plenty District Health Board</t>
  </si>
  <si>
    <t>Bellbird Hearing</t>
  </si>
  <si>
    <t>Bishopdale Hearing Limited</t>
  </si>
  <si>
    <t>Blackmore Audiology</t>
  </si>
  <si>
    <t>Bloom Hearing Specialists - Ashburton</t>
  </si>
  <si>
    <t>Bloom Hearing Specialists - Blenheim</t>
  </si>
  <si>
    <t>Bloom Hearing Specialists - Fendalton</t>
  </si>
  <si>
    <t>Bloom Hearing Specialists - Greymouth</t>
  </si>
  <si>
    <t>Bloom Hearing Specialists - Halswell</t>
  </si>
  <si>
    <t>Bloom Hearing specialists - Hamilton</t>
  </si>
  <si>
    <t>Bloom Hearing Specialists - Henderson</t>
  </si>
  <si>
    <t>Bloom Hearing Specialists - Mairehau</t>
  </si>
  <si>
    <t>Bloom Hearing Specialists - Milford</t>
  </si>
  <si>
    <t>Bloom Hearing Specialists - Nelson</t>
  </si>
  <si>
    <t>Bloom Hearing Specialists - Parnell</t>
  </si>
  <si>
    <t>Bloom Hearing Specialists - Rangiora</t>
  </si>
  <si>
    <t>Bloom Hearing Specialists - Remuera</t>
  </si>
  <si>
    <t>Bloom Hearing Specialists - Wellington</t>
  </si>
  <si>
    <t>Bloom Hearing Specialists - Westport</t>
  </si>
  <si>
    <t>Bloom Hearing Specialists - Whangarei</t>
  </si>
  <si>
    <t>Bloom Hearing Specialists Hamilton</t>
  </si>
  <si>
    <t>Bloom Hearing Specialists Milford</t>
  </si>
  <si>
    <t>Bloom Hearing Specialists Paraparaumu</t>
  </si>
  <si>
    <t>Bloom Hearing Specialists Stoke</t>
  </si>
  <si>
    <t>Bloom Hearing Specialists Wellington</t>
  </si>
  <si>
    <t>Bloom Hearing Specialists Wesport</t>
  </si>
  <si>
    <t>Botany</t>
  </si>
  <si>
    <t>Bounse NZ Limited</t>
  </si>
  <si>
    <t>Boutique Audiology</t>
  </si>
  <si>
    <t>Boutique Audiology Auckland</t>
  </si>
  <si>
    <t>Brenna Sincock Hearing</t>
  </si>
  <si>
    <t>Canterbury DHB Christchurch Hospital</t>
  </si>
  <si>
    <t>Capital &amp; Coast District Health Board</t>
  </si>
  <si>
    <t>Capital and Coast DHB Kenepuru Hospital</t>
  </si>
  <si>
    <t>Capital and Coast DHB Wellington Hospital</t>
  </si>
  <si>
    <t>Capital and Coast District Health Board</t>
  </si>
  <si>
    <t>Central Audiology Taranaki</t>
  </si>
  <si>
    <t>Costco Wholesale New Zealand Limited</t>
  </si>
  <si>
    <t>Counties Manukau DHB</t>
  </si>
  <si>
    <t>Counties Manukau DHB Manakau Super Clinic</t>
  </si>
  <si>
    <t>Counties Manukau DHB Middlemore Hospital</t>
  </si>
  <si>
    <t>Counties Manukau District Health Board</t>
  </si>
  <si>
    <t>Courtenay Hearing Centre</t>
  </si>
  <si>
    <t>Courtenay Hearing Centre Kapiti</t>
  </si>
  <si>
    <t>Courtenay Hearing Centre Wellington</t>
  </si>
  <si>
    <t>Craig Daunheimer Hearing Limited</t>
  </si>
  <si>
    <t>Dilworth Hearing Bethlehem</t>
  </si>
  <si>
    <t>Dilworth Hearing Christchurch</t>
  </si>
  <si>
    <t>Dilworth Hearing Dunedin</t>
  </si>
  <si>
    <t>Dilworth Hearing Ellerslie</t>
  </si>
  <si>
    <t>Dilworth Hearing Epsom</t>
  </si>
  <si>
    <t>Dilworth Hearing Greenlane</t>
  </si>
  <si>
    <t>Dilworth Hearing Hamilton</t>
  </si>
  <si>
    <t>Dilworth Hearing Howick</t>
  </si>
  <si>
    <t>Dilworth Hearing Howick (Botany)</t>
  </si>
  <si>
    <t>Dilworth Hearing Kakariki</t>
  </si>
  <si>
    <t>Dilworth Hearing Karaka</t>
  </si>
  <si>
    <t>Dilworth Hearing Kelburn</t>
  </si>
  <si>
    <t>Dilworth Hearing Merivale</t>
  </si>
  <si>
    <t>Dilworth Hearing New Plymouth</t>
  </si>
  <si>
    <t>Dilworth Hearing Palmerston North</t>
  </si>
  <si>
    <t>Dilworth Hearing Papakura</t>
  </si>
  <si>
    <t>Dilworth Hearing Prebbleton</t>
  </si>
  <si>
    <t>Dilworth Hearing Remuera</t>
  </si>
  <si>
    <t>Dilworth Hearing St Heliers</t>
  </si>
  <si>
    <t>Dilworth Hearing Takapuna</t>
  </si>
  <si>
    <t>Dilworth Hearing Te Atatu</t>
  </si>
  <si>
    <t>Dilworth Hearing Te Rapa</t>
  </si>
  <si>
    <t>Dunedin Hospital</t>
  </si>
  <si>
    <t>Ear Health Canterbury (2022) Ltd</t>
  </si>
  <si>
    <t>Ear Health Grey Lynn</t>
  </si>
  <si>
    <t>Ear Health North Shore (2016) Limited</t>
  </si>
  <si>
    <t>Ear Health North Shore Birkenhead</t>
  </si>
  <si>
    <t>Ear Health North Shore Devonport</t>
  </si>
  <si>
    <t>Ed Thynne Hearing</t>
  </si>
  <si>
    <t>eHearing Limited</t>
  </si>
  <si>
    <t>ENT Hearing Hawkes Bay</t>
  </si>
  <si>
    <t>ENTHHB</t>
  </si>
  <si>
    <t>Family Audiology Ltd</t>
  </si>
  <si>
    <t>Family Hearing Centre</t>
  </si>
  <si>
    <t>First Hearing Centre 2024</t>
  </si>
  <si>
    <t>First Hearing Centre Limited</t>
  </si>
  <si>
    <t>Focus Hearing Howick</t>
  </si>
  <si>
    <t>Focus Hearing Howick 2018</t>
  </si>
  <si>
    <t>Focus Hearing Silverdale 2018</t>
  </si>
  <si>
    <t>G Audiology</t>
  </si>
  <si>
    <t>Giles &amp; Watson Audiology</t>
  </si>
  <si>
    <t>Giles and Watson Audiology</t>
  </si>
  <si>
    <t>Goulart Hearing Ltd</t>
  </si>
  <si>
    <t>Greenlane Clinical Centre</t>
  </si>
  <si>
    <t>Greg Foote</t>
  </si>
  <si>
    <t>Hamilton Hearing Limited</t>
  </si>
  <si>
    <t>Hawke's Bay DHB Hawke's Bay Hospital</t>
  </si>
  <si>
    <t>Hawkes Bay District Health Board</t>
  </si>
  <si>
    <t>Hear 4U Limited</t>
  </si>
  <si>
    <t>Hear Again Limited Christchurch</t>
  </si>
  <si>
    <t>Hear Again Limited Whangaparaoa</t>
  </si>
  <si>
    <t>Hear Again Papamoa</t>
  </si>
  <si>
    <t>Hear Better Audiology</t>
  </si>
  <si>
    <t>Hearing Aid Specialists 2019</t>
  </si>
  <si>
    <t>Hearing and Balance Hawkes Bay Ltd</t>
  </si>
  <si>
    <t>Hearing Auckland</t>
  </si>
  <si>
    <t>Hearing Auckland 2022</t>
  </si>
  <si>
    <t>Hearing by  Design Ltd</t>
  </si>
  <si>
    <t>Hearing by Design Ltd</t>
  </si>
  <si>
    <t>Hearing Consultants Lower Hutt</t>
  </si>
  <si>
    <t>Hearing Consultants Ltd</t>
  </si>
  <si>
    <t>Hearing Excellence</t>
  </si>
  <si>
    <t>Hearing Excellence Ltd Christchurch</t>
  </si>
  <si>
    <t>Hearing House Auckland</t>
  </si>
  <si>
    <t>Hearing Institute</t>
  </si>
  <si>
    <t>HearingLife Albany</t>
  </si>
  <si>
    <t>HearingLife Manurewa</t>
  </si>
  <si>
    <t>HearingLife Orewa</t>
  </si>
  <si>
    <t>HearingLife Rotorua</t>
  </si>
  <si>
    <t>HearingLife Shirley</t>
  </si>
  <si>
    <t>HearingLife Tauranga</t>
  </si>
  <si>
    <t>Hearme</t>
  </si>
  <si>
    <t>Hearme Hamilton</t>
  </si>
  <si>
    <t>Hearo Ltd</t>
  </si>
  <si>
    <t>Heartland Audiology</t>
  </si>
  <si>
    <t>Hobsonville Hearing Ltd</t>
  </si>
  <si>
    <t>Hutt Hospital</t>
  </si>
  <si>
    <t>Hutt Valley DHB Hutt Hospital</t>
  </si>
  <si>
    <t>Hutt Valley District Health Board</t>
  </si>
  <si>
    <t>Julie M Hill Audiologist Ltd</t>
  </si>
  <si>
    <t>Kapiti Hearing Limited - Waikanae</t>
  </si>
  <si>
    <t>Kapiti Hearing Limited (Raumati)</t>
  </si>
  <si>
    <t>Kapiti Hearing Ltd Waikanae</t>
  </si>
  <si>
    <t>Kenepuru Hospital</t>
  </si>
  <si>
    <t>Kiwi Hearing Limited</t>
  </si>
  <si>
    <t>Ko Taku Reo Deaf Education NZ</t>
  </si>
  <si>
    <t>Lakes DHB Rotorua Hospital</t>
  </si>
  <si>
    <t>Lakes District Health Board</t>
  </si>
  <si>
    <t>Laura Arnold Audiology</t>
  </si>
  <si>
    <t>Laura Arnold Audiology Ltd Taupo</t>
  </si>
  <si>
    <t>Levin Audiology Ltd</t>
  </si>
  <si>
    <t>Lisa Keen Audiology</t>
  </si>
  <si>
    <t>Little Bird Audiology</t>
  </si>
  <si>
    <t>MacKenzie Hearing Ltd</t>
  </si>
  <si>
    <t>Macroaudiology Limited</t>
  </si>
  <si>
    <t>Mahurangi Hearing</t>
  </si>
  <si>
    <t>Manukau Superclinic</t>
  </si>
  <si>
    <t>Merivale Hearing Clinic</t>
  </si>
  <si>
    <t>Mid Central DHB Palmerston North Hospital</t>
  </si>
  <si>
    <t>MidCentral DHB (MCDHB)</t>
  </si>
  <si>
    <t>Midcentral Health - Processing</t>
  </si>
  <si>
    <t>Natural Hearing Ltd</t>
  </si>
  <si>
    <t>Nelson District Health Board</t>
  </si>
  <si>
    <t>Nelson Hospital</t>
  </si>
  <si>
    <t>Nelson Marlborough DHB Nelson Hospital</t>
  </si>
  <si>
    <t>Nelson Marlborough District Health Board</t>
  </si>
  <si>
    <t>New Zealand Hearing Christchurch</t>
  </si>
  <si>
    <t>New Zealand Hearing Ltd</t>
  </si>
  <si>
    <t>North Shore Hospital</t>
  </si>
  <si>
    <t>Northland DHB Whangarei Hospital</t>
  </si>
  <si>
    <t>Northland District Health Board</t>
  </si>
  <si>
    <t>Oak Hearing Limited</t>
  </si>
  <si>
    <t>Oracle Hearing Ltd - Upper Hutt</t>
  </si>
  <si>
    <t>Palmerston North Hospital</t>
  </si>
  <si>
    <t>Peter O'Brien Audiology Blockhouse Bay</t>
  </si>
  <si>
    <t>Peter O'Brien Audiology Te Atatu</t>
  </si>
  <si>
    <t>Pin Drop Hearing Ltd</t>
  </si>
  <si>
    <t>Resonate - Auckland</t>
  </si>
  <si>
    <t>Resonate Health Bayfair</t>
  </si>
  <si>
    <t>Resonate Health Botany</t>
  </si>
  <si>
    <t>Resonate Health Cambridge</t>
  </si>
  <si>
    <t>Resonate Health Chartwell</t>
  </si>
  <si>
    <t>Resonate Health Coastlands</t>
  </si>
  <si>
    <t>Resonate Health Dunedin</t>
  </si>
  <si>
    <t>Resonate Health Hamilton Central</t>
  </si>
  <si>
    <t>Resonate Health Havelock North</t>
  </si>
  <si>
    <t>Resonate Health Howick</t>
  </si>
  <si>
    <t>Resonate Health Invercargill</t>
  </si>
  <si>
    <t>Resonate Health Merivale</t>
  </si>
  <si>
    <t>Resonate Health Milford</t>
  </si>
  <si>
    <t>Resonate Health Napier</t>
  </si>
  <si>
    <t>Resonate Health New Lynn</t>
  </si>
  <si>
    <t>Resonate Health Palmerston North</t>
  </si>
  <si>
    <t>Resonate Health Rangiora</t>
  </si>
  <si>
    <t>Resonate Health Remuera</t>
  </si>
  <si>
    <t>Resonate Health Richmond</t>
  </si>
  <si>
    <t>Resonate Health Rolleston</t>
  </si>
  <si>
    <t>Resonate Health Rotorua</t>
  </si>
  <si>
    <t>Resonate Health Silverdale</t>
  </si>
  <si>
    <t>Resonate Health Taupo</t>
  </si>
  <si>
    <t>Resonate Health Tauranga Crossing</t>
  </si>
  <si>
    <t>Resonate Health Whakatane</t>
  </si>
  <si>
    <t>Resonate Health Whanganui</t>
  </si>
  <si>
    <t>Resonate Health Whangarei</t>
  </si>
  <si>
    <t>Resonate Tauranga Crossing</t>
  </si>
  <si>
    <t>Ross Mitchell Audiology Ltd 2018</t>
  </si>
  <si>
    <t>Rotorua Hospital</t>
  </si>
  <si>
    <t>S F White Audiological Services</t>
  </si>
  <si>
    <t>Sally White - Audiologist Palmerston North</t>
  </si>
  <si>
    <t>Sarah Lies Hearing Limited</t>
  </si>
  <si>
    <t>SFI Holdings Ltd</t>
  </si>
  <si>
    <t>Simply Hearing</t>
  </si>
  <si>
    <t>Sincock &amp; Till Audiology</t>
  </si>
  <si>
    <t>Sincock &amp; Till Christchurch</t>
  </si>
  <si>
    <t>Sincock and Till Audiology</t>
  </si>
  <si>
    <t>SoundSkills Ltd</t>
  </si>
  <si>
    <t>SoundSkills Ltd Auckland</t>
  </si>
  <si>
    <t>Soundwave Audiology Ltd</t>
  </si>
  <si>
    <t>South Canterbury DHB Timaru Hospital</t>
  </si>
  <si>
    <t>South Canterbury District Health Board</t>
  </si>
  <si>
    <t>Southern Cochlear Implant Programme</t>
  </si>
  <si>
    <t>Southern DHB Dunedin Hospital</t>
  </si>
  <si>
    <t>Southern DHB Southland Hospital</t>
  </si>
  <si>
    <t>Southern District Health Board</t>
  </si>
  <si>
    <t>Southland Hospital</t>
  </si>
  <si>
    <t>Specsavers Albany</t>
  </si>
  <si>
    <t>Specsavers Audiology Gisborne</t>
  </si>
  <si>
    <t>Specsavers Brice &amp; Barradell Whangarei</t>
  </si>
  <si>
    <t>Specsavers Chartwell</t>
  </si>
  <si>
    <t>Specsavers Glenfield</t>
  </si>
  <si>
    <t>Specsavers Hamilton CBD Ltd</t>
  </si>
  <si>
    <t>Specsavers Hornby Ltd</t>
  </si>
  <si>
    <t>Specsavers Lower Hutt</t>
  </si>
  <si>
    <t>Specsavers Mount Wellington</t>
  </si>
  <si>
    <t>Specsavers Optometrists Masterton</t>
  </si>
  <si>
    <t>Specsavers Porirua</t>
  </si>
  <si>
    <t>Specsavers Rangiora Ltd</t>
  </si>
  <si>
    <t>Specsavers Riccarton Westfield</t>
  </si>
  <si>
    <t>Specsavers Richmond</t>
  </si>
  <si>
    <t>Specsavers Takapuna</t>
  </si>
  <si>
    <t>Specsavers Wanganui</t>
  </si>
  <si>
    <t>Speech &amp; Hearing Clinic</t>
  </si>
  <si>
    <t>Speech and Hearing Clinic</t>
  </si>
  <si>
    <t>SS Audiology</t>
  </si>
  <si>
    <t>SS Audiology Albany</t>
  </si>
  <si>
    <t>SS Audiology Albany Limited</t>
  </si>
  <si>
    <t>SS Audiology Ashburton</t>
  </si>
  <si>
    <t>SS Audiology Auckland CBD</t>
  </si>
  <si>
    <t>SS Audiology Auckland CBD Ltd</t>
  </si>
  <si>
    <t>SS Audiology Blenheim</t>
  </si>
  <si>
    <t>SS Audiology Blenheim Limited</t>
  </si>
  <si>
    <t>SS Audiology Botany</t>
  </si>
  <si>
    <t>SS Audiology Botany Limited</t>
  </si>
  <si>
    <t>SS Audiology Chartwell</t>
  </si>
  <si>
    <t>SS Audiology Chartwell Limited</t>
  </si>
  <si>
    <t>SS Audiology Dunedin</t>
  </si>
  <si>
    <t>SS Audiology Dunedin Limited</t>
  </si>
  <si>
    <t>SS Audiology Gisborne</t>
  </si>
  <si>
    <t>SS Audiology Gisborne Ltd</t>
  </si>
  <si>
    <t>SS Audiology Glenfield</t>
  </si>
  <si>
    <t>SS Audiology Glenfield Limited</t>
  </si>
  <si>
    <t>SS Audiology Hamilton CBCD Limited</t>
  </si>
  <si>
    <t>SS Audiology Hamilton CBD</t>
  </si>
  <si>
    <t>SS Audiology Hamilton CBD Limited</t>
  </si>
  <si>
    <t>SS Audiology Hastings</t>
  </si>
  <si>
    <t>SS Audiology Hastings Ltd</t>
  </si>
  <si>
    <t>SS Audiology Henderson</t>
  </si>
  <si>
    <t>SS Audiology Henderson Limited</t>
  </si>
  <si>
    <t>SS Audiology Hornby</t>
  </si>
  <si>
    <t>SS Audiology Hornby Limited</t>
  </si>
  <si>
    <t>SS Audiology Invercargill</t>
  </si>
  <si>
    <t>SS Audiology Kerikeri</t>
  </si>
  <si>
    <t>SS Audiology Lower Hutt</t>
  </si>
  <si>
    <t>SS Audiology Massey</t>
  </si>
  <si>
    <t>SS Audiology Massey Limited</t>
  </si>
  <si>
    <t>SS Audiology Masterton</t>
  </si>
  <si>
    <t>SS Audiology Masterton Limited</t>
  </si>
  <si>
    <t>SS Audiology Mount Wellington</t>
  </si>
  <si>
    <t>SS Audiology Mt Maunganui</t>
  </si>
  <si>
    <t>SS Audiology Mt Maunganui Limited</t>
  </si>
  <si>
    <t>SS Audiology Mt Roskill</t>
  </si>
  <si>
    <t>SS Audiology Mt Roskill Limited</t>
  </si>
  <si>
    <t>SS Audiology Napier</t>
  </si>
  <si>
    <t>SS Audiology Napier Ltd</t>
  </si>
  <si>
    <t>SS Audiology Nelson</t>
  </si>
  <si>
    <t>SS Audiology Nelson Limited</t>
  </si>
  <si>
    <t>SS Audiology New Lynn</t>
  </si>
  <si>
    <t>SS Audiology New Lynn Limited</t>
  </si>
  <si>
    <t>SS Audiology New Plymouth</t>
  </si>
  <si>
    <t>SS Audiology Newmarket</t>
  </si>
  <si>
    <t>SS Audiology Onehunga</t>
  </si>
  <si>
    <t>SS Audiology Pakuranga</t>
  </si>
  <si>
    <t>SS Audiology Pakuranga Limited</t>
  </si>
  <si>
    <t>SS Audiology Palmerston North</t>
  </si>
  <si>
    <t>SS Audiology Palmerston North Limited</t>
  </si>
  <si>
    <t>SS Audiology Papakura</t>
  </si>
  <si>
    <t>SS Audiology Papanui</t>
  </si>
  <si>
    <t>SS Audiology Papanui Limited</t>
  </si>
  <si>
    <t>SS Audiology Paraparaumu</t>
  </si>
  <si>
    <t>SS Audiology Paraparaumu Limited</t>
  </si>
  <si>
    <t>SS Audiology Porirua</t>
  </si>
  <si>
    <t>SS Audiology Porirua Limited</t>
  </si>
  <si>
    <t>SS Audiology Pukekohe</t>
  </si>
  <si>
    <t>SS Audiology Rangiora</t>
  </si>
  <si>
    <t>SS Audiology Rangiora Limited</t>
  </si>
  <si>
    <t>SS Audiology Riccarton Westfield</t>
  </si>
  <si>
    <t>SS Audiology Riccarton Westfield Ltd</t>
  </si>
  <si>
    <t>SS Audiology Richmond</t>
  </si>
  <si>
    <t>SS Audiology Richmond Limited</t>
  </si>
  <si>
    <t>SS Audiology Rotorua</t>
  </si>
  <si>
    <t>SS Audiology Rotorua Limited</t>
  </si>
  <si>
    <t>SS Audiology Silverdale</t>
  </si>
  <si>
    <t>SS Audiology Silverdale Limited</t>
  </si>
  <si>
    <t>SS Audiology South Dunedin</t>
  </si>
  <si>
    <t>SS Audiology Takapuna</t>
  </si>
  <si>
    <t>SS Audiology Takapuna Limited</t>
  </si>
  <si>
    <t>SS Audiology Taupo</t>
  </si>
  <si>
    <t>SS Audiology Taupo Limited</t>
  </si>
  <si>
    <t>SS Audiology Tauranga</t>
  </si>
  <si>
    <t>SS Audiology Tauranga Crossing</t>
  </si>
  <si>
    <t>SS Audiology Tauranga Crossing Limited</t>
  </si>
  <si>
    <t>SS Audiology Timaru</t>
  </si>
  <si>
    <t>SS Audiology Upper Hutt</t>
  </si>
  <si>
    <t>SS Audiology Whakatane</t>
  </si>
  <si>
    <t>SS Audiology Whakatane Limited</t>
  </si>
  <si>
    <t>SS Audiology Whanganui</t>
  </si>
  <si>
    <t>SS Audiology Whanganui Limited</t>
  </si>
  <si>
    <t>SS Audiology Whangarei</t>
  </si>
  <si>
    <t>SS Audiology Whangarei Limited</t>
  </si>
  <si>
    <t>St George's Hospital Wellington</t>
  </si>
  <si>
    <t>Starship</t>
  </si>
  <si>
    <t>Tairawhiti District Health</t>
  </si>
  <si>
    <t>Taranaki Base Hospital</t>
  </si>
  <si>
    <t>Taranaki DHB Taranaki Base Hospital</t>
  </si>
  <si>
    <t>Taranaki District Health Board</t>
  </si>
  <si>
    <t>Taupo Audiology Ltd</t>
  </si>
  <si>
    <t>Tauranga Audiology Ltd</t>
  </si>
  <si>
    <t>Tauranga Audiology Tauranga</t>
  </si>
  <si>
    <t>Tauranga Hospital</t>
  </si>
  <si>
    <t>Te Whatu Ora - MidCentral - Processing</t>
  </si>
  <si>
    <t>Te Whatu Ora Counties Manukau Super Clinic</t>
  </si>
  <si>
    <t>Te Whatu Ora Te Tai Tokerau (Northland) Whangarei Hospital</t>
  </si>
  <si>
    <t>Teresa Burns Hearing Ltd</t>
  </si>
  <si>
    <t>The Hearing Corner Ltd</t>
  </si>
  <si>
    <t>The Hearing House</t>
  </si>
  <si>
    <t>The Tinnitus and Hearing Clinic</t>
  </si>
  <si>
    <t>The University of Auckland Clinics</t>
  </si>
  <si>
    <t>Total Hearing Care Henderson</t>
  </si>
  <si>
    <t>Total Hearing Care Thames</t>
  </si>
  <si>
    <t>Total Hearing Care Waikato</t>
  </si>
  <si>
    <t>Triton Hearing</t>
  </si>
  <si>
    <t>Triton Hearing - Papakura</t>
  </si>
  <si>
    <t>Triton Hearing Alexandra</t>
  </si>
  <si>
    <t>Triton Hearing Anglesea</t>
  </si>
  <si>
    <t>Triton Hearing Anglesea Clinic</t>
  </si>
  <si>
    <t>Triton Hearing Anglesea Hamilton</t>
  </si>
  <si>
    <t>Triton Hearing Ashburton</t>
  </si>
  <si>
    <t>Triton Hearing Ashburton Clinic</t>
  </si>
  <si>
    <t>Triton Hearing Bethlehem</t>
  </si>
  <si>
    <t>Triton Hearing Blenheim</t>
  </si>
  <si>
    <t>Triton Hearing Blenheim Clinic</t>
  </si>
  <si>
    <t>Triton Hearing Browns Bay</t>
  </si>
  <si>
    <t>Triton Hearing Browns Bay Clinic</t>
  </si>
  <si>
    <t>Triton Hearing Cambridge</t>
  </si>
  <si>
    <t>Triton Hearing Cambridge Clinic</t>
  </si>
  <si>
    <t>Triton Hearing Cashmere</t>
  </si>
  <si>
    <t>Triton Hearing Cashmere Clinic</t>
  </si>
  <si>
    <t>Triton Hearing Christchurch Central</t>
  </si>
  <si>
    <t>Triton Hearing Dunedin</t>
  </si>
  <si>
    <t>Triton Hearing Dunedin Clinic</t>
  </si>
  <si>
    <t>Triton Hearing Fendalton Clinic</t>
  </si>
  <si>
    <t>Triton Hearing Fraser Street</t>
  </si>
  <si>
    <t>Triton Hearing Fraser Street Clinic</t>
  </si>
  <si>
    <t>Triton Hearing Fraser Street Tauranga</t>
  </si>
  <si>
    <t>Triton Hearing Gisborne</t>
  </si>
  <si>
    <t>Triton Hearing Gisborne Clinic</t>
  </si>
  <si>
    <t>Triton Hearing Gore</t>
  </si>
  <si>
    <t>Triton Hearing Gore Clinic</t>
  </si>
  <si>
    <t>Triton Hearing Halifax Clinic</t>
  </si>
  <si>
    <t>Triton Hearing Hastings</t>
  </si>
  <si>
    <t>Triton Hearing Hastings Clinic</t>
  </si>
  <si>
    <t>Triton Hearing Havelock North</t>
  </si>
  <si>
    <t>Triton Hearing Hills Road Christchurch</t>
  </si>
  <si>
    <t>Triton Hearing Hills Road Clinic</t>
  </si>
  <si>
    <t>Triton Hearing Howick</t>
  </si>
  <si>
    <t>Triton Hearing Invercargill</t>
  </si>
  <si>
    <t>Triton Hearing Invercargill Clinic</t>
  </si>
  <si>
    <t>Triton Hearing Johnsonville</t>
  </si>
  <si>
    <t>Triton Hearing Johnsonville Clinic</t>
  </si>
  <si>
    <t>Triton Hearing Kapiti</t>
  </si>
  <si>
    <t>Triton Hearing Kerikeri</t>
  </si>
  <si>
    <t>Triton Hearing Kerikeri Clinic</t>
  </si>
  <si>
    <t>Triton Hearing Lower Hutt</t>
  </si>
  <si>
    <t>Triton Hearing Ltd - Cambridge</t>
  </si>
  <si>
    <t>Triton Hearing Ltd - Gore</t>
  </si>
  <si>
    <t>Triton Hearing Ltd - Mairangi Bay</t>
  </si>
  <si>
    <t>Triton Hearing Ltd - New Lynn</t>
  </si>
  <si>
    <t>Triton Hearing Ltd - Pukekohe</t>
  </si>
  <si>
    <t>Triton Hearing Ltd - Queenstown</t>
  </si>
  <si>
    <t>Triton Hearing Mairangi Bay</t>
  </si>
  <si>
    <t>Triton Hearing Masterton</t>
  </si>
  <si>
    <t>Triton Hearing Masterton Clinic</t>
  </si>
  <si>
    <t>Triton Hearing Matamata</t>
  </si>
  <si>
    <t>Triton Hearing Morrinsville</t>
  </si>
  <si>
    <t>Triton Hearing Mosgiel</t>
  </si>
  <si>
    <t>Triton Hearing Napier</t>
  </si>
  <si>
    <t>Triton Hearing Napier Clinic</t>
  </si>
  <si>
    <t>Triton Hearing Nelson</t>
  </si>
  <si>
    <t>Triton Hearing Nelson Clinic</t>
  </si>
  <si>
    <t>Triton Hearing New Lynn</t>
  </si>
  <si>
    <t>Triton Hearing New Plymouth</t>
  </si>
  <si>
    <t>Triton Hearing New Plymouth Clinic</t>
  </si>
  <si>
    <t>Triton Hearing Oamaru</t>
  </si>
  <si>
    <t>Triton Hearing Orewa</t>
  </si>
  <si>
    <t>Triton Hearing Orewa Clinic</t>
  </si>
  <si>
    <t>Triton Hearing Pakuranga</t>
  </si>
  <si>
    <t>Triton Hearing Palmerston North</t>
  </si>
  <si>
    <t>Triton Hearing Palmerston North Clinic</t>
  </si>
  <si>
    <t>Triton Hearing Papakura</t>
  </si>
  <si>
    <t>Triton Hearing Papamoa</t>
  </si>
  <si>
    <t>Triton Hearing Papanui</t>
  </si>
  <si>
    <t>Triton Hearing Papanui Clinic</t>
  </si>
  <si>
    <t>Triton Hearing Pukekohe</t>
  </si>
  <si>
    <t>Triton Hearing Queenstown</t>
  </si>
  <si>
    <t>Triton Hearing Rangiora</t>
  </si>
  <si>
    <t>Triton Hearing Remuera</t>
  </si>
  <si>
    <t>Triton Hearing Remuera Clinic</t>
  </si>
  <si>
    <t>Triton Hearing Richmond</t>
  </si>
  <si>
    <t>Triton Hearing Richmond Clinic</t>
  </si>
  <si>
    <t>Triton Hearing Rotorua</t>
  </si>
  <si>
    <t>Triton Hearing Rototuna</t>
  </si>
  <si>
    <t>Triton Hearing Rototuna Clinic</t>
  </si>
  <si>
    <t>Triton Hearing Shirley</t>
  </si>
  <si>
    <t>Triton Hearing Shirley Clinic</t>
  </si>
  <si>
    <t>Triton Hearing South Dunedin</t>
  </si>
  <si>
    <t>Triton Hearing Stonefields</t>
  </si>
  <si>
    <t>Triton Hearing Takapuna</t>
  </si>
  <si>
    <t>Triton Hearing Taupo</t>
  </si>
  <si>
    <t>Triton Hearing Thames</t>
  </si>
  <si>
    <t>Triton Hearing Timaru</t>
  </si>
  <si>
    <t>Triton Hearing Timaru Clinic</t>
  </si>
  <si>
    <t>Triton Hearing Upper Hutt</t>
  </si>
  <si>
    <t>Triton Hearing Upper Hutt Clinic</t>
  </si>
  <si>
    <t>Triton Hearing Wanganui</t>
  </si>
  <si>
    <t>Triton Hearing Wanganui Clinic</t>
  </si>
  <si>
    <t>Triton Hearing Warkworth</t>
  </si>
  <si>
    <t>Triton Hearing Warkworth Clinic</t>
  </si>
  <si>
    <t>Triton Hearing Whakatane</t>
  </si>
  <si>
    <t>Triton Hearing Whanganui Clinic</t>
  </si>
  <si>
    <t>Triton Hearing Whangarei</t>
  </si>
  <si>
    <t>Triton Hearing Whangarei Clinic</t>
  </si>
  <si>
    <t>Triton World of Hearing Newmarket</t>
  </si>
  <si>
    <t>Triton World of Hearing Wellington</t>
  </si>
  <si>
    <t>University of Canterbury</t>
  </si>
  <si>
    <t>University of Canterbury Christchurch</t>
  </si>
  <si>
    <t>van Asch Deaf Education Centre</t>
  </si>
  <si>
    <t>Van Asch Deaf Education Centre Christchurch</t>
  </si>
  <si>
    <t>Vera Setz Audiology Limited</t>
  </si>
  <si>
    <t>Waikato DHB Matariki Hospital</t>
  </si>
  <si>
    <t>Waikato DHB Waikato Hospital</t>
  </si>
  <si>
    <t>Waikato District Health Board</t>
  </si>
  <si>
    <t>Wairau Hospital</t>
  </si>
  <si>
    <t>Waitemata DHB North Shore Hospital</t>
  </si>
  <si>
    <t>Waitemata District Health Board</t>
  </si>
  <si>
    <t>Wakari Hospital</t>
  </si>
  <si>
    <t>Whanganui DHB</t>
  </si>
  <si>
    <t>Whanganui District Health Board</t>
  </si>
  <si>
    <t>Whangarei Hospital</t>
  </si>
  <si>
    <t>Whispers Hearing Ltd</t>
  </si>
  <si>
    <t>Wolfe Hearing - Hamilton</t>
  </si>
  <si>
    <t>Wolfe Hearing Ltd - Cambridge</t>
  </si>
  <si>
    <t>Wolfe Hearing Ltd - Papakura</t>
  </si>
  <si>
    <t>Wolfe Hearing Ltd - Pukekohe</t>
  </si>
  <si>
    <t>Wolfe Hearing Ltd -Te Awamutu</t>
  </si>
  <si>
    <t>Wolfe Hearing Papakura</t>
  </si>
  <si>
    <t>Wolfe Hearing Pukekohe</t>
  </si>
  <si>
    <t>Young Hearing Limited</t>
  </si>
  <si>
    <t>Total Items</t>
  </si>
  <si>
    <t>Total Requests</t>
  </si>
  <si>
    <t>2020</t>
  </si>
  <si>
    <t>Jan</t>
  </si>
  <si>
    <t>Feb</t>
  </si>
  <si>
    <t>Mar</t>
  </si>
  <si>
    <t>Apr</t>
  </si>
  <si>
    <t>May</t>
  </si>
  <si>
    <t>Jun</t>
  </si>
  <si>
    <t>Jul</t>
  </si>
  <si>
    <t>Aug</t>
  </si>
  <si>
    <t>Sept</t>
  </si>
  <si>
    <t>Oct</t>
  </si>
  <si>
    <t>Nov</t>
  </si>
  <si>
    <t>Dec</t>
  </si>
  <si>
    <t>2021</t>
  </si>
  <si>
    <t>2022</t>
  </si>
  <si>
    <t>2023</t>
  </si>
  <si>
    <t>2024</t>
  </si>
  <si>
    <t>2025</t>
  </si>
  <si>
    <t xml:space="preserve">Year </t>
  </si>
  <si>
    <t>Financial Year</t>
  </si>
  <si>
    <t>Actual Expenditure $m</t>
  </si>
  <si>
    <t>Contract Budget $m</t>
  </si>
  <si>
    <t>2011/12</t>
  </si>
  <si>
    <t>2012/13</t>
  </si>
  <si>
    <t>2013/14</t>
  </si>
  <si>
    <t>2014/15</t>
  </si>
  <si>
    <t>2015/16</t>
  </si>
  <si>
    <t>2016/17</t>
  </si>
  <si>
    <t>2017/18</t>
  </si>
  <si>
    <t>2018/19</t>
  </si>
  <si>
    <t>2019/20</t>
  </si>
  <si>
    <t>2020/21</t>
  </si>
  <si>
    <t>2021/22</t>
  </si>
  <si>
    <t>2022/23</t>
  </si>
  <si>
    <t>2023/24</t>
  </si>
  <si>
    <t>Table One: Budget and expenditure by Financial Year for services provided under the Hearing Aid Subsidy Scheme and Hearing Aid Funding Scheme.</t>
  </si>
  <si>
    <t>Notes</t>
  </si>
  <si>
    <t xml:space="preserve">The Hearing Services budget was managed within the broader DSS budget until 2022/23 and an allocated budget applied to Hearing Aid Service from 2023/24. </t>
  </si>
  <si>
    <t>From 2012/13 to 2023/24 the demand for services was met as reflected by the actual expenditure.</t>
  </si>
  <si>
    <t>Actual Expenditure information for 2011/12 is unavailabe.</t>
  </si>
  <si>
    <t>Total requests</t>
  </si>
  <si>
    <r>
      <rPr>
        <b/>
        <sz val="11"/>
        <color theme="1"/>
        <rFont val="Arial Mäori"/>
        <family val="2"/>
      </rPr>
      <t xml:space="preserve">The Table below shows of the number of claims per provider, including the number of refunds or credits per provider, for the last 5 years. 
</t>
    </r>
    <r>
      <rPr>
        <sz val="11"/>
        <color theme="1"/>
        <rFont val="Arial Mäori"/>
        <family val="2"/>
      </rPr>
      <t>Caveat: In March 2023, there are a large number of credits showing. This is due to the introduction of a new financial system at ENZ, where applications were internally processed twice and were then immediately credited back. This was an internal process of credits and while the issue was corrected immediately this does not result in the deletion of the records. Therefore, these credits appear in the data. This would be a manual count to associate it with the correct service.</t>
    </r>
  </si>
  <si>
    <r>
      <t>Claims -</t>
    </r>
    <r>
      <rPr>
        <sz val="10"/>
        <color theme="1"/>
        <rFont val="Tahoma"/>
        <family val="2"/>
      </rPr>
      <t xml:space="preserve"> refer to hearing aid subsidies claimed under the Hearing Aid Subsidy Scheme </t>
    </r>
  </si>
  <si>
    <r>
      <rPr>
        <b/>
        <sz val="10"/>
        <rFont val="Tahoma"/>
        <family val="2"/>
      </rPr>
      <t>Applications -</t>
    </r>
    <r>
      <rPr>
        <sz val="10"/>
        <rFont val="Tahoma"/>
        <family val="2"/>
      </rPr>
      <t xml:space="preserve"> refer to requests submitted under the Hearing Aid Funding Scheme</t>
    </r>
  </si>
  <si>
    <t>Notes:</t>
  </si>
  <si>
    <t>Table One: Hearing Services Funding Data by month - 1 July 2021 - 30 June 2022</t>
  </si>
  <si>
    <t xml:space="preserve">Table One: Hearing Aid Services funding by month: 1 July 2022 to 30 June 2023 </t>
  </si>
  <si>
    <t>Table One: Hearing Services Funding Data by month - 1 July 2023 - 30 June 2024</t>
  </si>
  <si>
    <t>Table One: Hearing Services Funding Data by month - 1 July 2024 - 30 Dec 2024</t>
  </si>
  <si>
    <t>Table One: Number of Hearing Aids fit (subsidy and fully-funded applications) 
1 January 2020 - 31 December 2024</t>
  </si>
  <si>
    <t xml:space="preserve">Q3. Breakdown of number of Hearing aid models fit: 1 January 2020 - 31 December 2024
</t>
  </si>
  <si>
    <t xml:space="preserve">Note: One request may have two items i.e one request may consist of either one or two hearing aids 
(1 or 2 items). </t>
  </si>
  <si>
    <r>
      <t xml:space="preserve">Q4. Breakdown of the number of claims per provider, including the number of refunds or credits per provider from 2020 onwards. If cannot do provider, can you break it down into private vs public’. 
Table One: Number of claims per provider (total requests) and the number of refunds per provider (number of items credited) from 1 January 2020 to 31 December 2024. 
</t>
    </r>
    <r>
      <rPr>
        <sz val="11"/>
        <color theme="1"/>
        <rFont val="Arial Mäori"/>
        <family val="2"/>
      </rPr>
      <t xml:space="preserve">
</t>
    </r>
    <r>
      <rPr>
        <b/>
        <sz val="11"/>
        <color theme="1"/>
        <rFont val="Arial Mäori"/>
        <family val="2"/>
      </rPr>
      <t>Credits:</t>
    </r>
    <r>
      <rPr>
        <sz val="11"/>
        <color theme="1"/>
        <rFont val="Arial Mäori"/>
        <family val="2"/>
      </rPr>
      <t xml:space="preserve"> A credit transaction is the process for handling credit notes. When an audiology provider issues a credit note, it is applied to the original invoice. 
This means that the original invoice does not need to be paid. If Enable NZ has already paid the original invoice to the audiology provider, the credit note amount is
owed back to Enable NZ by the audiology provider. The provider can either apply this amount to other invoices or refund it directly to Enable NZ for the payment made 
on the original invoice.
</t>
    </r>
    <r>
      <rPr>
        <b/>
        <sz val="11"/>
        <color theme="1"/>
        <rFont val="Arial Mäori"/>
        <family val="2"/>
      </rPr>
      <t>Notes:</t>
    </r>
    <r>
      <rPr>
        <sz val="11"/>
        <color theme="1"/>
        <rFont val="Arial Mäori"/>
        <family val="2"/>
      </rPr>
      <t xml:space="preserve"> 
i) there may be more than one item/hearing aids (column B) within each credit request (column C)
ii) there may be more than one item (column B) within each credit request (column C). 
iv) Total request in column E may have more than one item (Column D) </t>
    </r>
    <r>
      <rPr>
        <b/>
        <sz val="11"/>
        <color theme="1"/>
        <rFont val="Arial Mäori"/>
        <family val="2"/>
      </rPr>
      <t xml:space="preserve">
</t>
    </r>
  </si>
  <si>
    <t>Note: DSS does not hold data on the applications/claims invoiced broken down by age or ethinicity.</t>
  </si>
  <si>
    <t>Average price (across adults and children)</t>
  </si>
  <si>
    <t>Average price - RM Systems</t>
  </si>
  <si>
    <t>Adult average price (ave price target is $1,300)</t>
  </si>
  <si>
    <t>Child average price (ave price target is $1,300)</t>
  </si>
  <si>
    <t>Part 6 : Funding Applications Invoiced (Adult and child average prices exclude Bone Anchored Hearing Aids and Remote Microphone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</si>
</sst>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_);\(&quot;$&quot;#,##0\)"/>
    <numFmt numFmtId="165" formatCode="&quot;$&quot;#,##0.00_);\(&quot;$&quot;#,##0.00\)"/>
    <numFmt numFmtId="166" formatCode="_(* #,##0.00_);_(* \(#,##0.00\);_(* &quot;-&quot;??_);_(@_)"/>
    <numFmt numFmtId="167" formatCode="_-* #,##0_-;\-* #,##0_-;_-* &quot;-&quot;??_-;_-@_-"/>
  </numFmts>
  <fonts count="21" x14ac:knownFonts="1">
    <font>
      <sz val="11"/>
      <color theme="1"/>
      <name val="Arial Mäori"/>
      <family val="2"/>
    </font>
    <font>
      <b/>
      <sz val="11"/>
      <color theme="1"/>
      <name val="Arial Mäori"/>
      <family val="2"/>
    </font>
    <font>
      <sz val="11"/>
      <color theme="1"/>
      <name val="Tahoma"/>
      <family val="2"/>
    </font>
    <font>
      <sz val="16"/>
      <color theme="0"/>
      <name val="Tahoma"/>
      <family val="2"/>
    </font>
    <font>
      <b/>
      <sz val="11"/>
      <color theme="1"/>
      <name val="Tahoma"/>
      <family val="2"/>
    </font>
    <font>
      <b/>
      <i/>
      <sz val="10"/>
      <color theme="1"/>
      <name val="Tahoma"/>
      <family val="2"/>
    </font>
    <font>
      <sz val="10"/>
      <color theme="1"/>
      <name val="Tahoma"/>
      <family val="2"/>
    </font>
    <font>
      <b/>
      <sz val="10"/>
      <color theme="1"/>
      <name val="Tahoma"/>
      <family val="2"/>
    </font>
    <font>
      <b/>
      <sz val="9"/>
      <color theme="1"/>
      <name val="Tahoma"/>
      <family val="2"/>
    </font>
    <font>
      <sz val="10"/>
      <name val="Tahoma"/>
      <family val="2"/>
    </font>
    <font>
      <b/>
      <sz val="11"/>
      <color theme="1"/>
      <name val="Calibri"/>
      <family val="2"/>
      <scheme val="minor"/>
    </font>
    <font>
      <sz val="11"/>
      <color theme="1"/>
      <name val="Calibri"/>
      <family val="2"/>
    </font>
    <font>
      <sz val="10"/>
      <color theme="1"/>
      <name val="Times New Roman"/>
      <family val="1"/>
    </font>
    <font>
      <b/>
      <sz val="11"/>
      <color theme="1"/>
      <name val="Calibri"/>
      <family val="2"/>
    </font>
    <font>
      <b/>
      <sz val="11"/>
      <color rgb="FF000000"/>
      <name val="Calibri"/>
      <family val="2"/>
    </font>
    <font>
      <sz val="11"/>
      <color rgb="FF000000"/>
      <name val="Calibri"/>
      <family val="2"/>
    </font>
    <font>
      <sz val="11"/>
      <color theme="1"/>
      <name val="Calibri"/>
      <family val="2"/>
      <scheme val="minor"/>
    </font>
    <font>
      <sz val="16"/>
      <name val="Tahoma"/>
      <family val="2"/>
    </font>
    <font>
      <sz val="10"/>
      <name val="Arial Mäori"/>
      <family val="2"/>
    </font>
    <font>
      <b/>
      <sz val="10"/>
      <name val="Tahoma"/>
      <family val="2"/>
    </font>
    <font>
      <b/>
      <sz val="12"/>
      <name val="Tahoma"/>
      <family val="2"/>
    </font>
  </fonts>
  <fills count="15">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theme="4" tint="0.79998168889431442"/>
      </patternFill>
    </fill>
    <fill>
      <patternFill patternType="solid">
        <fgColor theme="9" tint="0.39997558519241921"/>
        <bgColor theme="4" tint="0.79998168889431442"/>
      </patternFill>
    </fill>
    <fill>
      <patternFill patternType="solid">
        <fgColor theme="7" tint="0.79998168889431442"/>
        <bgColor indexed="64"/>
      </patternFill>
    </fill>
    <fill>
      <patternFill patternType="solid">
        <fgColor rgb="FFE2EFDA"/>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thin">
        <color indexed="64"/>
      </right>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style="thin">
        <color theme="4" tint="0.39997558519241921"/>
      </top>
      <bottom/>
      <diagonal/>
    </border>
    <border>
      <left/>
      <right/>
      <top/>
      <bottom style="thin">
        <color theme="4" tint="0.39997558519241921"/>
      </bottom>
      <diagonal/>
    </border>
  </borders>
  <cellStyleXfs count="3">
    <xf numFmtId="0" fontId="0" fillId="0" borderId="0"/>
    <xf numFmtId="0" fontId="2" fillId="0" borderId="0"/>
    <xf numFmtId="166" fontId="2" fillId="0" borderId="0" applyFont="0" applyFill="0" applyBorder="0" applyAlignment="0" applyProtection="0"/>
  </cellStyleXfs>
  <cellXfs count="168">
    <xf numFmtId="0" fontId="0" fillId="0" borderId="0" xfId="0"/>
    <xf numFmtId="0" fontId="4" fillId="4" borderId="1" xfId="1" applyFont="1" applyFill="1" applyBorder="1" applyAlignment="1">
      <alignment vertical="center"/>
    </xf>
    <xf numFmtId="0" fontId="2" fillId="4" borderId="2" xfId="1" applyFill="1" applyBorder="1"/>
    <xf numFmtId="0" fontId="4" fillId="4" borderId="3" xfId="1" applyFont="1" applyFill="1" applyBorder="1" applyAlignment="1">
      <alignment vertical="center"/>
    </xf>
    <xf numFmtId="17" fontId="5" fillId="5" borderId="6" xfId="1" applyNumberFormat="1" applyFont="1" applyFill="1" applyBorder="1" applyAlignment="1">
      <alignment horizontal="center" vertical="center"/>
    </xf>
    <xf numFmtId="17" fontId="5" fillId="5" borderId="7" xfId="1" applyNumberFormat="1" applyFont="1" applyFill="1" applyBorder="1" applyAlignment="1">
      <alignment horizontal="center" vertical="center"/>
    </xf>
    <xf numFmtId="17" fontId="5" fillId="4" borderId="7" xfId="1" applyNumberFormat="1" applyFont="1" applyFill="1" applyBorder="1" applyAlignment="1">
      <alignment horizontal="center" vertical="center"/>
    </xf>
    <xf numFmtId="167" fontId="6" fillId="6" borderId="10" xfId="2" applyNumberFormat="1" applyFont="1" applyFill="1" applyBorder="1" applyAlignment="1" applyProtection="1">
      <alignment vertical="center"/>
      <protection locked="0"/>
    </xf>
    <xf numFmtId="167" fontId="6" fillId="6" borderId="11" xfId="2" applyNumberFormat="1" applyFont="1" applyFill="1" applyBorder="1" applyAlignment="1" applyProtection="1">
      <alignment vertical="center"/>
      <protection locked="0"/>
    </xf>
    <xf numFmtId="167" fontId="6" fillId="6" borderId="12" xfId="2" applyNumberFormat="1" applyFont="1" applyFill="1" applyBorder="1" applyAlignment="1" applyProtection="1">
      <alignment vertical="center"/>
      <protection locked="0"/>
    </xf>
    <xf numFmtId="167" fontId="7" fillId="5" borderId="13" xfId="2" applyNumberFormat="1" applyFont="1" applyFill="1" applyBorder="1" applyAlignment="1">
      <alignment vertical="center"/>
    </xf>
    <xf numFmtId="167" fontId="7" fillId="4" borderId="13" xfId="2" applyNumberFormat="1" applyFont="1" applyFill="1" applyBorder="1" applyAlignment="1">
      <alignment vertical="center"/>
    </xf>
    <xf numFmtId="167" fontId="6" fillId="5" borderId="14" xfId="2" applyNumberFormat="1" applyFont="1" applyFill="1" applyBorder="1" applyAlignment="1" applyProtection="1">
      <alignment vertical="center"/>
      <protection locked="0"/>
    </xf>
    <xf numFmtId="167" fontId="6" fillId="5" borderId="15" xfId="2" applyNumberFormat="1" applyFont="1" applyFill="1" applyBorder="1" applyAlignment="1" applyProtection="1">
      <alignment vertical="center"/>
      <protection locked="0"/>
    </xf>
    <xf numFmtId="167" fontId="6" fillId="6" borderId="16" xfId="2" applyNumberFormat="1" applyFont="1" applyFill="1" applyBorder="1" applyAlignment="1" applyProtection="1">
      <alignment vertical="center"/>
      <protection locked="0"/>
    </xf>
    <xf numFmtId="167" fontId="6" fillId="6" borderId="17" xfId="2" applyNumberFormat="1" applyFont="1" applyFill="1" applyBorder="1" applyAlignment="1" applyProtection="1">
      <alignment vertical="center"/>
      <protection locked="0"/>
    </xf>
    <xf numFmtId="167" fontId="7" fillId="4" borderId="13" xfId="2" applyNumberFormat="1" applyFont="1" applyFill="1" applyBorder="1" applyAlignment="1">
      <alignment horizontal="right" vertical="center"/>
    </xf>
    <xf numFmtId="167" fontId="6" fillId="5" borderId="20" xfId="2" applyNumberFormat="1" applyFont="1" applyFill="1" applyBorder="1" applyAlignment="1" applyProtection="1">
      <alignment vertical="center"/>
      <protection locked="0"/>
    </xf>
    <xf numFmtId="167" fontId="6" fillId="5" borderId="21" xfId="2" applyNumberFormat="1" applyFont="1" applyFill="1" applyBorder="1" applyAlignment="1" applyProtection="1">
      <alignment vertical="center"/>
      <protection locked="0"/>
    </xf>
    <xf numFmtId="167" fontId="7" fillId="5" borderId="22" xfId="2" applyNumberFormat="1" applyFont="1" applyFill="1" applyBorder="1" applyAlignment="1">
      <alignment vertical="center"/>
    </xf>
    <xf numFmtId="0" fontId="4" fillId="7" borderId="1" xfId="1" applyFont="1" applyFill="1" applyBorder="1" applyAlignment="1">
      <alignment vertical="center"/>
    </xf>
    <xf numFmtId="0" fontId="2" fillId="7" borderId="2" xfId="1" applyFill="1" applyBorder="1"/>
    <xf numFmtId="0" fontId="4" fillId="7" borderId="3" xfId="1" applyFont="1" applyFill="1" applyBorder="1" applyAlignment="1">
      <alignment vertical="center"/>
    </xf>
    <xf numFmtId="17" fontId="5" fillId="8" borderId="6" xfId="1" applyNumberFormat="1" applyFont="1" applyFill="1" applyBorder="1" applyAlignment="1">
      <alignment horizontal="center" vertical="center"/>
    </xf>
    <xf numFmtId="17" fontId="5" fillId="8" borderId="7" xfId="1" applyNumberFormat="1" applyFont="1" applyFill="1" applyBorder="1" applyAlignment="1">
      <alignment horizontal="center" vertical="center"/>
    </xf>
    <xf numFmtId="17" fontId="5" fillId="7" borderId="7" xfId="1" applyNumberFormat="1" applyFont="1" applyFill="1" applyBorder="1" applyAlignment="1">
      <alignment horizontal="center" vertical="center"/>
    </xf>
    <xf numFmtId="0" fontId="6" fillId="8" borderId="5" xfId="1" applyFont="1" applyFill="1" applyBorder="1" applyAlignment="1">
      <alignment vertical="center" wrapText="1"/>
    </xf>
    <xf numFmtId="167" fontId="6" fillId="6" borderId="24" xfId="2" applyNumberFormat="1" applyFont="1" applyFill="1" applyBorder="1" applyAlignment="1" applyProtection="1">
      <alignment vertical="center"/>
      <protection locked="0"/>
    </xf>
    <xf numFmtId="167" fontId="6" fillId="6" borderId="25" xfId="2" applyNumberFormat="1" applyFont="1" applyFill="1" applyBorder="1" applyAlignment="1" applyProtection="1">
      <alignment vertical="center"/>
      <protection locked="0"/>
    </xf>
    <xf numFmtId="167" fontId="6" fillId="6" borderId="26" xfId="2" applyNumberFormat="1" applyFont="1" applyFill="1" applyBorder="1" applyAlignment="1" applyProtection="1">
      <alignment vertical="center"/>
      <protection locked="0"/>
    </xf>
    <xf numFmtId="167" fontId="7" fillId="8" borderId="7" xfId="2" applyNumberFormat="1" applyFont="1" applyFill="1" applyBorder="1" applyAlignment="1">
      <alignment vertical="center"/>
    </xf>
    <xf numFmtId="167" fontId="7" fillId="7" borderId="7" xfId="2" applyNumberFormat="1" applyFont="1" applyFill="1" applyBorder="1" applyAlignment="1">
      <alignment vertical="center"/>
    </xf>
    <xf numFmtId="0" fontId="6" fillId="8" borderId="9" xfId="1" applyFont="1" applyFill="1" applyBorder="1" applyAlignment="1">
      <alignment vertical="center" wrapText="1"/>
    </xf>
    <xf numFmtId="167" fontId="7" fillId="8" borderId="13" xfId="2" applyNumberFormat="1" applyFont="1" applyFill="1" applyBorder="1" applyAlignment="1">
      <alignment vertical="center"/>
    </xf>
    <xf numFmtId="167" fontId="7" fillId="7" borderId="13" xfId="2" applyNumberFormat="1" applyFont="1" applyFill="1" applyBorder="1" applyAlignment="1">
      <alignment vertical="center"/>
    </xf>
    <xf numFmtId="0" fontId="6" fillId="8" borderId="19" xfId="1" applyFont="1" applyFill="1" applyBorder="1" applyAlignment="1">
      <alignment vertical="center" wrapText="1"/>
    </xf>
    <xf numFmtId="167" fontId="6" fillId="6" borderId="20" xfId="2" applyNumberFormat="1" applyFont="1" applyFill="1" applyBorder="1" applyAlignment="1" applyProtection="1">
      <alignment vertical="center"/>
      <protection locked="0"/>
    </xf>
    <xf numFmtId="167" fontId="6" fillId="6" borderId="21" xfId="2" applyNumberFormat="1" applyFont="1" applyFill="1" applyBorder="1" applyAlignment="1" applyProtection="1">
      <alignment vertical="center"/>
      <protection locked="0"/>
    </xf>
    <xf numFmtId="167" fontId="6" fillId="6" borderId="29" xfId="2" applyNumberFormat="1" applyFont="1" applyFill="1" applyBorder="1" applyAlignment="1" applyProtection="1">
      <alignment vertical="center"/>
      <protection locked="0"/>
    </xf>
    <xf numFmtId="167" fontId="7" fillId="8" borderId="22" xfId="2" applyNumberFormat="1" applyFont="1" applyFill="1" applyBorder="1" applyAlignment="1">
      <alignment vertical="center"/>
    </xf>
    <xf numFmtId="167" fontId="7" fillId="7" borderId="22" xfId="2" applyNumberFormat="1" applyFont="1" applyFill="1" applyBorder="1" applyAlignment="1">
      <alignment vertical="center"/>
    </xf>
    <xf numFmtId="167" fontId="6" fillId="6" borderId="31" xfId="2" applyNumberFormat="1" applyFont="1" applyFill="1" applyBorder="1" applyAlignment="1" applyProtection="1">
      <alignment vertical="center"/>
      <protection locked="0"/>
    </xf>
    <xf numFmtId="167" fontId="6" fillId="6" borderId="32" xfId="2" applyNumberFormat="1" applyFont="1" applyFill="1" applyBorder="1" applyAlignment="1" applyProtection="1">
      <alignment vertical="center"/>
      <protection locked="0"/>
    </xf>
    <xf numFmtId="167" fontId="6" fillId="6" borderId="33" xfId="2" applyNumberFormat="1" applyFont="1" applyFill="1" applyBorder="1" applyAlignment="1" applyProtection="1">
      <alignment vertical="center"/>
      <protection locked="0"/>
    </xf>
    <xf numFmtId="167" fontId="6" fillId="6" borderId="14" xfId="2" applyNumberFormat="1" applyFont="1" applyFill="1" applyBorder="1" applyAlignment="1" applyProtection="1">
      <alignment vertical="center"/>
      <protection locked="0"/>
    </xf>
    <xf numFmtId="167" fontId="6" fillId="6" borderId="35" xfId="2" applyNumberFormat="1" applyFont="1" applyFill="1" applyBorder="1" applyAlignment="1" applyProtection="1">
      <alignment vertical="center"/>
      <protection locked="0"/>
    </xf>
    <xf numFmtId="167" fontId="6" fillId="6" borderId="36" xfId="2" applyNumberFormat="1" applyFont="1" applyFill="1" applyBorder="1" applyAlignment="1" applyProtection="1">
      <alignment vertical="center"/>
      <protection locked="0"/>
    </xf>
    <xf numFmtId="3" fontId="7" fillId="4" borderId="38" xfId="2" applyNumberFormat="1" applyFont="1" applyFill="1" applyBorder="1" applyAlignment="1">
      <alignment vertical="center"/>
    </xf>
    <xf numFmtId="0" fontId="4" fillId="9" borderId="1" xfId="1" applyFont="1" applyFill="1" applyBorder="1" applyAlignment="1">
      <alignment vertical="center"/>
    </xf>
    <xf numFmtId="0" fontId="2" fillId="9" borderId="2" xfId="1" applyFill="1" applyBorder="1"/>
    <xf numFmtId="0" fontId="4" fillId="9" borderId="3" xfId="1" applyFont="1" applyFill="1" applyBorder="1" applyAlignment="1">
      <alignment vertical="center"/>
    </xf>
    <xf numFmtId="17" fontId="5" fillId="10" borderId="6" xfId="1" applyNumberFormat="1" applyFont="1" applyFill="1" applyBorder="1" applyAlignment="1">
      <alignment horizontal="center" vertical="center"/>
    </xf>
    <xf numFmtId="17" fontId="5" fillId="10" borderId="7" xfId="1" applyNumberFormat="1" applyFont="1" applyFill="1" applyBorder="1" applyAlignment="1">
      <alignment horizontal="center" vertical="center"/>
    </xf>
    <xf numFmtId="17" fontId="5" fillId="9" borderId="7" xfId="1" applyNumberFormat="1" applyFont="1" applyFill="1" applyBorder="1" applyAlignment="1">
      <alignment horizontal="center" vertical="center"/>
    </xf>
    <xf numFmtId="0" fontId="6" fillId="10" borderId="6" xfId="1" applyFont="1" applyFill="1" applyBorder="1" applyAlignment="1">
      <alignment vertical="center" wrapText="1"/>
    </xf>
    <xf numFmtId="167" fontId="7" fillId="10" borderId="7" xfId="2" applyNumberFormat="1" applyFont="1" applyFill="1" applyBorder="1" applyAlignment="1">
      <alignment vertical="center"/>
    </xf>
    <xf numFmtId="167" fontId="7" fillId="9" borderId="7" xfId="2" applyNumberFormat="1" applyFont="1" applyFill="1" applyBorder="1" applyAlignment="1">
      <alignment vertical="center"/>
    </xf>
    <xf numFmtId="0" fontId="6" fillId="10" borderId="9" xfId="1" applyFont="1" applyFill="1" applyBorder="1" applyAlignment="1">
      <alignment vertical="center" wrapText="1"/>
    </xf>
    <xf numFmtId="167" fontId="7" fillId="10" borderId="13" xfId="2" applyNumberFormat="1" applyFont="1" applyFill="1" applyBorder="1" applyAlignment="1">
      <alignment vertical="center"/>
    </xf>
    <xf numFmtId="167" fontId="7" fillId="9" borderId="13" xfId="2" applyNumberFormat="1" applyFont="1" applyFill="1" applyBorder="1" applyAlignment="1">
      <alignment vertical="center"/>
    </xf>
    <xf numFmtId="0" fontId="6" fillId="10" borderId="19" xfId="1" applyFont="1" applyFill="1" applyBorder="1" applyAlignment="1">
      <alignment vertical="center" wrapText="1"/>
    </xf>
    <xf numFmtId="167" fontId="7" fillId="10" borderId="22" xfId="2" applyNumberFormat="1" applyFont="1" applyFill="1" applyBorder="1" applyAlignment="1">
      <alignment vertical="center"/>
    </xf>
    <xf numFmtId="167" fontId="7" fillId="9" borderId="22" xfId="2" applyNumberFormat="1" applyFont="1" applyFill="1" applyBorder="1" applyAlignment="1">
      <alignment vertical="center"/>
    </xf>
    <xf numFmtId="0" fontId="7" fillId="0" borderId="0" xfId="1" applyFont="1" applyFill="1" applyBorder="1" applyAlignment="1">
      <alignment horizontal="center" vertical="center" textRotation="90" wrapText="1"/>
    </xf>
    <xf numFmtId="0" fontId="6" fillId="0" borderId="0" xfId="1" applyFont="1" applyFill="1" applyBorder="1" applyAlignment="1">
      <alignment vertical="center" wrapText="1"/>
    </xf>
    <xf numFmtId="167" fontId="6" fillId="0" borderId="0" xfId="2" applyNumberFormat="1" applyFont="1" applyFill="1" applyBorder="1" applyAlignment="1" applyProtection="1">
      <alignment vertical="center"/>
      <protection locked="0"/>
    </xf>
    <xf numFmtId="167" fontId="7" fillId="0" borderId="0" xfId="2" applyNumberFormat="1" applyFont="1" applyFill="1" applyBorder="1" applyAlignment="1">
      <alignment vertical="center"/>
    </xf>
    <xf numFmtId="0" fontId="6" fillId="10" borderId="5" xfId="1" applyFont="1" applyFill="1" applyBorder="1" applyAlignment="1">
      <alignment vertical="center" wrapText="1"/>
    </xf>
    <xf numFmtId="0" fontId="8" fillId="0" borderId="0" xfId="1" applyFont="1" applyFill="1" applyBorder="1" applyAlignment="1">
      <alignment horizontal="center" vertical="center" textRotation="90" wrapText="1"/>
    </xf>
    <xf numFmtId="0" fontId="6" fillId="8" borderId="40" xfId="1" applyFont="1" applyFill="1" applyBorder="1" applyAlignment="1">
      <alignment vertical="center" wrapText="1"/>
    </xf>
    <xf numFmtId="164" fontId="6" fillId="6" borderId="41" xfId="2" applyNumberFormat="1" applyFont="1" applyFill="1" applyBorder="1" applyAlignment="1" applyProtection="1">
      <alignment vertical="center"/>
      <protection locked="0"/>
    </xf>
    <xf numFmtId="164" fontId="6" fillId="6" borderId="42" xfId="2" applyNumberFormat="1" applyFont="1" applyFill="1" applyBorder="1" applyAlignment="1" applyProtection="1">
      <alignment vertical="center"/>
      <protection locked="0"/>
    </xf>
    <xf numFmtId="165" fontId="6" fillId="6" borderId="43" xfId="2" applyNumberFormat="1" applyFont="1" applyFill="1" applyBorder="1" applyAlignment="1" applyProtection="1">
      <alignment vertical="center"/>
      <protection locked="0"/>
    </xf>
    <xf numFmtId="164" fontId="7" fillId="8" borderId="13" xfId="2" applyNumberFormat="1" applyFont="1" applyFill="1" applyBorder="1" applyAlignment="1">
      <alignment vertical="center"/>
    </xf>
    <xf numFmtId="164" fontId="7" fillId="7" borderId="13" xfId="2" applyNumberFormat="1" applyFont="1" applyFill="1" applyBorder="1" applyAlignment="1">
      <alignment vertical="center"/>
    </xf>
    <xf numFmtId="164" fontId="6" fillId="6" borderId="10" xfId="2" applyNumberFormat="1" applyFont="1" applyFill="1" applyBorder="1" applyAlignment="1" applyProtection="1">
      <alignment vertical="center"/>
      <protection locked="0"/>
    </xf>
    <xf numFmtId="164" fontId="6" fillId="6" borderId="11" xfId="2" applyNumberFormat="1" applyFont="1" applyFill="1" applyBorder="1" applyAlignment="1" applyProtection="1">
      <alignment vertical="center"/>
      <protection locked="0"/>
    </xf>
    <xf numFmtId="165" fontId="6" fillId="6" borderId="12" xfId="2" applyNumberFormat="1" applyFont="1" applyFill="1" applyBorder="1" applyAlignment="1" applyProtection="1">
      <alignment vertical="center"/>
      <protection locked="0"/>
    </xf>
    <xf numFmtId="164" fontId="6" fillId="6" borderId="20" xfId="2" applyNumberFormat="1" applyFont="1" applyFill="1" applyBorder="1" applyAlignment="1" applyProtection="1">
      <alignment vertical="center"/>
      <protection locked="0"/>
    </xf>
    <xf numFmtId="164" fontId="6" fillId="6" borderId="21" xfId="2" applyNumberFormat="1" applyFont="1" applyFill="1" applyBorder="1" applyAlignment="1" applyProtection="1">
      <alignment vertical="center"/>
      <protection locked="0"/>
    </xf>
    <xf numFmtId="165" fontId="6" fillId="6" borderId="29" xfId="2" applyNumberFormat="1" applyFont="1" applyFill="1" applyBorder="1" applyAlignment="1" applyProtection="1">
      <alignment vertical="center"/>
      <protection locked="0"/>
    </xf>
    <xf numFmtId="164" fontId="7" fillId="7" borderId="22" xfId="2" applyNumberFormat="1" applyFont="1" applyFill="1" applyBorder="1" applyAlignment="1">
      <alignment vertical="center"/>
    </xf>
    <xf numFmtId="164" fontId="9" fillId="6" borderId="42" xfId="2" applyNumberFormat="1" applyFont="1" applyFill="1" applyBorder="1" applyAlignment="1" applyProtection="1">
      <alignment vertical="center"/>
      <protection locked="0"/>
    </xf>
    <xf numFmtId="0" fontId="1" fillId="9" borderId="0" xfId="0" applyFont="1" applyFill="1" applyAlignment="1">
      <alignment horizontal="center"/>
    </xf>
    <xf numFmtId="0" fontId="0" fillId="0" borderId="0" xfId="0" applyAlignment="1">
      <alignment horizontal="left"/>
    </xf>
    <xf numFmtId="3" fontId="0" fillId="0" borderId="0" xfId="0" applyNumberFormat="1"/>
    <xf numFmtId="0" fontId="10" fillId="11" borderId="44" xfId="0" applyFont="1" applyFill="1" applyBorder="1" applyAlignment="1">
      <alignment horizontal="left"/>
    </xf>
    <xf numFmtId="3" fontId="10" fillId="11" borderId="44" xfId="0" applyNumberFormat="1" applyFont="1" applyFill="1" applyBorder="1"/>
    <xf numFmtId="0" fontId="1" fillId="9" borderId="0" xfId="0" applyFont="1" applyFill="1" applyAlignment="1">
      <alignment horizontal="center" vertical="top"/>
    </xf>
    <xf numFmtId="0" fontId="1" fillId="9" borderId="0" xfId="0" applyFont="1" applyFill="1" applyAlignment="1">
      <alignment horizontal="center" vertical="top" wrapText="1"/>
    </xf>
    <xf numFmtId="0" fontId="10" fillId="12" borderId="44" xfId="0" applyFont="1" applyFill="1" applyBorder="1" applyAlignment="1">
      <alignment horizontal="left"/>
    </xf>
    <xf numFmtId="3" fontId="10" fillId="12" borderId="44" xfId="0" applyNumberFormat="1" applyFont="1" applyFill="1" applyBorder="1"/>
    <xf numFmtId="0" fontId="10" fillId="0" borderId="45" xfId="0" applyFont="1" applyBorder="1" applyAlignment="1">
      <alignment horizontal="left"/>
    </xf>
    <xf numFmtId="3" fontId="10" fillId="0" borderId="45" xfId="0" applyNumberFormat="1" applyFont="1" applyBorder="1"/>
    <xf numFmtId="0" fontId="0" fillId="0" borderId="0" xfId="0" applyAlignment="1">
      <alignment horizontal="left" indent="1"/>
    </xf>
    <xf numFmtId="0" fontId="0" fillId="13" borderId="0" xfId="0" applyFill="1" applyAlignment="1">
      <alignment horizontal="left" indent="1"/>
    </xf>
    <xf numFmtId="3" fontId="0" fillId="13" borderId="0" xfId="0" applyNumberFormat="1" applyFill="1"/>
    <xf numFmtId="0" fontId="0" fillId="2" borderId="0" xfId="0" applyFill="1" applyAlignment="1">
      <alignment horizontal="left" indent="1"/>
    </xf>
    <xf numFmtId="3" fontId="0" fillId="2" borderId="0" xfId="0" applyNumberFormat="1" applyFill="1"/>
    <xf numFmtId="0" fontId="10" fillId="11" borderId="45" xfId="0" applyFont="1" applyFill="1" applyBorder="1" applyAlignment="1">
      <alignment horizontal="center" vertical="top"/>
    </xf>
    <xf numFmtId="0" fontId="10" fillId="11" borderId="45" xfId="0" applyFont="1" applyFill="1" applyBorder="1" applyAlignment="1">
      <alignment horizontal="center" vertical="top" wrapText="1"/>
    </xf>
    <xf numFmtId="0" fontId="10" fillId="11" borderId="0" xfId="0" applyFont="1" applyFill="1" applyAlignment="1">
      <alignment horizontal="center" vertical="top"/>
    </xf>
    <xf numFmtId="0" fontId="1" fillId="0" borderId="0" xfId="0" applyFont="1"/>
    <xf numFmtId="0" fontId="11" fillId="0" borderId="0" xfId="0" applyFont="1"/>
    <xf numFmtId="0" fontId="11" fillId="0" borderId="0" xfId="0" applyFont="1" applyAlignment="1">
      <alignment vertical="center"/>
    </xf>
    <xf numFmtId="0" fontId="14" fillId="14" borderId="0" xfId="0" applyFont="1" applyFill="1" applyAlignment="1">
      <alignment horizontal="center" vertical="center" wrapText="1"/>
    </xf>
    <xf numFmtId="0" fontId="12" fillId="0" borderId="0" xfId="0" applyFont="1"/>
    <xf numFmtId="0" fontId="14" fillId="0" borderId="0" xfId="0" applyFont="1" applyAlignment="1">
      <alignment vertical="center"/>
    </xf>
    <xf numFmtId="0" fontId="15" fillId="2" borderId="0" xfId="0" applyFont="1" applyFill="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13" fillId="0" borderId="0" xfId="0" applyFont="1"/>
    <xf numFmtId="0" fontId="0" fillId="0" borderId="0" xfId="0" applyFont="1"/>
    <xf numFmtId="0" fontId="16" fillId="0" borderId="0" xfId="0" applyFont="1"/>
    <xf numFmtId="0" fontId="17" fillId="0" borderId="0"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0" xfId="1" applyFont="1" applyFill="1" applyBorder="1" applyAlignment="1">
      <alignment horizontal="left" vertical="center"/>
    </xf>
    <xf numFmtId="0" fontId="18" fillId="0" borderId="0" xfId="0" applyFont="1"/>
    <xf numFmtId="0" fontId="6" fillId="0" borderId="0" xfId="0" applyFont="1"/>
    <xf numFmtId="0" fontId="7" fillId="0" borderId="0" xfId="0" applyFont="1" applyAlignment="1"/>
    <xf numFmtId="0" fontId="1" fillId="0" borderId="0" xfId="0" applyFont="1"/>
    <xf numFmtId="0" fontId="20" fillId="0" borderId="0" xfId="1" applyFont="1" applyFill="1" applyBorder="1" applyAlignment="1">
      <alignment horizontal="left" vertical="center" wrapText="1"/>
    </xf>
    <xf numFmtId="0" fontId="3" fillId="0" borderId="0" xfId="1" applyFont="1" applyFill="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center"/>
    </xf>
    <xf numFmtId="0" fontId="6" fillId="0" borderId="0" xfId="1" applyFont="1" applyFill="1" applyBorder="1" applyAlignment="1">
      <alignment horizontal="left" vertical="center" wrapText="1"/>
    </xf>
    <xf numFmtId="3" fontId="7" fillId="0" borderId="0" xfId="2" applyNumberFormat="1" applyFont="1" applyFill="1" applyBorder="1" applyAlignment="1">
      <alignment vertical="center"/>
    </xf>
    <xf numFmtId="0" fontId="0" fillId="0" borderId="0" xfId="0" applyAlignment="1"/>
    <xf numFmtId="0" fontId="1" fillId="0" borderId="0" xfId="0" applyFont="1" applyAlignment="1">
      <alignment horizontal="center" vertical="top" wrapText="1"/>
    </xf>
    <xf numFmtId="0" fontId="1" fillId="0" borderId="0" xfId="0" applyFont="1"/>
    <xf numFmtId="0" fontId="1" fillId="0" borderId="0" xfId="0" applyFont="1" applyAlignment="1">
      <alignment horizontal="center"/>
    </xf>
    <xf numFmtId="0" fontId="8" fillId="10" borderId="23" xfId="1" applyFont="1" applyFill="1" applyBorder="1" applyAlignment="1">
      <alignment horizontal="center" vertical="center" textRotation="90" wrapText="1"/>
    </xf>
    <xf numFmtId="0" fontId="8" fillId="10" borderId="27" xfId="1" applyFont="1" applyFill="1" applyBorder="1" applyAlignment="1">
      <alignment horizontal="center" vertical="center" textRotation="90" wrapText="1"/>
    </xf>
    <xf numFmtId="0" fontId="8" fillId="10" borderId="28" xfId="1" applyFont="1" applyFill="1" applyBorder="1" applyAlignment="1">
      <alignment horizontal="center" vertical="center" textRotation="90" wrapText="1"/>
    </xf>
    <xf numFmtId="0" fontId="3" fillId="3" borderId="1"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1" fillId="0" borderId="0" xfId="0" applyFont="1" applyAlignment="1"/>
    <xf numFmtId="0" fontId="5" fillId="8" borderId="4"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7" fillId="8" borderId="23" xfId="1" applyFont="1" applyFill="1" applyBorder="1" applyAlignment="1">
      <alignment horizontal="center" vertical="center" textRotation="90" wrapText="1"/>
    </xf>
    <xf numFmtId="0" fontId="7" fillId="8" borderId="27" xfId="1" applyFont="1" applyFill="1" applyBorder="1" applyAlignment="1">
      <alignment horizontal="center" vertical="center" textRotation="90" wrapText="1"/>
    </xf>
    <xf numFmtId="0" fontId="7" fillId="8" borderId="28" xfId="1" applyFont="1" applyFill="1" applyBorder="1" applyAlignment="1">
      <alignment horizontal="center" vertical="center" textRotation="90" wrapText="1"/>
    </xf>
    <xf numFmtId="0" fontId="8" fillId="8" borderId="30" xfId="1" applyFont="1" applyFill="1" applyBorder="1" applyAlignment="1">
      <alignment horizontal="center" vertical="center" textRotation="90" wrapText="1"/>
    </xf>
    <xf numFmtId="0" fontId="8" fillId="8" borderId="34" xfId="1" applyFont="1" applyFill="1" applyBorder="1" applyAlignment="1">
      <alignment horizontal="center" vertical="center" textRotation="90" wrapText="1"/>
    </xf>
    <xf numFmtId="0" fontId="8" fillId="8" borderId="37" xfId="1" applyFont="1" applyFill="1" applyBorder="1" applyAlignment="1">
      <alignment horizontal="center" vertical="center" textRotation="90" wrapText="1"/>
    </xf>
    <xf numFmtId="0" fontId="5" fillId="10" borderId="4" xfId="1" applyFont="1" applyFill="1" applyBorder="1" applyAlignment="1">
      <alignment horizontal="center" vertical="center" wrapText="1"/>
    </xf>
    <xf numFmtId="0" fontId="5" fillId="10" borderId="5" xfId="1" applyFont="1" applyFill="1" applyBorder="1" applyAlignment="1">
      <alignment horizontal="center" vertical="center" wrapText="1"/>
    </xf>
    <xf numFmtId="0" fontId="7" fillId="10" borderId="23" xfId="1" applyFont="1" applyFill="1" applyBorder="1" applyAlignment="1">
      <alignment horizontal="center" vertical="center" textRotation="90" wrapText="1"/>
    </xf>
    <xf numFmtId="0" fontId="7" fillId="10" borderId="27" xfId="1" applyFont="1" applyFill="1" applyBorder="1" applyAlignment="1">
      <alignment horizontal="center" vertical="center" textRotation="90" wrapText="1"/>
    </xf>
    <xf numFmtId="0" fontId="7" fillId="10" borderId="28" xfId="1" applyFont="1" applyFill="1" applyBorder="1" applyAlignment="1">
      <alignment horizontal="center" vertical="center" textRotation="90" wrapText="1"/>
    </xf>
    <xf numFmtId="0" fontId="6" fillId="5" borderId="18" xfId="1" applyFont="1" applyFill="1" applyBorder="1" applyAlignment="1">
      <alignment horizontal="left" vertical="center" wrapText="1"/>
    </xf>
    <xf numFmtId="0" fontId="6" fillId="5" borderId="19" xfId="1" applyFont="1" applyFill="1" applyBorder="1" applyAlignment="1">
      <alignment horizontal="left" vertical="center" wrapText="1"/>
    </xf>
    <xf numFmtId="0" fontId="5" fillId="5" borderId="4"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6" fillId="5" borderId="8" xfId="1" applyFont="1" applyFill="1" applyBorder="1" applyAlignment="1">
      <alignment horizontal="left" vertical="center" wrapText="1"/>
    </xf>
    <xf numFmtId="0" fontId="6" fillId="5" borderId="9" xfId="1" applyFont="1" applyFill="1" applyBorder="1" applyAlignment="1">
      <alignment horizontal="left" vertical="center" wrapText="1"/>
    </xf>
    <xf numFmtId="0" fontId="8" fillId="8" borderId="39" xfId="1" applyFont="1" applyFill="1" applyBorder="1" applyAlignment="1">
      <alignment horizontal="center" vertical="center" textRotation="90" wrapText="1"/>
    </xf>
    <xf numFmtId="0" fontId="8" fillId="8" borderId="27" xfId="1" applyFont="1" applyFill="1" applyBorder="1" applyAlignment="1">
      <alignment horizontal="center" vertical="center" textRotation="90" wrapText="1"/>
    </xf>
    <xf numFmtId="0" fontId="8" fillId="8" borderId="28" xfId="1" applyFont="1" applyFill="1" applyBorder="1" applyAlignment="1">
      <alignment horizontal="center" vertical="center" textRotation="90" wrapText="1"/>
    </xf>
    <xf numFmtId="0" fontId="1" fillId="0" borderId="0" xfId="0" applyFont="1"/>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center" vertical="top" wrapText="1"/>
    </xf>
    <xf numFmtId="0" fontId="0" fillId="0" borderId="0" xfId="0" applyFont="1" applyAlignment="1">
      <alignment horizontal="left" vertical="top" wrapText="1"/>
    </xf>
    <xf numFmtId="0" fontId="1" fillId="0" borderId="0" xfId="0" applyFont="1" applyAlignment="1">
      <alignment vertical="top" wrapText="1"/>
    </xf>
    <xf numFmtId="0" fontId="0" fillId="0" borderId="0" xfId="0" applyAlignment="1">
      <alignment vertical="top" wrapText="1"/>
    </xf>
  </cellXfs>
  <cellStyles count="3">
    <cellStyle name="Comma 4" xfId="2" xr:uid="{8A892824-CF3D-470C-B488-8B64B803E2E5}"/>
    <cellStyle name="Normal" xfId="0" builtinId="0"/>
    <cellStyle name="Normal 4" xfId="1" xr:uid="{9D83EF26-A971-4198-94FB-129AFFEB1D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8CA38-181D-41B0-8C9C-8E7A94E5E54D}">
  <dimension ref="A2:K22"/>
  <sheetViews>
    <sheetView workbookViewId="0">
      <selection activeCell="F34" sqref="F34"/>
    </sheetView>
  </sheetViews>
  <sheetFormatPr defaultRowHeight="14" x14ac:dyDescent="0.3"/>
  <cols>
    <col min="1" max="1" width="10.25" customWidth="1"/>
    <col min="2" max="2" width="19.83203125" customWidth="1"/>
    <col min="3" max="3" width="23.25" customWidth="1"/>
  </cols>
  <sheetData>
    <row r="2" spans="1:11" ht="14.5" x14ac:dyDescent="0.35">
      <c r="A2" s="111" t="s">
        <v>3904</v>
      </c>
      <c r="B2" s="102"/>
      <c r="C2" s="102"/>
      <c r="D2" s="102"/>
      <c r="E2" s="102"/>
      <c r="F2" s="102"/>
      <c r="G2" s="102"/>
      <c r="H2" s="102"/>
      <c r="I2" s="102"/>
      <c r="J2" s="102"/>
    </row>
    <row r="3" spans="1:11" ht="14.5" x14ac:dyDescent="0.35">
      <c r="A3" s="111"/>
      <c r="B3" s="102"/>
      <c r="C3" s="102"/>
      <c r="D3" s="102"/>
      <c r="E3" s="102"/>
      <c r="F3" s="102"/>
      <c r="G3" s="102"/>
      <c r="H3" s="102"/>
      <c r="I3" s="102"/>
      <c r="J3" s="102"/>
    </row>
    <row r="4" spans="1:11" ht="14.5" x14ac:dyDescent="0.35">
      <c r="A4" s="111" t="s">
        <v>3905</v>
      </c>
      <c r="B4" s="102"/>
      <c r="C4" s="102"/>
      <c r="D4" s="102"/>
      <c r="E4" s="102"/>
      <c r="F4" s="102"/>
      <c r="G4" s="102"/>
      <c r="H4" s="102"/>
      <c r="I4" s="102"/>
      <c r="J4" s="102"/>
    </row>
    <row r="5" spans="1:11" ht="14.5" x14ac:dyDescent="0.35">
      <c r="A5" s="103" t="s">
        <v>3906</v>
      </c>
      <c r="B5" s="112"/>
      <c r="C5" s="112"/>
      <c r="D5" s="112"/>
      <c r="E5" s="112"/>
      <c r="F5" s="112"/>
      <c r="G5" s="112"/>
      <c r="H5" s="112"/>
      <c r="I5" s="112"/>
      <c r="J5" s="112"/>
      <c r="K5" s="112"/>
    </row>
    <row r="6" spans="1:11" ht="14.5" x14ac:dyDescent="0.35">
      <c r="A6" s="103" t="s">
        <v>3907</v>
      </c>
      <c r="B6" s="112"/>
      <c r="C6" s="112"/>
      <c r="D6" s="112"/>
      <c r="E6" s="112"/>
      <c r="F6" s="112"/>
      <c r="G6" s="102"/>
      <c r="H6" s="102"/>
      <c r="I6" s="102"/>
      <c r="J6" s="102"/>
    </row>
    <row r="7" spans="1:11" ht="14.5" x14ac:dyDescent="0.35">
      <c r="A7" s="113" t="s">
        <v>3908</v>
      </c>
      <c r="B7" s="113"/>
      <c r="C7" s="113"/>
    </row>
    <row r="8" spans="1:11" ht="14.5" x14ac:dyDescent="0.3">
      <c r="A8" s="104"/>
    </row>
    <row r="9" spans="1:11" ht="29" x14ac:dyDescent="0.3">
      <c r="A9" s="105" t="s">
        <v>3888</v>
      </c>
      <c r="B9" s="105" t="s">
        <v>3889</v>
      </c>
      <c r="C9" s="105" t="s">
        <v>3890</v>
      </c>
      <c r="D9" s="106"/>
    </row>
    <row r="10" spans="1:11" ht="14.5" x14ac:dyDescent="0.3">
      <c r="A10" s="107" t="s">
        <v>3891</v>
      </c>
      <c r="B10" s="108"/>
      <c r="C10" s="109">
        <v>18</v>
      </c>
      <c r="D10" s="110"/>
    </row>
    <row r="11" spans="1:11" ht="14.5" x14ac:dyDescent="0.3">
      <c r="A11" s="107" t="s">
        <v>3892</v>
      </c>
      <c r="B11" s="109">
        <v>15.4</v>
      </c>
      <c r="C11" s="109">
        <v>17</v>
      </c>
      <c r="D11" s="106"/>
    </row>
    <row r="12" spans="1:11" ht="14.5" x14ac:dyDescent="0.3">
      <c r="A12" s="107" t="s">
        <v>3893</v>
      </c>
      <c r="B12" s="109">
        <v>16.100000000000001</v>
      </c>
      <c r="C12" s="109">
        <v>17</v>
      </c>
      <c r="D12" s="106"/>
    </row>
    <row r="13" spans="1:11" ht="14.5" x14ac:dyDescent="0.3">
      <c r="A13" s="107" t="s">
        <v>3894</v>
      </c>
      <c r="B13" s="109">
        <v>16.600000000000001</v>
      </c>
      <c r="C13" s="109">
        <v>17</v>
      </c>
      <c r="D13" s="106"/>
    </row>
    <row r="14" spans="1:11" ht="14.5" x14ac:dyDescent="0.3">
      <c r="A14" s="107" t="s">
        <v>3895</v>
      </c>
      <c r="B14" s="109">
        <v>18.2</v>
      </c>
      <c r="C14" s="109">
        <v>17</v>
      </c>
      <c r="D14" s="106"/>
    </row>
    <row r="15" spans="1:11" ht="14.5" x14ac:dyDescent="0.3">
      <c r="A15" s="107" t="s">
        <v>3896</v>
      </c>
      <c r="B15" s="109">
        <v>21.7</v>
      </c>
      <c r="C15" s="109">
        <v>17</v>
      </c>
      <c r="D15" s="106"/>
    </row>
    <row r="16" spans="1:11" ht="14.5" x14ac:dyDescent="0.3">
      <c r="A16" s="107" t="s">
        <v>3897</v>
      </c>
      <c r="B16" s="109">
        <v>23</v>
      </c>
      <c r="C16" s="109">
        <v>17</v>
      </c>
      <c r="D16" s="106"/>
    </row>
    <row r="17" spans="1:4" ht="14.5" x14ac:dyDescent="0.3">
      <c r="A17" s="107" t="s">
        <v>3898</v>
      </c>
      <c r="B17" s="109">
        <v>25.8</v>
      </c>
      <c r="C17" s="109">
        <v>17</v>
      </c>
      <c r="D17" s="106"/>
    </row>
    <row r="18" spans="1:4" ht="14.5" x14ac:dyDescent="0.3">
      <c r="A18" s="107" t="s">
        <v>3899</v>
      </c>
      <c r="B18" s="109">
        <v>23.2</v>
      </c>
      <c r="C18" s="109">
        <v>17</v>
      </c>
      <c r="D18" s="106"/>
    </row>
    <row r="19" spans="1:4" ht="14.5" x14ac:dyDescent="0.3">
      <c r="A19" s="107" t="s">
        <v>3900</v>
      </c>
      <c r="B19" s="109">
        <v>30.5</v>
      </c>
      <c r="C19" s="109">
        <v>17</v>
      </c>
      <c r="D19" s="106"/>
    </row>
    <row r="20" spans="1:4" ht="14.5" x14ac:dyDescent="0.3">
      <c r="A20" s="107" t="s">
        <v>3901</v>
      </c>
      <c r="B20" s="109">
        <v>34.4</v>
      </c>
      <c r="C20" s="109">
        <v>17</v>
      </c>
      <c r="D20" s="106"/>
    </row>
    <row r="21" spans="1:4" ht="14.5" x14ac:dyDescent="0.3">
      <c r="A21" s="107" t="s">
        <v>3902</v>
      </c>
      <c r="B21" s="109">
        <v>35</v>
      </c>
      <c r="C21" s="109">
        <v>17</v>
      </c>
      <c r="D21" s="106"/>
    </row>
    <row r="22" spans="1:4" ht="14.5" x14ac:dyDescent="0.3">
      <c r="A22" s="107" t="s">
        <v>3903</v>
      </c>
      <c r="B22" s="109">
        <v>36.799999999999997</v>
      </c>
      <c r="C22" s="109">
        <v>39.799999999999997</v>
      </c>
      <c r="D22" s="10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12801-8126-4769-9CAC-0B91DBE9CA26}">
  <dimension ref="A1:P59"/>
  <sheetViews>
    <sheetView topLeftCell="A30" workbookViewId="0">
      <selection sqref="A1:P1"/>
    </sheetView>
  </sheetViews>
  <sheetFormatPr defaultRowHeight="14" x14ac:dyDescent="0.3"/>
  <cols>
    <col min="2" max="2" width="26.58203125" customWidth="1"/>
    <col min="3" max="3" width="9" customWidth="1"/>
  </cols>
  <sheetData>
    <row r="1" spans="1:16" x14ac:dyDescent="0.3">
      <c r="A1" s="131" t="s">
        <v>3914</v>
      </c>
      <c r="B1" s="131"/>
      <c r="C1" s="131"/>
      <c r="D1" s="131"/>
      <c r="E1" s="131"/>
      <c r="F1" s="131"/>
      <c r="G1" s="131"/>
      <c r="H1" s="131"/>
      <c r="I1" s="131"/>
      <c r="J1" s="131"/>
      <c r="K1" s="131"/>
      <c r="L1" s="131"/>
      <c r="M1" s="131"/>
      <c r="N1" s="131"/>
      <c r="O1" s="131"/>
      <c r="P1" s="131"/>
    </row>
    <row r="2" spans="1:16" ht="14.5" thickBot="1" x14ac:dyDescent="0.35">
      <c r="A2" s="120"/>
      <c r="B2" s="120"/>
      <c r="C2" s="120"/>
      <c r="D2" s="120"/>
      <c r="E2" s="120"/>
      <c r="F2" s="120"/>
    </row>
    <row r="3" spans="1:16" ht="20.5" thickBot="1" x14ac:dyDescent="0.35">
      <c r="A3" s="135" t="s">
        <v>0</v>
      </c>
      <c r="B3" s="136"/>
      <c r="C3" s="136"/>
      <c r="D3" s="136"/>
      <c r="E3" s="136"/>
      <c r="F3" s="136"/>
      <c r="G3" s="136"/>
      <c r="H3" s="136"/>
      <c r="I3" s="136"/>
      <c r="J3" s="136"/>
      <c r="K3" s="136"/>
      <c r="L3" s="136"/>
      <c r="M3" s="136"/>
      <c r="N3" s="136"/>
      <c r="O3" s="136"/>
      <c r="P3" s="137"/>
    </row>
    <row r="4" spans="1:16" ht="20" x14ac:dyDescent="0.3">
      <c r="A4" s="121" t="s">
        <v>3913</v>
      </c>
      <c r="B4" s="114"/>
      <c r="C4" s="114"/>
      <c r="D4" s="114"/>
      <c r="E4" s="114"/>
      <c r="F4" s="114"/>
      <c r="G4" s="122"/>
      <c r="H4" s="122"/>
      <c r="I4" s="122"/>
      <c r="J4" s="122"/>
      <c r="K4" s="122"/>
      <c r="L4" s="122"/>
      <c r="M4" s="122"/>
      <c r="N4" s="122"/>
      <c r="O4" s="122"/>
      <c r="P4" s="122"/>
    </row>
    <row r="5" spans="1:16" ht="20" x14ac:dyDescent="0.3">
      <c r="A5" s="116" t="s">
        <v>3912</v>
      </c>
      <c r="B5" s="115"/>
      <c r="C5" s="115"/>
      <c r="D5" s="115"/>
      <c r="E5" s="115"/>
      <c r="F5" s="114"/>
      <c r="G5" s="122"/>
      <c r="H5" s="122"/>
      <c r="I5" s="122"/>
      <c r="J5" s="122"/>
      <c r="K5" s="122"/>
      <c r="L5" s="122"/>
      <c r="M5" s="122"/>
      <c r="N5" s="122"/>
      <c r="O5" s="122"/>
      <c r="P5" s="122"/>
    </row>
    <row r="6" spans="1:16" ht="20" x14ac:dyDescent="0.3">
      <c r="A6" s="119" t="s">
        <v>3911</v>
      </c>
      <c r="B6" s="118"/>
      <c r="C6" s="118"/>
      <c r="D6" s="118"/>
      <c r="E6" s="118"/>
      <c r="F6" s="115"/>
      <c r="G6" s="122"/>
      <c r="H6" s="122"/>
      <c r="I6" s="122"/>
      <c r="J6" s="122"/>
      <c r="K6" s="122"/>
      <c r="L6" s="122"/>
      <c r="M6" s="122"/>
      <c r="N6" s="122"/>
      <c r="O6" s="122"/>
      <c r="P6" s="122"/>
    </row>
    <row r="7" spans="1:16" ht="20" x14ac:dyDescent="0.3">
      <c r="A7" s="122"/>
      <c r="B7" s="122"/>
      <c r="C7" s="122"/>
      <c r="D7" s="122"/>
      <c r="E7" s="122"/>
      <c r="F7" s="122"/>
      <c r="G7" s="122"/>
      <c r="H7" s="122"/>
      <c r="I7" s="122"/>
      <c r="J7" s="122"/>
      <c r="K7" s="122"/>
      <c r="L7" s="122"/>
      <c r="M7" s="122"/>
      <c r="N7" s="122"/>
      <c r="O7" s="122"/>
      <c r="P7" s="122"/>
    </row>
    <row r="8" spans="1:16" ht="14.5" thickBot="1" x14ac:dyDescent="0.35"/>
    <row r="9" spans="1:16" ht="14.5" thickBot="1" x14ac:dyDescent="0.35">
      <c r="A9" s="1" t="s">
        <v>1</v>
      </c>
      <c r="B9" s="2"/>
      <c r="C9" s="2"/>
      <c r="D9" s="2"/>
      <c r="E9" s="2"/>
      <c r="F9" s="2"/>
      <c r="G9" s="2"/>
      <c r="H9" s="2"/>
      <c r="I9" s="2"/>
      <c r="J9" s="2"/>
      <c r="K9" s="2"/>
      <c r="L9" s="2"/>
      <c r="M9" s="2"/>
      <c r="N9" s="2"/>
      <c r="O9" s="2"/>
      <c r="P9" s="3"/>
    </row>
    <row r="10" spans="1:16" x14ac:dyDescent="0.3">
      <c r="A10" s="154"/>
      <c r="B10" s="155"/>
      <c r="C10" s="4">
        <v>44378</v>
      </c>
      <c r="D10" s="4">
        <f>EDATE(C10, 1)</f>
        <v>44409</v>
      </c>
      <c r="E10" s="4">
        <f t="shared" ref="E10:N10" si="0">EDATE(D10, 1)</f>
        <v>44440</v>
      </c>
      <c r="F10" s="4">
        <f t="shared" si="0"/>
        <v>44470</v>
      </c>
      <c r="G10" s="4">
        <f t="shared" si="0"/>
        <v>44501</v>
      </c>
      <c r="H10" s="4">
        <f t="shared" si="0"/>
        <v>44531</v>
      </c>
      <c r="I10" s="4">
        <f t="shared" si="0"/>
        <v>44562</v>
      </c>
      <c r="J10" s="4">
        <f t="shared" si="0"/>
        <v>44593</v>
      </c>
      <c r="K10" s="4">
        <f t="shared" si="0"/>
        <v>44621</v>
      </c>
      <c r="L10" s="4">
        <f t="shared" si="0"/>
        <v>44652</v>
      </c>
      <c r="M10" s="4">
        <f t="shared" si="0"/>
        <v>44682</v>
      </c>
      <c r="N10" s="4">
        <f t="shared" si="0"/>
        <v>44713</v>
      </c>
      <c r="O10" s="5" t="s">
        <v>2</v>
      </c>
      <c r="P10" s="6" t="s">
        <v>3</v>
      </c>
    </row>
    <row r="11" spans="1:16" ht="23.25" customHeight="1" x14ac:dyDescent="0.3">
      <c r="A11" s="156" t="s">
        <v>4</v>
      </c>
      <c r="B11" s="157"/>
      <c r="C11" s="7">
        <v>416</v>
      </c>
      <c r="D11" s="8">
        <v>295</v>
      </c>
      <c r="E11" s="8">
        <v>239</v>
      </c>
      <c r="F11" s="8">
        <v>332</v>
      </c>
      <c r="G11" s="8">
        <v>379</v>
      </c>
      <c r="H11" s="8">
        <v>315</v>
      </c>
      <c r="I11" s="8">
        <v>230</v>
      </c>
      <c r="J11" s="8">
        <v>298</v>
      </c>
      <c r="K11" s="8">
        <v>405</v>
      </c>
      <c r="L11" s="8">
        <v>307</v>
      </c>
      <c r="M11" s="8">
        <v>368</v>
      </c>
      <c r="N11" s="9">
        <v>356</v>
      </c>
      <c r="O11" s="10">
        <f>SUM(C11:N11)</f>
        <v>3940</v>
      </c>
      <c r="P11" s="11">
        <v>4287</v>
      </c>
    </row>
    <row r="12" spans="1:16" ht="24.75" customHeight="1" x14ac:dyDescent="0.3">
      <c r="A12" s="156" t="s">
        <v>5</v>
      </c>
      <c r="B12" s="157"/>
      <c r="C12" s="7">
        <v>279</v>
      </c>
      <c r="D12" s="8">
        <v>193</v>
      </c>
      <c r="E12" s="8">
        <v>188</v>
      </c>
      <c r="F12" s="8">
        <v>262</v>
      </c>
      <c r="G12" s="8">
        <v>263</v>
      </c>
      <c r="H12" s="8">
        <v>267</v>
      </c>
      <c r="I12" s="8">
        <v>190</v>
      </c>
      <c r="J12" s="8">
        <v>305</v>
      </c>
      <c r="K12" s="8">
        <v>310</v>
      </c>
      <c r="L12" s="8">
        <v>270</v>
      </c>
      <c r="M12" s="8">
        <v>328</v>
      </c>
      <c r="N12" s="9">
        <v>291</v>
      </c>
      <c r="O12" s="10">
        <f>SUM(C12:N12)</f>
        <v>3146</v>
      </c>
      <c r="P12" s="11">
        <v>3135</v>
      </c>
    </row>
    <row r="13" spans="1:16" ht="25.5" customHeight="1" x14ac:dyDescent="0.3">
      <c r="A13" s="156" t="s">
        <v>6</v>
      </c>
      <c r="B13" s="157"/>
      <c r="C13" s="12">
        <f t="shared" ref="C13:N13" si="1">SUM(C11:C12)</f>
        <v>695</v>
      </c>
      <c r="D13" s="13">
        <f t="shared" si="1"/>
        <v>488</v>
      </c>
      <c r="E13" s="13">
        <f t="shared" si="1"/>
        <v>427</v>
      </c>
      <c r="F13" s="13">
        <f t="shared" si="1"/>
        <v>594</v>
      </c>
      <c r="G13" s="13">
        <f t="shared" si="1"/>
        <v>642</v>
      </c>
      <c r="H13" s="13">
        <f t="shared" si="1"/>
        <v>582</v>
      </c>
      <c r="I13" s="13">
        <f t="shared" si="1"/>
        <v>420</v>
      </c>
      <c r="J13" s="13">
        <f t="shared" si="1"/>
        <v>603</v>
      </c>
      <c r="K13" s="13">
        <f t="shared" si="1"/>
        <v>715</v>
      </c>
      <c r="L13" s="13">
        <f t="shared" si="1"/>
        <v>577</v>
      </c>
      <c r="M13" s="13">
        <f t="shared" si="1"/>
        <v>696</v>
      </c>
      <c r="N13" s="13">
        <f t="shared" si="1"/>
        <v>647</v>
      </c>
      <c r="O13" s="10">
        <f>SUM(C13:N13)</f>
        <v>7086</v>
      </c>
      <c r="P13" s="11">
        <v>7422</v>
      </c>
    </row>
    <row r="14" spans="1:16" ht="25.5" customHeight="1" x14ac:dyDescent="0.3">
      <c r="A14" s="156" t="s">
        <v>7</v>
      </c>
      <c r="B14" s="157"/>
      <c r="C14" s="14">
        <v>2531</v>
      </c>
      <c r="D14" s="15">
        <v>1951</v>
      </c>
      <c r="E14" s="15">
        <v>1729</v>
      </c>
      <c r="F14" s="15">
        <v>1694</v>
      </c>
      <c r="G14" s="8">
        <v>1968</v>
      </c>
      <c r="H14" s="8">
        <v>2001</v>
      </c>
      <c r="I14" s="8">
        <v>1500</v>
      </c>
      <c r="J14" s="8">
        <v>2411</v>
      </c>
      <c r="K14" s="8">
        <v>2451</v>
      </c>
      <c r="L14" s="8">
        <v>2035</v>
      </c>
      <c r="M14" s="8">
        <v>2529</v>
      </c>
      <c r="N14" s="9">
        <v>2109</v>
      </c>
      <c r="O14" s="10">
        <f>SUM(C14:N14)</f>
        <v>24909</v>
      </c>
      <c r="P14" s="16">
        <v>24630</v>
      </c>
    </row>
    <row r="15" spans="1:16" ht="27.75" customHeight="1" thickBot="1" x14ac:dyDescent="0.35">
      <c r="A15" s="152" t="s">
        <v>8</v>
      </c>
      <c r="B15" s="153"/>
      <c r="C15" s="17">
        <f t="shared" ref="C15:N15" si="2">C14+C13</f>
        <v>3226</v>
      </c>
      <c r="D15" s="18">
        <f t="shared" si="2"/>
        <v>2439</v>
      </c>
      <c r="E15" s="18">
        <f t="shared" si="2"/>
        <v>2156</v>
      </c>
      <c r="F15" s="18">
        <f t="shared" si="2"/>
        <v>2288</v>
      </c>
      <c r="G15" s="18">
        <f t="shared" si="2"/>
        <v>2610</v>
      </c>
      <c r="H15" s="18">
        <f t="shared" si="2"/>
        <v>2583</v>
      </c>
      <c r="I15" s="18">
        <f t="shared" si="2"/>
        <v>1920</v>
      </c>
      <c r="J15" s="18">
        <f t="shared" si="2"/>
        <v>3014</v>
      </c>
      <c r="K15" s="18">
        <f t="shared" si="2"/>
        <v>3166</v>
      </c>
      <c r="L15" s="18">
        <f t="shared" si="2"/>
        <v>2612</v>
      </c>
      <c r="M15" s="18">
        <f t="shared" si="2"/>
        <v>3225</v>
      </c>
      <c r="N15" s="18">
        <f t="shared" si="2"/>
        <v>2756</v>
      </c>
      <c r="O15" s="19">
        <f>SUM(O13:O14)</f>
        <v>31995</v>
      </c>
      <c r="P15" s="16">
        <v>32052</v>
      </c>
    </row>
    <row r="16" spans="1:16" ht="14.5" thickBot="1" x14ac:dyDescent="0.35"/>
    <row r="17" spans="1:16" ht="14.5" thickBot="1" x14ac:dyDescent="0.35">
      <c r="A17" s="20" t="s">
        <v>9</v>
      </c>
      <c r="B17" s="21"/>
      <c r="C17" s="21"/>
      <c r="D17" s="21"/>
      <c r="E17" s="21"/>
      <c r="F17" s="21"/>
      <c r="G17" s="21"/>
      <c r="H17" s="21"/>
      <c r="I17" s="21"/>
      <c r="J17" s="21"/>
      <c r="K17" s="21"/>
      <c r="L17" s="21"/>
      <c r="M17" s="21"/>
      <c r="N17" s="21"/>
      <c r="O17" s="21"/>
      <c r="P17" s="22"/>
    </row>
    <row r="18" spans="1:16" ht="14.5" thickBot="1" x14ac:dyDescent="0.35">
      <c r="A18" s="139" t="s">
        <v>10</v>
      </c>
      <c r="B18" s="140"/>
      <c r="C18" s="23">
        <v>44378</v>
      </c>
      <c r="D18" s="23">
        <v>44409</v>
      </c>
      <c r="E18" s="23">
        <v>44440</v>
      </c>
      <c r="F18" s="23">
        <v>44470</v>
      </c>
      <c r="G18" s="23">
        <v>44501</v>
      </c>
      <c r="H18" s="23">
        <v>44531</v>
      </c>
      <c r="I18" s="23">
        <v>44562</v>
      </c>
      <c r="J18" s="23">
        <v>44593</v>
      </c>
      <c r="K18" s="23">
        <v>44621</v>
      </c>
      <c r="L18" s="23">
        <v>44652</v>
      </c>
      <c r="M18" s="23">
        <v>44682</v>
      </c>
      <c r="N18" s="23">
        <v>44713</v>
      </c>
      <c r="O18" s="24" t="s">
        <v>2</v>
      </c>
      <c r="P18" s="25" t="s">
        <v>3</v>
      </c>
    </row>
    <row r="19" spans="1:16" x14ac:dyDescent="0.3">
      <c r="A19" s="141" t="s">
        <v>11</v>
      </c>
      <c r="B19" s="26" t="s">
        <v>12</v>
      </c>
      <c r="C19" s="27">
        <v>29</v>
      </c>
      <c r="D19" s="28">
        <v>22</v>
      </c>
      <c r="E19" s="28">
        <v>31</v>
      </c>
      <c r="F19" s="28">
        <v>26</v>
      </c>
      <c r="G19" s="28">
        <v>40</v>
      </c>
      <c r="H19" s="28">
        <v>28</v>
      </c>
      <c r="I19" s="28">
        <v>26</v>
      </c>
      <c r="J19" s="28">
        <v>17</v>
      </c>
      <c r="K19" s="28">
        <v>29</v>
      </c>
      <c r="L19" s="28">
        <v>22</v>
      </c>
      <c r="M19" s="28">
        <v>29</v>
      </c>
      <c r="N19" s="29">
        <v>22</v>
      </c>
      <c r="O19" s="30">
        <f t="shared" ref="O19:O23" si="3">SUM(C19:N19)</f>
        <v>321</v>
      </c>
      <c r="P19" s="31">
        <v>316</v>
      </c>
    </row>
    <row r="20" spans="1:16" x14ac:dyDescent="0.3">
      <c r="A20" s="142"/>
      <c r="B20" s="32" t="s">
        <v>13</v>
      </c>
      <c r="C20" s="7">
        <v>28</v>
      </c>
      <c r="D20" s="8">
        <v>25</v>
      </c>
      <c r="E20" s="8">
        <v>13</v>
      </c>
      <c r="F20" s="8">
        <v>19</v>
      </c>
      <c r="G20" s="8">
        <v>19</v>
      </c>
      <c r="H20" s="8">
        <v>18</v>
      </c>
      <c r="I20" s="8">
        <v>14</v>
      </c>
      <c r="J20" s="8">
        <v>15</v>
      </c>
      <c r="K20" s="8">
        <v>19</v>
      </c>
      <c r="L20" s="8">
        <v>23</v>
      </c>
      <c r="M20" s="8">
        <v>21</v>
      </c>
      <c r="N20" s="9">
        <v>21</v>
      </c>
      <c r="O20" s="33">
        <f t="shared" si="3"/>
        <v>235</v>
      </c>
      <c r="P20" s="34">
        <v>271</v>
      </c>
    </row>
    <row r="21" spans="1:16" x14ac:dyDescent="0.3">
      <c r="A21" s="142"/>
      <c r="B21" s="32" t="s">
        <v>14</v>
      </c>
      <c r="C21" s="7">
        <v>116</v>
      </c>
      <c r="D21" s="8">
        <v>84</v>
      </c>
      <c r="E21" s="8">
        <v>66</v>
      </c>
      <c r="F21" s="8">
        <v>102</v>
      </c>
      <c r="G21" s="8">
        <v>106</v>
      </c>
      <c r="H21" s="8">
        <v>96</v>
      </c>
      <c r="I21" s="8">
        <v>70</v>
      </c>
      <c r="J21" s="8">
        <v>80</v>
      </c>
      <c r="K21" s="8">
        <v>115</v>
      </c>
      <c r="L21" s="8">
        <v>83</v>
      </c>
      <c r="M21" s="8">
        <v>104</v>
      </c>
      <c r="N21" s="9">
        <v>100</v>
      </c>
      <c r="O21" s="33">
        <f t="shared" si="3"/>
        <v>1122</v>
      </c>
      <c r="P21" s="34">
        <v>1217</v>
      </c>
    </row>
    <row r="22" spans="1:16" x14ac:dyDescent="0.3">
      <c r="A22" s="142"/>
      <c r="B22" s="32" t="s">
        <v>15</v>
      </c>
      <c r="C22" s="7">
        <v>152</v>
      </c>
      <c r="D22" s="8">
        <v>117</v>
      </c>
      <c r="E22" s="8">
        <v>87</v>
      </c>
      <c r="F22" s="8">
        <v>119</v>
      </c>
      <c r="G22" s="8">
        <v>133</v>
      </c>
      <c r="H22" s="8">
        <v>102</v>
      </c>
      <c r="I22" s="8">
        <v>86</v>
      </c>
      <c r="J22" s="8">
        <v>136</v>
      </c>
      <c r="K22" s="8">
        <v>175</v>
      </c>
      <c r="L22" s="8">
        <v>114</v>
      </c>
      <c r="M22" s="8">
        <v>155</v>
      </c>
      <c r="N22" s="9">
        <v>144</v>
      </c>
      <c r="O22" s="33">
        <f t="shared" si="3"/>
        <v>1520</v>
      </c>
      <c r="P22" s="34">
        <v>1711</v>
      </c>
    </row>
    <row r="23" spans="1:16" ht="14.5" thickBot="1" x14ac:dyDescent="0.35">
      <c r="A23" s="143"/>
      <c r="B23" s="35" t="s">
        <v>16</v>
      </c>
      <c r="C23" s="36">
        <v>91</v>
      </c>
      <c r="D23" s="37">
        <v>47</v>
      </c>
      <c r="E23" s="37">
        <v>42</v>
      </c>
      <c r="F23" s="37">
        <v>66</v>
      </c>
      <c r="G23" s="37">
        <v>81</v>
      </c>
      <c r="H23" s="37">
        <v>71</v>
      </c>
      <c r="I23" s="37">
        <v>34</v>
      </c>
      <c r="J23" s="37">
        <v>50</v>
      </c>
      <c r="K23" s="37">
        <v>67</v>
      </c>
      <c r="L23" s="37">
        <v>65</v>
      </c>
      <c r="M23" s="37">
        <v>59</v>
      </c>
      <c r="N23" s="38">
        <v>69</v>
      </c>
      <c r="O23" s="39">
        <f t="shared" si="3"/>
        <v>742</v>
      </c>
      <c r="P23" s="40">
        <v>772</v>
      </c>
    </row>
    <row r="24" spans="1:16" ht="14.5" thickBot="1" x14ac:dyDescent="0.35"/>
    <row r="25" spans="1:16" x14ac:dyDescent="0.3">
      <c r="A25" s="144" t="s">
        <v>17</v>
      </c>
      <c r="B25" s="26" t="s">
        <v>18</v>
      </c>
      <c r="C25" s="41">
        <v>208</v>
      </c>
      <c r="D25" s="42">
        <v>136</v>
      </c>
      <c r="E25" s="42">
        <v>111</v>
      </c>
      <c r="F25" s="42">
        <v>160</v>
      </c>
      <c r="G25" s="42">
        <v>172</v>
      </c>
      <c r="H25" s="42">
        <v>148</v>
      </c>
      <c r="I25" s="42">
        <v>111</v>
      </c>
      <c r="J25" s="42">
        <v>143</v>
      </c>
      <c r="K25" s="42">
        <v>196</v>
      </c>
      <c r="L25" s="42">
        <v>132</v>
      </c>
      <c r="M25" s="42">
        <v>176</v>
      </c>
      <c r="N25" s="43">
        <v>184</v>
      </c>
      <c r="O25" s="30">
        <f t="shared" ref="O25:O28" si="4">SUM(C25:N25)</f>
        <v>1877</v>
      </c>
      <c r="P25" s="31">
        <v>1934</v>
      </c>
    </row>
    <row r="26" spans="1:16" x14ac:dyDescent="0.3">
      <c r="A26" s="145"/>
      <c r="B26" s="32" t="s">
        <v>19</v>
      </c>
      <c r="C26" s="44">
        <v>96</v>
      </c>
      <c r="D26" s="45">
        <v>79</v>
      </c>
      <c r="E26" s="45">
        <v>65</v>
      </c>
      <c r="F26" s="45">
        <v>84</v>
      </c>
      <c r="G26" s="45">
        <v>107</v>
      </c>
      <c r="H26" s="45">
        <v>76</v>
      </c>
      <c r="I26" s="45">
        <v>52</v>
      </c>
      <c r="J26" s="45">
        <v>62</v>
      </c>
      <c r="K26" s="45">
        <v>85</v>
      </c>
      <c r="L26" s="45">
        <v>81</v>
      </c>
      <c r="M26" s="45">
        <v>77</v>
      </c>
      <c r="N26" s="46">
        <v>75</v>
      </c>
      <c r="O26" s="33">
        <f t="shared" si="4"/>
        <v>939</v>
      </c>
      <c r="P26" s="34">
        <v>1093</v>
      </c>
    </row>
    <row r="27" spans="1:16" x14ac:dyDescent="0.3">
      <c r="A27" s="145"/>
      <c r="B27" s="32" t="s">
        <v>20</v>
      </c>
      <c r="C27" s="44">
        <v>20</v>
      </c>
      <c r="D27" s="45">
        <v>16</v>
      </c>
      <c r="E27" s="45">
        <v>9</v>
      </c>
      <c r="F27" s="45">
        <v>17</v>
      </c>
      <c r="G27" s="45">
        <v>17</v>
      </c>
      <c r="H27" s="45">
        <v>18</v>
      </c>
      <c r="I27" s="45">
        <v>22</v>
      </c>
      <c r="J27" s="45">
        <v>19</v>
      </c>
      <c r="K27" s="45">
        <v>27</v>
      </c>
      <c r="L27" s="45">
        <v>15</v>
      </c>
      <c r="M27" s="45">
        <v>29</v>
      </c>
      <c r="N27" s="46">
        <v>17</v>
      </c>
      <c r="O27" s="33">
        <f t="shared" si="4"/>
        <v>226</v>
      </c>
      <c r="P27" s="34">
        <v>301</v>
      </c>
    </row>
    <row r="28" spans="1:16" ht="14.5" thickBot="1" x14ac:dyDescent="0.35">
      <c r="A28" s="146"/>
      <c r="B28" s="35" t="s">
        <v>21</v>
      </c>
      <c r="C28" s="36">
        <v>92</v>
      </c>
      <c r="D28" s="37">
        <v>64</v>
      </c>
      <c r="E28" s="37">
        <v>54</v>
      </c>
      <c r="F28" s="37">
        <v>71</v>
      </c>
      <c r="G28" s="37">
        <v>83</v>
      </c>
      <c r="H28" s="37">
        <v>73</v>
      </c>
      <c r="I28" s="37">
        <v>45</v>
      </c>
      <c r="J28" s="37">
        <v>74</v>
      </c>
      <c r="K28" s="37">
        <v>97</v>
      </c>
      <c r="L28" s="37">
        <v>79</v>
      </c>
      <c r="M28" s="37">
        <v>86</v>
      </c>
      <c r="N28" s="38">
        <v>80</v>
      </c>
      <c r="O28" s="39">
        <f t="shared" si="4"/>
        <v>898</v>
      </c>
      <c r="P28" s="40">
        <v>959</v>
      </c>
    </row>
    <row r="29" spans="1:16" ht="14.5" thickBot="1" x14ac:dyDescent="0.35"/>
    <row r="30" spans="1:16" ht="14.5" thickBot="1" x14ac:dyDescent="0.35">
      <c r="A30" s="48" t="s">
        <v>28</v>
      </c>
      <c r="B30" s="49"/>
      <c r="C30" s="49"/>
      <c r="D30" s="49"/>
      <c r="E30" s="49"/>
      <c r="F30" s="49"/>
      <c r="G30" s="49"/>
      <c r="H30" s="49"/>
      <c r="I30" s="49"/>
      <c r="J30" s="49"/>
      <c r="K30" s="49"/>
      <c r="L30" s="49"/>
      <c r="M30" s="49"/>
      <c r="N30" s="49"/>
      <c r="O30" s="49"/>
      <c r="P30" s="50"/>
    </row>
    <row r="31" spans="1:16" ht="14.5" thickBot="1" x14ac:dyDescent="0.35">
      <c r="A31" s="147" t="s">
        <v>10</v>
      </c>
      <c r="B31" s="148"/>
      <c r="C31" s="51">
        <v>44378</v>
      </c>
      <c r="D31" s="51">
        <v>44409</v>
      </c>
      <c r="E31" s="51">
        <v>44440</v>
      </c>
      <c r="F31" s="51">
        <v>44470</v>
      </c>
      <c r="G31" s="51">
        <v>44501</v>
      </c>
      <c r="H31" s="51">
        <v>44531</v>
      </c>
      <c r="I31" s="51">
        <v>44562</v>
      </c>
      <c r="J31" s="51">
        <v>44593</v>
      </c>
      <c r="K31" s="51">
        <v>44621</v>
      </c>
      <c r="L31" s="51">
        <v>44652</v>
      </c>
      <c r="M31" s="51">
        <v>44682</v>
      </c>
      <c r="N31" s="51">
        <v>44713</v>
      </c>
      <c r="O31" s="52" t="s">
        <v>2</v>
      </c>
      <c r="P31" s="52" t="s">
        <v>3</v>
      </c>
    </row>
    <row r="32" spans="1:16" ht="14.25" customHeight="1" x14ac:dyDescent="0.3">
      <c r="A32" s="149" t="s">
        <v>29</v>
      </c>
      <c r="B32" s="54" t="s">
        <v>15</v>
      </c>
      <c r="C32" s="27">
        <v>528</v>
      </c>
      <c r="D32" s="28">
        <v>442</v>
      </c>
      <c r="E32" s="28">
        <v>375</v>
      </c>
      <c r="F32" s="28">
        <v>406</v>
      </c>
      <c r="G32" s="28">
        <v>469</v>
      </c>
      <c r="H32" s="28">
        <v>489</v>
      </c>
      <c r="I32" s="28">
        <v>313</v>
      </c>
      <c r="J32" s="28">
        <v>481</v>
      </c>
      <c r="K32" s="28">
        <v>507</v>
      </c>
      <c r="L32" s="28">
        <v>424</v>
      </c>
      <c r="M32" s="28">
        <v>552</v>
      </c>
      <c r="N32" s="29">
        <v>449</v>
      </c>
      <c r="O32" s="55">
        <f t="shared" ref="O32:O35" si="5">SUM(C32:N32)</f>
        <v>5435</v>
      </c>
      <c r="P32" s="56">
        <v>5276</v>
      </c>
    </row>
    <row r="33" spans="1:16" x14ac:dyDescent="0.3">
      <c r="A33" s="150"/>
      <c r="B33" s="57" t="s">
        <v>30</v>
      </c>
      <c r="C33" s="7">
        <v>762</v>
      </c>
      <c r="D33" s="8">
        <v>617</v>
      </c>
      <c r="E33" s="8">
        <v>549</v>
      </c>
      <c r="F33" s="8">
        <v>507</v>
      </c>
      <c r="G33" s="8">
        <v>631</v>
      </c>
      <c r="H33" s="8">
        <v>617</v>
      </c>
      <c r="I33" s="8">
        <v>446</v>
      </c>
      <c r="J33" s="8">
        <v>687</v>
      </c>
      <c r="K33" s="8">
        <v>734</v>
      </c>
      <c r="L33" s="8">
        <v>603</v>
      </c>
      <c r="M33" s="8">
        <v>778</v>
      </c>
      <c r="N33" s="9">
        <v>625</v>
      </c>
      <c r="O33" s="58">
        <f t="shared" si="5"/>
        <v>7556</v>
      </c>
      <c r="P33" s="59">
        <v>7549</v>
      </c>
    </row>
    <row r="34" spans="1:16" x14ac:dyDescent="0.3">
      <c r="A34" s="150"/>
      <c r="B34" s="57" t="s">
        <v>31</v>
      </c>
      <c r="C34" s="7">
        <v>816</v>
      </c>
      <c r="D34" s="8">
        <v>591</v>
      </c>
      <c r="E34" s="8">
        <v>562</v>
      </c>
      <c r="F34" s="8">
        <v>523</v>
      </c>
      <c r="G34" s="8">
        <v>607</v>
      </c>
      <c r="H34" s="8">
        <v>592</v>
      </c>
      <c r="I34" s="8">
        <v>508</v>
      </c>
      <c r="J34" s="8">
        <v>807</v>
      </c>
      <c r="K34" s="8">
        <v>773</v>
      </c>
      <c r="L34" s="8">
        <v>648</v>
      </c>
      <c r="M34" s="8">
        <v>793</v>
      </c>
      <c r="N34" s="9">
        <v>706</v>
      </c>
      <c r="O34" s="58">
        <f t="shared" si="5"/>
        <v>7926</v>
      </c>
      <c r="P34" s="59">
        <v>7837</v>
      </c>
    </row>
    <row r="35" spans="1:16" ht="20.25" customHeight="1" thickBot="1" x14ac:dyDescent="0.35">
      <c r="A35" s="151"/>
      <c r="B35" s="60" t="s">
        <v>32</v>
      </c>
      <c r="C35" s="36">
        <v>425</v>
      </c>
      <c r="D35" s="37">
        <v>301</v>
      </c>
      <c r="E35" s="37">
        <v>243</v>
      </c>
      <c r="F35" s="37">
        <v>258</v>
      </c>
      <c r="G35" s="37">
        <v>261</v>
      </c>
      <c r="H35" s="37">
        <v>303</v>
      </c>
      <c r="I35" s="37">
        <v>233</v>
      </c>
      <c r="J35" s="37">
        <v>436</v>
      </c>
      <c r="K35" s="37">
        <v>437</v>
      </c>
      <c r="L35" s="37">
        <v>360</v>
      </c>
      <c r="M35" s="37">
        <v>406</v>
      </c>
      <c r="N35" s="38">
        <v>329</v>
      </c>
      <c r="O35" s="61">
        <f t="shared" si="5"/>
        <v>3992</v>
      </c>
      <c r="P35" s="62">
        <v>3968</v>
      </c>
    </row>
    <row r="36" spans="1:16" ht="13.5" customHeight="1" thickBot="1" x14ac:dyDescent="0.35">
      <c r="A36" s="63"/>
      <c r="B36" s="64"/>
      <c r="C36" s="65"/>
      <c r="D36" s="65"/>
      <c r="E36" s="65"/>
      <c r="F36" s="65"/>
      <c r="G36" s="65"/>
      <c r="H36" s="65"/>
      <c r="I36" s="65"/>
      <c r="J36" s="65"/>
      <c r="K36" s="65"/>
      <c r="L36" s="65"/>
      <c r="M36" s="65"/>
      <c r="N36" s="65"/>
      <c r="O36" s="66"/>
      <c r="P36" s="66"/>
    </row>
    <row r="37" spans="1:16" ht="20.25" customHeight="1" x14ac:dyDescent="0.3">
      <c r="A37" s="132" t="s">
        <v>33</v>
      </c>
      <c r="B37" s="67" t="s">
        <v>18</v>
      </c>
      <c r="C37" s="41">
        <v>1380</v>
      </c>
      <c r="D37" s="42">
        <v>1035</v>
      </c>
      <c r="E37" s="42">
        <v>983</v>
      </c>
      <c r="F37" s="42">
        <v>932</v>
      </c>
      <c r="G37" s="42">
        <v>1207</v>
      </c>
      <c r="H37" s="42">
        <v>1449</v>
      </c>
      <c r="I37" s="42">
        <v>1010</v>
      </c>
      <c r="J37" s="42">
        <v>1775</v>
      </c>
      <c r="K37" s="42">
        <v>1758</v>
      </c>
      <c r="L37" s="42">
        <v>1482</v>
      </c>
      <c r="M37" s="42">
        <v>1841</v>
      </c>
      <c r="N37" s="43">
        <v>1477</v>
      </c>
      <c r="O37" s="55">
        <f t="shared" ref="O37:O40" si="6">SUM(C37:N37)</f>
        <v>16329</v>
      </c>
      <c r="P37" s="56">
        <v>13546</v>
      </c>
    </row>
    <row r="38" spans="1:16" x14ac:dyDescent="0.3">
      <c r="A38" s="133"/>
      <c r="B38" s="57" t="s">
        <v>19</v>
      </c>
      <c r="C38" s="44">
        <v>78</v>
      </c>
      <c r="D38" s="45">
        <v>73</v>
      </c>
      <c r="E38" s="45">
        <v>46</v>
      </c>
      <c r="F38" s="45">
        <v>65</v>
      </c>
      <c r="G38" s="45">
        <v>59</v>
      </c>
      <c r="H38" s="45">
        <v>79</v>
      </c>
      <c r="I38" s="45">
        <v>46</v>
      </c>
      <c r="J38" s="45">
        <v>75</v>
      </c>
      <c r="K38" s="45">
        <v>72</v>
      </c>
      <c r="L38" s="45">
        <v>47</v>
      </c>
      <c r="M38" s="45">
        <v>68</v>
      </c>
      <c r="N38" s="46">
        <v>50</v>
      </c>
      <c r="O38" s="58">
        <f t="shared" si="6"/>
        <v>758</v>
      </c>
      <c r="P38" s="59">
        <v>1013</v>
      </c>
    </row>
    <row r="39" spans="1:16" x14ac:dyDescent="0.3">
      <c r="A39" s="133"/>
      <c r="B39" s="57" t="s">
        <v>20</v>
      </c>
      <c r="C39" s="44">
        <v>14</v>
      </c>
      <c r="D39" s="45">
        <v>8</v>
      </c>
      <c r="E39" s="45">
        <v>6</v>
      </c>
      <c r="F39" s="45">
        <v>12</v>
      </c>
      <c r="G39" s="45">
        <v>9</v>
      </c>
      <c r="H39" s="45">
        <v>30</v>
      </c>
      <c r="I39" s="45">
        <v>14</v>
      </c>
      <c r="J39" s="45">
        <v>12</v>
      </c>
      <c r="K39" s="45">
        <v>22</v>
      </c>
      <c r="L39" s="45">
        <v>17</v>
      </c>
      <c r="M39" s="45">
        <v>18</v>
      </c>
      <c r="N39" s="46">
        <v>20</v>
      </c>
      <c r="O39" s="58">
        <f t="shared" si="6"/>
        <v>182</v>
      </c>
      <c r="P39" s="59">
        <v>251</v>
      </c>
    </row>
    <row r="40" spans="1:16" ht="14.5" thickBot="1" x14ac:dyDescent="0.35">
      <c r="A40" s="134"/>
      <c r="B40" s="60" t="s">
        <v>21</v>
      </c>
      <c r="C40" s="36">
        <v>1059</v>
      </c>
      <c r="D40" s="37">
        <v>835</v>
      </c>
      <c r="E40" s="37">
        <v>694</v>
      </c>
      <c r="F40" s="37">
        <v>685</v>
      </c>
      <c r="G40" s="37">
        <v>693</v>
      </c>
      <c r="H40" s="37">
        <v>443</v>
      </c>
      <c r="I40" s="37">
        <v>430</v>
      </c>
      <c r="J40" s="37">
        <v>549</v>
      </c>
      <c r="K40" s="37">
        <v>599</v>
      </c>
      <c r="L40" s="37">
        <v>489</v>
      </c>
      <c r="M40" s="37">
        <v>602</v>
      </c>
      <c r="N40" s="38">
        <v>562</v>
      </c>
      <c r="O40" s="61">
        <f t="shared" si="6"/>
        <v>7640</v>
      </c>
      <c r="P40" s="62">
        <v>9820</v>
      </c>
    </row>
    <row r="41" spans="1:16" x14ac:dyDescent="0.3">
      <c r="A41" s="68"/>
      <c r="B41" s="64"/>
      <c r="C41" s="65"/>
      <c r="D41" s="65"/>
      <c r="E41" s="65"/>
      <c r="F41" s="65"/>
      <c r="G41" s="65"/>
      <c r="H41" s="65"/>
      <c r="I41" s="65"/>
      <c r="J41" s="65"/>
      <c r="K41" s="65"/>
      <c r="L41" s="65"/>
      <c r="M41" s="65"/>
      <c r="N41" s="65"/>
      <c r="O41" s="66"/>
      <c r="P41" s="66"/>
    </row>
    <row r="42" spans="1:16" ht="14.5" thickBot="1" x14ac:dyDescent="0.35">
      <c r="A42" s="63"/>
      <c r="B42" s="64"/>
      <c r="C42" s="65"/>
      <c r="D42" s="65"/>
      <c r="E42" s="65"/>
      <c r="F42" s="65"/>
      <c r="G42" s="65"/>
      <c r="H42" s="65"/>
      <c r="I42" s="65"/>
      <c r="J42" s="65"/>
      <c r="K42" s="65"/>
      <c r="L42" s="65"/>
      <c r="M42" s="65"/>
      <c r="N42" s="65"/>
      <c r="O42" s="66"/>
      <c r="P42" s="66"/>
    </row>
    <row r="43" spans="1:16" ht="20.25" customHeight="1" thickBot="1" x14ac:dyDescent="0.35">
      <c r="A43" s="135" t="s">
        <v>22</v>
      </c>
      <c r="B43" s="136"/>
      <c r="C43" s="136"/>
      <c r="D43" s="136"/>
      <c r="E43" s="136"/>
      <c r="F43" s="136"/>
      <c r="G43" s="136"/>
      <c r="H43" s="136"/>
      <c r="I43" s="136"/>
      <c r="J43" s="136"/>
      <c r="K43" s="136"/>
      <c r="L43" s="136"/>
      <c r="M43" s="136"/>
      <c r="N43" s="136"/>
      <c r="O43" s="136"/>
      <c r="P43" s="137"/>
    </row>
    <row r="44" spans="1:16" ht="14.5" thickBot="1" x14ac:dyDescent="0.35">
      <c r="A44" s="1" t="s">
        <v>23</v>
      </c>
      <c r="B44" s="2"/>
      <c r="C44" s="2"/>
      <c r="D44" s="2"/>
      <c r="E44" s="2"/>
      <c r="F44" s="2"/>
      <c r="G44" s="2"/>
      <c r="H44" s="2"/>
      <c r="I44" s="2"/>
      <c r="J44" s="2"/>
      <c r="K44" s="2"/>
      <c r="L44" s="2"/>
      <c r="M44" s="2"/>
      <c r="N44" s="2"/>
      <c r="O44" s="2"/>
      <c r="P44" s="3"/>
    </row>
    <row r="45" spans="1:16" x14ac:dyDescent="0.3">
      <c r="A45" s="154"/>
      <c r="B45" s="155"/>
      <c r="C45" s="4">
        <v>44378</v>
      </c>
      <c r="D45" s="4">
        <f>EDATE(C45,1)</f>
        <v>44409</v>
      </c>
      <c r="E45" s="4">
        <f t="shared" ref="E45:N45" si="7">EDATE(D45,1)</f>
        <v>44440</v>
      </c>
      <c r="F45" s="4">
        <f t="shared" si="7"/>
        <v>44470</v>
      </c>
      <c r="G45" s="4">
        <f t="shared" si="7"/>
        <v>44501</v>
      </c>
      <c r="H45" s="4">
        <f t="shared" si="7"/>
        <v>44531</v>
      </c>
      <c r="I45" s="4">
        <f t="shared" si="7"/>
        <v>44562</v>
      </c>
      <c r="J45" s="4">
        <f t="shared" si="7"/>
        <v>44593</v>
      </c>
      <c r="K45" s="4">
        <f t="shared" si="7"/>
        <v>44621</v>
      </c>
      <c r="L45" s="4">
        <f t="shared" si="7"/>
        <v>44652</v>
      </c>
      <c r="M45" s="4">
        <f t="shared" si="7"/>
        <v>44682</v>
      </c>
      <c r="N45" s="4">
        <f t="shared" si="7"/>
        <v>44713</v>
      </c>
      <c r="O45" s="5" t="s">
        <v>2</v>
      </c>
      <c r="P45" s="6" t="s">
        <v>3</v>
      </c>
    </row>
    <row r="46" spans="1:16" x14ac:dyDescent="0.3">
      <c r="A46" s="156" t="s">
        <v>24</v>
      </c>
      <c r="B46" s="157"/>
      <c r="C46" s="7">
        <v>535</v>
      </c>
      <c r="D46" s="8">
        <v>277</v>
      </c>
      <c r="E46" s="8">
        <v>322</v>
      </c>
      <c r="F46" s="8">
        <v>431</v>
      </c>
      <c r="G46" s="8">
        <v>349</v>
      </c>
      <c r="H46" s="8">
        <v>360</v>
      </c>
      <c r="I46" s="8">
        <v>275</v>
      </c>
      <c r="J46" s="8">
        <v>203</v>
      </c>
      <c r="K46" s="8">
        <v>557</v>
      </c>
      <c r="L46" s="8">
        <v>209</v>
      </c>
      <c r="M46" s="8">
        <v>515</v>
      </c>
      <c r="N46" s="9">
        <v>373</v>
      </c>
      <c r="O46" s="10">
        <f>SUM(C46:N46)</f>
        <v>4406</v>
      </c>
      <c r="P46" s="11">
        <v>4884</v>
      </c>
    </row>
    <row r="47" spans="1:16" x14ac:dyDescent="0.3">
      <c r="A47" s="156" t="s">
        <v>25</v>
      </c>
      <c r="B47" s="157"/>
      <c r="C47" s="7">
        <v>267</v>
      </c>
      <c r="D47" s="8">
        <v>142</v>
      </c>
      <c r="E47" s="8">
        <v>220</v>
      </c>
      <c r="F47" s="8">
        <v>242</v>
      </c>
      <c r="G47" s="8">
        <v>261</v>
      </c>
      <c r="H47" s="8">
        <v>213</v>
      </c>
      <c r="I47" s="8">
        <v>215</v>
      </c>
      <c r="J47" s="8">
        <v>175</v>
      </c>
      <c r="K47" s="8">
        <v>173</v>
      </c>
      <c r="L47" s="8">
        <v>157</v>
      </c>
      <c r="M47" s="8">
        <v>376</v>
      </c>
      <c r="N47" s="9">
        <v>293</v>
      </c>
      <c r="O47" s="10">
        <f>SUM(C47:N47)</f>
        <v>2734</v>
      </c>
      <c r="P47" s="11">
        <v>3130</v>
      </c>
    </row>
    <row r="48" spans="1:16" x14ac:dyDescent="0.3">
      <c r="A48" s="156" t="s">
        <v>6</v>
      </c>
      <c r="B48" s="157"/>
      <c r="C48" s="12">
        <f t="shared" ref="C48:N48" si="8">C47+C46</f>
        <v>802</v>
      </c>
      <c r="D48" s="12">
        <f t="shared" si="8"/>
        <v>419</v>
      </c>
      <c r="E48" s="12">
        <f t="shared" si="8"/>
        <v>542</v>
      </c>
      <c r="F48" s="12">
        <f t="shared" si="8"/>
        <v>673</v>
      </c>
      <c r="G48" s="12">
        <f t="shared" si="8"/>
        <v>610</v>
      </c>
      <c r="H48" s="12">
        <f t="shared" si="8"/>
        <v>573</v>
      </c>
      <c r="I48" s="12">
        <f t="shared" si="8"/>
        <v>490</v>
      </c>
      <c r="J48" s="12">
        <f t="shared" si="8"/>
        <v>378</v>
      </c>
      <c r="K48" s="12">
        <f t="shared" si="8"/>
        <v>730</v>
      </c>
      <c r="L48" s="12">
        <f t="shared" si="8"/>
        <v>366</v>
      </c>
      <c r="M48" s="12">
        <f t="shared" si="8"/>
        <v>891</v>
      </c>
      <c r="N48" s="12">
        <f t="shared" si="8"/>
        <v>666</v>
      </c>
      <c r="O48" s="10">
        <f>SUM(C48:N48)</f>
        <v>7140</v>
      </c>
      <c r="P48" s="11">
        <v>8014</v>
      </c>
    </row>
    <row r="49" spans="1:16" x14ac:dyDescent="0.3">
      <c r="A49" s="156" t="s">
        <v>26</v>
      </c>
      <c r="B49" s="157"/>
      <c r="C49" s="14">
        <v>2535</v>
      </c>
      <c r="D49" s="15">
        <v>1961</v>
      </c>
      <c r="E49" s="15">
        <v>1776</v>
      </c>
      <c r="F49" s="15">
        <v>1718</v>
      </c>
      <c r="G49" s="8">
        <v>2003</v>
      </c>
      <c r="H49" s="8">
        <v>2025</v>
      </c>
      <c r="I49" s="8">
        <v>1500</v>
      </c>
      <c r="J49" s="8">
        <v>2431</v>
      </c>
      <c r="K49" s="8">
        <v>2496</v>
      </c>
      <c r="L49" s="8">
        <v>2046</v>
      </c>
      <c r="M49" s="8">
        <v>2538</v>
      </c>
      <c r="N49" s="9">
        <v>2250</v>
      </c>
      <c r="O49" s="10">
        <f>SUM(C49:N49)</f>
        <v>25279</v>
      </c>
      <c r="P49" s="11">
        <v>24778</v>
      </c>
    </row>
    <row r="50" spans="1:16" ht="14.5" thickBot="1" x14ac:dyDescent="0.35">
      <c r="A50" s="152" t="s">
        <v>27</v>
      </c>
      <c r="B50" s="153"/>
      <c r="C50" s="17">
        <f t="shared" ref="C50:N50" si="9">C49+C48</f>
        <v>3337</v>
      </c>
      <c r="D50" s="17">
        <f t="shared" si="9"/>
        <v>2380</v>
      </c>
      <c r="E50" s="17">
        <f t="shared" si="9"/>
        <v>2318</v>
      </c>
      <c r="F50" s="17">
        <f t="shared" si="9"/>
        <v>2391</v>
      </c>
      <c r="G50" s="17">
        <f t="shared" si="9"/>
        <v>2613</v>
      </c>
      <c r="H50" s="17">
        <f t="shared" si="9"/>
        <v>2598</v>
      </c>
      <c r="I50" s="17">
        <f t="shared" si="9"/>
        <v>1990</v>
      </c>
      <c r="J50" s="17">
        <f t="shared" si="9"/>
        <v>2809</v>
      </c>
      <c r="K50" s="17">
        <f t="shared" si="9"/>
        <v>3226</v>
      </c>
      <c r="L50" s="17">
        <f t="shared" si="9"/>
        <v>2412</v>
      </c>
      <c r="M50" s="17">
        <f t="shared" si="9"/>
        <v>3429</v>
      </c>
      <c r="N50" s="17">
        <f t="shared" si="9"/>
        <v>2916</v>
      </c>
      <c r="O50" s="19">
        <f>SUM(O48:O49)</f>
        <v>32419</v>
      </c>
      <c r="P50" s="47">
        <v>32792</v>
      </c>
    </row>
    <row r="52" spans="1:16" x14ac:dyDescent="0.3">
      <c r="A52" s="138" t="s">
        <v>34</v>
      </c>
      <c r="B52" s="138"/>
      <c r="C52" s="138"/>
      <c r="D52" s="138"/>
      <c r="E52" s="138"/>
      <c r="F52" s="138"/>
      <c r="G52" s="138"/>
      <c r="H52" s="138"/>
      <c r="I52" s="138"/>
    </row>
    <row r="53" spans="1:16" ht="14.5" thickBot="1" x14ac:dyDescent="0.35"/>
    <row r="54" spans="1:16" ht="14.5" thickBot="1" x14ac:dyDescent="0.35">
      <c r="A54" s="20" t="s">
        <v>35</v>
      </c>
      <c r="B54" s="21"/>
      <c r="C54" s="21"/>
      <c r="D54" s="21"/>
      <c r="E54" s="21"/>
      <c r="F54" s="21"/>
      <c r="G54" s="21"/>
      <c r="H54" s="21"/>
      <c r="I54" s="21"/>
      <c r="J54" s="21"/>
      <c r="K54" s="21"/>
      <c r="L54" s="21"/>
      <c r="M54" s="21"/>
      <c r="N54" s="21"/>
      <c r="O54" s="21"/>
      <c r="P54" s="22"/>
    </row>
    <row r="55" spans="1:16" x14ac:dyDescent="0.3">
      <c r="A55" s="139" t="s">
        <v>10</v>
      </c>
      <c r="B55" s="140"/>
      <c r="C55" s="23">
        <v>44378</v>
      </c>
      <c r="D55" s="23">
        <v>44409</v>
      </c>
      <c r="E55" s="23">
        <v>44440</v>
      </c>
      <c r="F55" s="23">
        <v>44470</v>
      </c>
      <c r="G55" s="23">
        <v>44501</v>
      </c>
      <c r="H55" s="23">
        <v>44531</v>
      </c>
      <c r="I55" s="23">
        <v>44562</v>
      </c>
      <c r="J55" s="23">
        <v>44593</v>
      </c>
      <c r="K55" s="23">
        <v>44621</v>
      </c>
      <c r="L55" s="23">
        <v>44652</v>
      </c>
      <c r="M55" s="23">
        <v>44682</v>
      </c>
      <c r="N55" s="23">
        <v>44713</v>
      </c>
      <c r="O55" s="24" t="s">
        <v>2</v>
      </c>
      <c r="P55" s="25" t="s">
        <v>3</v>
      </c>
    </row>
    <row r="56" spans="1:16" x14ac:dyDescent="0.3">
      <c r="A56" s="158" t="s">
        <v>36</v>
      </c>
      <c r="B56" s="69" t="s">
        <v>37</v>
      </c>
      <c r="C56" s="70">
        <v>1427.12</v>
      </c>
      <c r="D56" s="71">
        <v>1405.25</v>
      </c>
      <c r="E56" s="71">
        <v>1410.01</v>
      </c>
      <c r="F56" s="71">
        <v>1430.63</v>
      </c>
      <c r="G56" s="71">
        <v>1439</v>
      </c>
      <c r="H56" s="71">
        <v>1389.8</v>
      </c>
      <c r="I56" s="71">
        <v>1440.82</v>
      </c>
      <c r="J56" s="71">
        <v>1418</v>
      </c>
      <c r="K56" s="71">
        <v>1410.55</v>
      </c>
      <c r="L56" s="71">
        <v>1444.99</v>
      </c>
      <c r="M56" s="71">
        <v>1441.55</v>
      </c>
      <c r="N56" s="72">
        <v>1415.32</v>
      </c>
      <c r="O56" s="73">
        <f>AVERAGE(C56:N56)</f>
        <v>1422.7533333333331</v>
      </c>
      <c r="P56" s="74">
        <v>1435.0816666666663</v>
      </c>
    </row>
    <row r="57" spans="1:16" x14ac:dyDescent="0.3">
      <c r="A57" s="159"/>
      <c r="B57" s="32" t="s">
        <v>38</v>
      </c>
      <c r="C57" s="75">
        <v>1423.4</v>
      </c>
      <c r="D57" s="76">
        <v>1434.72</v>
      </c>
      <c r="E57" s="76">
        <v>1407.22</v>
      </c>
      <c r="F57" s="76">
        <v>1435.76</v>
      </c>
      <c r="G57" s="76">
        <v>1445.02</v>
      </c>
      <c r="H57" s="76">
        <v>1414.89</v>
      </c>
      <c r="I57" s="76">
        <v>1417.21</v>
      </c>
      <c r="J57" s="76">
        <v>1476.18</v>
      </c>
      <c r="K57" s="76">
        <v>1417.79</v>
      </c>
      <c r="L57" s="76">
        <v>1476.54</v>
      </c>
      <c r="M57" s="76">
        <v>1416.51</v>
      </c>
      <c r="N57" s="77">
        <v>1441.75</v>
      </c>
      <c r="O57" s="73">
        <f t="shared" ref="O57:O59" si="10">AVERAGE(C57:N57)</f>
        <v>1433.9158333333337</v>
      </c>
      <c r="P57" s="74">
        <v>1427.3400000000001</v>
      </c>
    </row>
    <row r="58" spans="1:16" x14ac:dyDescent="0.3">
      <c r="A58" s="159"/>
      <c r="B58" s="32" t="s">
        <v>39</v>
      </c>
      <c r="C58" s="75">
        <v>1425.6</v>
      </c>
      <c r="D58" s="76">
        <v>1416.18</v>
      </c>
      <c r="E58" s="76">
        <v>1408.64</v>
      </c>
      <c r="F58" s="76">
        <v>1432.42</v>
      </c>
      <c r="G58" s="76">
        <v>1498.85</v>
      </c>
      <c r="H58" s="76">
        <v>1400.79</v>
      </c>
      <c r="I58" s="76">
        <v>1429.01</v>
      </c>
      <c r="J58" s="76">
        <v>1443.18</v>
      </c>
      <c r="K58" s="76">
        <v>1413.36</v>
      </c>
      <c r="L58" s="76">
        <v>1457.39</v>
      </c>
      <c r="M58" s="76">
        <v>1430.69</v>
      </c>
      <c r="N58" s="77">
        <v>1425.65</v>
      </c>
      <c r="O58" s="73">
        <f>AVERAGE(C58:N58)</f>
        <v>1431.8133333333335</v>
      </c>
      <c r="P58" s="74">
        <v>1431.0208333333333</v>
      </c>
    </row>
    <row r="59" spans="1:16" ht="14.5" thickBot="1" x14ac:dyDescent="0.35">
      <c r="A59" s="160"/>
      <c r="B59" s="35" t="s">
        <v>40</v>
      </c>
      <c r="C59" s="78">
        <v>3018.85</v>
      </c>
      <c r="D59" s="79">
        <v>5664.75</v>
      </c>
      <c r="E59" s="79">
        <v>2661.18</v>
      </c>
      <c r="F59" s="79">
        <v>2943.79</v>
      </c>
      <c r="G59" s="79">
        <v>3611.1</v>
      </c>
      <c r="H59" s="79">
        <v>3779.75</v>
      </c>
      <c r="I59" s="79">
        <v>3283.13</v>
      </c>
      <c r="J59" s="79">
        <v>2378.25</v>
      </c>
      <c r="K59" s="79">
        <v>2731.94</v>
      </c>
      <c r="L59" s="79">
        <v>2659.54</v>
      </c>
      <c r="M59" s="79">
        <v>3268.96</v>
      </c>
      <c r="N59" s="80">
        <v>2857.68</v>
      </c>
      <c r="O59" s="73">
        <f t="shared" si="10"/>
        <v>3238.2433333333333</v>
      </c>
      <c r="P59" s="81">
        <v>3140.9774999999995</v>
      </c>
    </row>
  </sheetData>
  <mergeCells count="24">
    <mergeCell ref="A14:B14"/>
    <mergeCell ref="A56:A59"/>
    <mergeCell ref="A45:B45"/>
    <mergeCell ref="A46:B46"/>
    <mergeCell ref="A47:B47"/>
    <mergeCell ref="A48:B48"/>
    <mergeCell ref="A49:B49"/>
    <mergeCell ref="A50:B50"/>
    <mergeCell ref="A1:P1"/>
    <mergeCell ref="A37:A40"/>
    <mergeCell ref="A43:P43"/>
    <mergeCell ref="A52:I52"/>
    <mergeCell ref="A55:B55"/>
    <mergeCell ref="A18:B18"/>
    <mergeCell ref="A19:A23"/>
    <mergeCell ref="A25:A28"/>
    <mergeCell ref="A31:B31"/>
    <mergeCell ref="A32:A35"/>
    <mergeCell ref="A15:B15"/>
    <mergeCell ref="A3:P3"/>
    <mergeCell ref="A10:B10"/>
    <mergeCell ref="A11:B11"/>
    <mergeCell ref="A12:B12"/>
    <mergeCell ref="A13:B13"/>
  </mergeCells>
  <pageMargins left="0.7" right="0.7" top="0.75" bottom="0.75" header="0.3" footer="0.3"/>
  <pageSetup paperSize="9" orientation="portrait" r:id="rId1"/>
  <headerFooter>
    <oddHeader>&amp;C&amp;"Calibri"&amp;10&amp;K000000 IN-CONFIDENCE&amp;1#_x000D_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38B54-C217-4842-8CA1-98FD6865D6DF}">
  <dimension ref="A1:P61"/>
  <sheetViews>
    <sheetView tabSelected="1" workbookViewId="0">
      <selection sqref="A1:P1"/>
    </sheetView>
  </sheetViews>
  <sheetFormatPr defaultRowHeight="14" x14ac:dyDescent="0.3"/>
  <cols>
    <col min="2" max="2" width="27" customWidth="1"/>
  </cols>
  <sheetData>
    <row r="1" spans="1:16" s="120" customFormat="1" ht="22.5" customHeight="1" x14ac:dyDescent="0.3">
      <c r="A1" s="131" t="s">
        <v>3915</v>
      </c>
      <c r="B1" s="131"/>
      <c r="C1" s="131"/>
      <c r="D1" s="131"/>
      <c r="E1" s="131"/>
      <c r="F1" s="131"/>
      <c r="G1" s="131"/>
      <c r="H1" s="131"/>
      <c r="I1" s="131"/>
      <c r="J1" s="131"/>
      <c r="K1" s="131"/>
      <c r="L1" s="131"/>
      <c r="M1" s="131"/>
      <c r="N1" s="131"/>
      <c r="O1" s="131"/>
      <c r="P1" s="131"/>
    </row>
    <row r="2" spans="1:16" s="120" customFormat="1" x14ac:dyDescent="0.3"/>
    <row r="3" spans="1:16" s="120" customFormat="1" ht="14.5" thickBot="1" x14ac:dyDescent="0.35"/>
    <row r="4" spans="1:16" ht="20.5" thickBot="1" x14ac:dyDescent="0.35">
      <c r="A4" s="135" t="s">
        <v>0</v>
      </c>
      <c r="B4" s="136"/>
      <c r="C4" s="136"/>
      <c r="D4" s="136"/>
      <c r="E4" s="136"/>
      <c r="F4" s="136"/>
      <c r="G4" s="136"/>
      <c r="H4" s="136"/>
      <c r="I4" s="136"/>
      <c r="J4" s="136"/>
      <c r="K4" s="136"/>
      <c r="L4" s="136"/>
      <c r="M4" s="136"/>
      <c r="N4" s="136"/>
      <c r="O4" s="136"/>
      <c r="P4" s="137"/>
    </row>
    <row r="5" spans="1:16" ht="20" x14ac:dyDescent="0.3">
      <c r="A5" s="121" t="s">
        <v>3913</v>
      </c>
      <c r="B5" s="114"/>
      <c r="C5" s="114"/>
      <c r="D5" s="114"/>
      <c r="E5" s="114"/>
      <c r="F5" s="114"/>
      <c r="G5" s="122"/>
      <c r="H5" s="122"/>
      <c r="I5" s="122"/>
      <c r="J5" s="122"/>
      <c r="K5" s="122"/>
      <c r="L5" s="122"/>
      <c r="M5" s="122"/>
      <c r="N5" s="122"/>
      <c r="O5" s="122"/>
      <c r="P5" s="122"/>
    </row>
    <row r="6" spans="1:16" ht="20" x14ac:dyDescent="0.3">
      <c r="A6" s="116" t="s">
        <v>3912</v>
      </c>
      <c r="B6" s="115"/>
      <c r="C6" s="115"/>
      <c r="D6" s="115"/>
      <c r="E6" s="115"/>
      <c r="F6" s="114"/>
      <c r="G6" s="122"/>
      <c r="H6" s="122"/>
      <c r="I6" s="122"/>
      <c r="J6" s="122"/>
      <c r="K6" s="122"/>
      <c r="L6" s="122"/>
      <c r="M6" s="122"/>
      <c r="N6" s="122"/>
      <c r="O6" s="122"/>
      <c r="P6" s="122"/>
    </row>
    <row r="7" spans="1:16" ht="20" x14ac:dyDescent="0.3">
      <c r="A7" s="119" t="s">
        <v>3911</v>
      </c>
      <c r="B7" s="118"/>
      <c r="C7" s="118"/>
      <c r="D7" s="118"/>
      <c r="E7" s="118"/>
      <c r="F7" s="115"/>
      <c r="G7" s="122"/>
      <c r="H7" s="122"/>
      <c r="I7" s="122"/>
      <c r="J7" s="122"/>
      <c r="K7" s="122"/>
      <c r="L7" s="122"/>
      <c r="M7" s="122"/>
      <c r="N7" s="122"/>
      <c r="O7" s="122"/>
      <c r="P7" s="122"/>
    </row>
    <row r="8" spans="1:16" ht="20" x14ac:dyDescent="0.3">
      <c r="A8" s="122"/>
      <c r="B8" s="122"/>
      <c r="C8" s="122"/>
      <c r="D8" s="122"/>
      <c r="E8" s="122"/>
      <c r="F8" s="122"/>
      <c r="G8" s="122"/>
      <c r="H8" s="122"/>
      <c r="I8" s="122"/>
      <c r="J8" s="122"/>
      <c r="K8" s="122"/>
      <c r="L8" s="122"/>
      <c r="M8" s="122"/>
      <c r="N8" s="122"/>
      <c r="O8" s="122"/>
      <c r="P8" s="122"/>
    </row>
    <row r="9" spans="1:16" ht="14.5" thickBot="1" x14ac:dyDescent="0.35"/>
    <row r="10" spans="1:16" ht="14.5" thickBot="1" x14ac:dyDescent="0.35">
      <c r="A10" s="1" t="s">
        <v>1</v>
      </c>
      <c r="B10" s="2"/>
      <c r="C10" s="2"/>
      <c r="D10" s="2"/>
      <c r="E10" s="2"/>
      <c r="F10" s="2"/>
      <c r="G10" s="2"/>
      <c r="H10" s="2"/>
      <c r="I10" s="2"/>
      <c r="J10" s="2"/>
      <c r="K10" s="2"/>
      <c r="L10" s="2"/>
      <c r="M10" s="2"/>
      <c r="N10" s="2"/>
      <c r="O10" s="2"/>
      <c r="P10" s="3"/>
    </row>
    <row r="11" spans="1:16" x14ac:dyDescent="0.3">
      <c r="A11" s="154"/>
      <c r="B11" s="155"/>
      <c r="C11" s="4">
        <v>44743</v>
      </c>
      <c r="D11" s="4">
        <f t="shared" ref="D11:N11" si="0">EDATE(C11, 1)</f>
        <v>44774</v>
      </c>
      <c r="E11" s="4">
        <f t="shared" si="0"/>
        <v>44805</v>
      </c>
      <c r="F11" s="4">
        <f t="shared" si="0"/>
        <v>44835</v>
      </c>
      <c r="G11" s="4">
        <f t="shared" si="0"/>
        <v>44866</v>
      </c>
      <c r="H11" s="4">
        <f t="shared" si="0"/>
        <v>44896</v>
      </c>
      <c r="I11" s="4">
        <f t="shared" si="0"/>
        <v>44927</v>
      </c>
      <c r="J11" s="4">
        <f t="shared" si="0"/>
        <v>44958</v>
      </c>
      <c r="K11" s="4">
        <f t="shared" si="0"/>
        <v>44986</v>
      </c>
      <c r="L11" s="4">
        <f t="shared" si="0"/>
        <v>45017</v>
      </c>
      <c r="M11" s="4">
        <f t="shared" si="0"/>
        <v>45047</v>
      </c>
      <c r="N11" s="4">
        <f t="shared" si="0"/>
        <v>45078</v>
      </c>
      <c r="O11" s="5" t="s">
        <v>2</v>
      </c>
      <c r="P11" s="6" t="s">
        <v>3</v>
      </c>
    </row>
    <row r="12" spans="1:16" x14ac:dyDescent="0.3">
      <c r="A12" s="156" t="s">
        <v>4</v>
      </c>
      <c r="B12" s="157"/>
      <c r="C12" s="7">
        <v>382</v>
      </c>
      <c r="D12" s="8">
        <v>388</v>
      </c>
      <c r="E12" s="8">
        <v>368</v>
      </c>
      <c r="F12" s="8">
        <v>350</v>
      </c>
      <c r="G12" s="8">
        <v>389</v>
      </c>
      <c r="H12" s="8">
        <v>300</v>
      </c>
      <c r="I12" s="8">
        <v>244</v>
      </c>
      <c r="J12" s="8">
        <v>359</v>
      </c>
      <c r="K12" s="8">
        <v>491</v>
      </c>
      <c r="L12" s="8">
        <v>334</v>
      </c>
      <c r="M12" s="8">
        <v>580</v>
      </c>
      <c r="N12" s="9">
        <v>540</v>
      </c>
      <c r="O12" s="10">
        <f>SUM(C12:N12)</f>
        <v>4725</v>
      </c>
      <c r="P12" s="11">
        <v>3940</v>
      </c>
    </row>
    <row r="13" spans="1:16" x14ac:dyDescent="0.3">
      <c r="A13" s="156" t="s">
        <v>5</v>
      </c>
      <c r="B13" s="157"/>
      <c r="C13" s="7">
        <v>313</v>
      </c>
      <c r="D13" s="8">
        <v>345</v>
      </c>
      <c r="E13" s="8">
        <v>331</v>
      </c>
      <c r="F13" s="8">
        <v>324</v>
      </c>
      <c r="G13" s="8">
        <v>363</v>
      </c>
      <c r="H13" s="8">
        <v>258</v>
      </c>
      <c r="I13" s="8">
        <v>248</v>
      </c>
      <c r="J13" s="8">
        <v>293</v>
      </c>
      <c r="K13" s="8">
        <v>382</v>
      </c>
      <c r="L13" s="8">
        <v>292</v>
      </c>
      <c r="M13" s="8">
        <v>357</v>
      </c>
      <c r="N13" s="9">
        <v>405</v>
      </c>
      <c r="O13" s="10">
        <f>SUM(C13:N13)</f>
        <v>3911</v>
      </c>
      <c r="P13" s="11">
        <v>3146</v>
      </c>
    </row>
    <row r="14" spans="1:16" x14ac:dyDescent="0.3">
      <c r="A14" s="156" t="s">
        <v>6</v>
      </c>
      <c r="B14" s="157"/>
      <c r="C14" s="12">
        <f t="shared" ref="C14:N14" si="1">SUM(C12:C13)</f>
        <v>695</v>
      </c>
      <c r="D14" s="13">
        <f t="shared" si="1"/>
        <v>733</v>
      </c>
      <c r="E14" s="13">
        <f t="shared" si="1"/>
        <v>699</v>
      </c>
      <c r="F14" s="13">
        <f t="shared" si="1"/>
        <v>674</v>
      </c>
      <c r="G14" s="13">
        <f t="shared" si="1"/>
        <v>752</v>
      </c>
      <c r="H14" s="13">
        <f t="shared" si="1"/>
        <v>558</v>
      </c>
      <c r="I14" s="13">
        <f t="shared" si="1"/>
        <v>492</v>
      </c>
      <c r="J14" s="13">
        <f t="shared" si="1"/>
        <v>652</v>
      </c>
      <c r="K14" s="13">
        <f t="shared" si="1"/>
        <v>873</v>
      </c>
      <c r="L14" s="13">
        <f t="shared" si="1"/>
        <v>626</v>
      </c>
      <c r="M14" s="13">
        <f t="shared" si="1"/>
        <v>937</v>
      </c>
      <c r="N14" s="13">
        <f t="shared" si="1"/>
        <v>945</v>
      </c>
      <c r="O14" s="10">
        <f>SUM(C14:N14)</f>
        <v>8636</v>
      </c>
      <c r="P14" s="11">
        <v>7086</v>
      </c>
    </row>
    <row r="15" spans="1:16" x14ac:dyDescent="0.3">
      <c r="A15" s="156" t="s">
        <v>7</v>
      </c>
      <c r="B15" s="157"/>
      <c r="C15" s="14">
        <v>2195</v>
      </c>
      <c r="D15" s="15">
        <v>2381</v>
      </c>
      <c r="E15" s="15">
        <v>2284</v>
      </c>
      <c r="F15" s="15">
        <v>2180</v>
      </c>
      <c r="G15" s="8">
        <v>2467</v>
      </c>
      <c r="H15" s="8">
        <v>2072</v>
      </c>
      <c r="I15" s="8">
        <v>1724</v>
      </c>
      <c r="J15" s="8">
        <v>2338</v>
      </c>
      <c r="K15" s="8">
        <v>2612</v>
      </c>
      <c r="L15" s="8">
        <v>1902</v>
      </c>
      <c r="M15" s="8">
        <v>2583</v>
      </c>
      <c r="N15" s="9">
        <v>2817</v>
      </c>
      <c r="O15" s="10">
        <f>SUM(C15:N15)</f>
        <v>27555</v>
      </c>
      <c r="P15" s="16">
        <v>24909</v>
      </c>
    </row>
    <row r="16" spans="1:16" ht="14.5" thickBot="1" x14ac:dyDescent="0.35">
      <c r="A16" s="152" t="s">
        <v>8</v>
      </c>
      <c r="B16" s="153"/>
      <c r="C16" s="17">
        <f t="shared" ref="C16:N16" si="2">C15+C14</f>
        <v>2890</v>
      </c>
      <c r="D16" s="18">
        <f t="shared" si="2"/>
        <v>3114</v>
      </c>
      <c r="E16" s="18">
        <f t="shared" si="2"/>
        <v>2983</v>
      </c>
      <c r="F16" s="18">
        <f t="shared" si="2"/>
        <v>2854</v>
      </c>
      <c r="G16" s="18">
        <f t="shared" si="2"/>
        <v>3219</v>
      </c>
      <c r="H16" s="18">
        <f t="shared" si="2"/>
        <v>2630</v>
      </c>
      <c r="I16" s="18">
        <f t="shared" si="2"/>
        <v>2216</v>
      </c>
      <c r="J16" s="18">
        <f t="shared" si="2"/>
        <v>2990</v>
      </c>
      <c r="K16" s="18">
        <f t="shared" si="2"/>
        <v>3485</v>
      </c>
      <c r="L16" s="18">
        <f t="shared" si="2"/>
        <v>2528</v>
      </c>
      <c r="M16" s="18">
        <f t="shared" si="2"/>
        <v>3520</v>
      </c>
      <c r="N16" s="18">
        <f t="shared" si="2"/>
        <v>3762</v>
      </c>
      <c r="O16" s="19">
        <f>SUM(O14:O15)</f>
        <v>36191</v>
      </c>
      <c r="P16" s="16">
        <v>31995</v>
      </c>
    </row>
    <row r="17" spans="1:16" ht="14.5" thickBot="1" x14ac:dyDescent="0.35"/>
    <row r="18" spans="1:16" ht="14.5" thickBot="1" x14ac:dyDescent="0.35">
      <c r="A18" s="20" t="s">
        <v>41</v>
      </c>
      <c r="B18" s="21"/>
      <c r="C18" s="21"/>
      <c r="D18" s="21"/>
      <c r="E18" s="21"/>
      <c r="F18" s="21"/>
      <c r="G18" s="21"/>
      <c r="H18" s="21"/>
      <c r="I18" s="21"/>
      <c r="J18" s="21"/>
      <c r="K18" s="21"/>
      <c r="L18" s="21"/>
      <c r="M18" s="21"/>
      <c r="N18" s="21"/>
      <c r="O18" s="21"/>
      <c r="P18" s="22"/>
    </row>
    <row r="19" spans="1:16" ht="14.5" thickBot="1" x14ac:dyDescent="0.35">
      <c r="A19" s="139" t="s">
        <v>10</v>
      </c>
      <c r="B19" s="140"/>
      <c r="C19" s="23">
        <f t="shared" ref="C19:N19" si="3">C11</f>
        <v>44743</v>
      </c>
      <c r="D19" s="23">
        <f t="shared" si="3"/>
        <v>44774</v>
      </c>
      <c r="E19" s="23">
        <f t="shared" si="3"/>
        <v>44805</v>
      </c>
      <c r="F19" s="23">
        <f t="shared" si="3"/>
        <v>44835</v>
      </c>
      <c r="G19" s="23">
        <f t="shared" si="3"/>
        <v>44866</v>
      </c>
      <c r="H19" s="23">
        <f t="shared" si="3"/>
        <v>44896</v>
      </c>
      <c r="I19" s="23">
        <f t="shared" si="3"/>
        <v>44927</v>
      </c>
      <c r="J19" s="23">
        <f t="shared" si="3"/>
        <v>44958</v>
      </c>
      <c r="K19" s="23">
        <f t="shared" si="3"/>
        <v>44986</v>
      </c>
      <c r="L19" s="23">
        <f t="shared" si="3"/>
        <v>45017</v>
      </c>
      <c r="M19" s="23">
        <f t="shared" si="3"/>
        <v>45047</v>
      </c>
      <c r="N19" s="23">
        <f t="shared" si="3"/>
        <v>45078</v>
      </c>
      <c r="O19" s="24" t="s">
        <v>2</v>
      </c>
      <c r="P19" s="25" t="s">
        <v>3</v>
      </c>
    </row>
    <row r="20" spans="1:16" x14ac:dyDescent="0.3">
      <c r="A20" s="141" t="s">
        <v>11</v>
      </c>
      <c r="B20" s="26" t="s">
        <v>12</v>
      </c>
      <c r="C20" s="27">
        <v>35</v>
      </c>
      <c r="D20" s="28">
        <v>28</v>
      </c>
      <c r="E20" s="28">
        <v>29</v>
      </c>
      <c r="F20" s="28">
        <v>37</v>
      </c>
      <c r="G20" s="28">
        <v>39</v>
      </c>
      <c r="H20" s="28">
        <v>28</v>
      </c>
      <c r="I20" s="28">
        <v>19</v>
      </c>
      <c r="J20" s="28">
        <v>26</v>
      </c>
      <c r="K20" s="28">
        <v>30</v>
      </c>
      <c r="L20" s="28">
        <v>16</v>
      </c>
      <c r="M20" s="28">
        <v>37</v>
      </c>
      <c r="N20" s="29">
        <v>33</v>
      </c>
      <c r="O20" s="30">
        <f>SUM(C20:N20)</f>
        <v>357</v>
      </c>
      <c r="P20" s="31">
        <v>321</v>
      </c>
    </row>
    <row r="21" spans="1:16" x14ac:dyDescent="0.3">
      <c r="A21" s="142"/>
      <c r="B21" s="32" t="s">
        <v>13</v>
      </c>
      <c r="C21" s="7">
        <v>29</v>
      </c>
      <c r="D21" s="8">
        <v>20</v>
      </c>
      <c r="E21" s="8">
        <v>18</v>
      </c>
      <c r="F21" s="8">
        <v>29</v>
      </c>
      <c r="G21" s="8">
        <v>25</v>
      </c>
      <c r="H21" s="8">
        <v>19</v>
      </c>
      <c r="I21" s="8">
        <v>10</v>
      </c>
      <c r="J21" s="8">
        <v>22</v>
      </c>
      <c r="K21" s="8">
        <v>20</v>
      </c>
      <c r="L21" s="8">
        <v>14</v>
      </c>
      <c r="M21" s="8">
        <v>35</v>
      </c>
      <c r="N21" s="9">
        <v>30</v>
      </c>
      <c r="O21" s="33">
        <f>SUM(C21:N21)</f>
        <v>271</v>
      </c>
      <c r="P21" s="34">
        <v>235</v>
      </c>
    </row>
    <row r="22" spans="1:16" x14ac:dyDescent="0.3">
      <c r="A22" s="142"/>
      <c r="B22" s="32" t="s">
        <v>14</v>
      </c>
      <c r="C22" s="7">
        <v>114</v>
      </c>
      <c r="D22" s="8">
        <v>116</v>
      </c>
      <c r="E22" s="8">
        <v>130</v>
      </c>
      <c r="F22" s="8">
        <v>88</v>
      </c>
      <c r="G22" s="8">
        <v>103</v>
      </c>
      <c r="H22" s="8">
        <v>78</v>
      </c>
      <c r="I22" s="8">
        <v>82</v>
      </c>
      <c r="J22" s="8">
        <v>109</v>
      </c>
      <c r="K22" s="8">
        <v>141</v>
      </c>
      <c r="L22" s="8">
        <v>97</v>
      </c>
      <c r="M22" s="8">
        <v>162</v>
      </c>
      <c r="N22" s="9">
        <v>160</v>
      </c>
      <c r="O22" s="33">
        <f>SUM(C22:N22)</f>
        <v>1380</v>
      </c>
      <c r="P22" s="34">
        <v>1122</v>
      </c>
    </row>
    <row r="23" spans="1:16" x14ac:dyDescent="0.3">
      <c r="A23" s="142"/>
      <c r="B23" s="32" t="s">
        <v>15</v>
      </c>
      <c r="C23" s="7">
        <v>144</v>
      </c>
      <c r="D23" s="8">
        <v>166</v>
      </c>
      <c r="E23" s="8">
        <v>139</v>
      </c>
      <c r="F23" s="8">
        <v>139</v>
      </c>
      <c r="G23" s="8">
        <v>148</v>
      </c>
      <c r="H23" s="8">
        <v>118</v>
      </c>
      <c r="I23" s="8">
        <v>80</v>
      </c>
      <c r="J23" s="8">
        <v>137</v>
      </c>
      <c r="K23" s="8">
        <v>199</v>
      </c>
      <c r="L23" s="8">
        <v>139</v>
      </c>
      <c r="M23" s="8">
        <v>235</v>
      </c>
      <c r="N23" s="9">
        <v>207</v>
      </c>
      <c r="O23" s="33">
        <f>SUM(C23:N23)</f>
        <v>1851</v>
      </c>
      <c r="P23" s="34">
        <v>1520</v>
      </c>
    </row>
    <row r="24" spans="1:16" ht="14.5" thickBot="1" x14ac:dyDescent="0.35">
      <c r="A24" s="143"/>
      <c r="B24" s="35" t="s">
        <v>16</v>
      </c>
      <c r="C24" s="36">
        <v>60</v>
      </c>
      <c r="D24" s="37">
        <v>58</v>
      </c>
      <c r="E24" s="37">
        <v>52</v>
      </c>
      <c r="F24" s="37">
        <v>57</v>
      </c>
      <c r="G24" s="37">
        <v>74</v>
      </c>
      <c r="H24" s="37">
        <v>57</v>
      </c>
      <c r="I24" s="37">
        <v>53</v>
      </c>
      <c r="J24" s="37">
        <v>65</v>
      </c>
      <c r="K24" s="37">
        <v>101</v>
      </c>
      <c r="L24" s="37">
        <v>68</v>
      </c>
      <c r="M24" s="37">
        <v>111</v>
      </c>
      <c r="N24" s="38">
        <v>110</v>
      </c>
      <c r="O24" s="39">
        <f>SUM(C24:N24)</f>
        <v>866</v>
      </c>
      <c r="P24" s="40">
        <v>742</v>
      </c>
    </row>
    <row r="25" spans="1:16" ht="14.5" thickBot="1" x14ac:dyDescent="0.35"/>
    <row r="26" spans="1:16" x14ac:dyDescent="0.3">
      <c r="A26" s="144" t="s">
        <v>17</v>
      </c>
      <c r="B26" s="26" t="s">
        <v>18</v>
      </c>
      <c r="C26" s="41">
        <v>172</v>
      </c>
      <c r="D26" s="42">
        <v>190</v>
      </c>
      <c r="E26" s="42">
        <v>186</v>
      </c>
      <c r="F26" s="42">
        <v>174</v>
      </c>
      <c r="G26" s="42">
        <v>206</v>
      </c>
      <c r="H26" s="42">
        <v>140</v>
      </c>
      <c r="I26" s="42">
        <v>112</v>
      </c>
      <c r="J26" s="42">
        <v>157</v>
      </c>
      <c r="K26" s="42">
        <v>224</v>
      </c>
      <c r="L26" s="42">
        <v>159</v>
      </c>
      <c r="M26" s="42">
        <v>259</v>
      </c>
      <c r="N26" s="43">
        <v>240</v>
      </c>
      <c r="O26" s="30">
        <f>SUM(C26:N26)</f>
        <v>2219</v>
      </c>
      <c r="P26" s="31">
        <v>1877</v>
      </c>
    </row>
    <row r="27" spans="1:16" x14ac:dyDescent="0.3">
      <c r="A27" s="145"/>
      <c r="B27" s="32" t="s">
        <v>19</v>
      </c>
      <c r="C27" s="44">
        <v>96</v>
      </c>
      <c r="D27" s="45">
        <v>93</v>
      </c>
      <c r="E27" s="45">
        <v>71</v>
      </c>
      <c r="F27" s="45">
        <v>99</v>
      </c>
      <c r="G27" s="45">
        <v>86</v>
      </c>
      <c r="H27" s="45">
        <v>73</v>
      </c>
      <c r="I27" s="45">
        <v>60</v>
      </c>
      <c r="J27" s="45">
        <v>88</v>
      </c>
      <c r="K27" s="45">
        <v>115</v>
      </c>
      <c r="L27" s="45">
        <v>79</v>
      </c>
      <c r="M27" s="45">
        <v>141</v>
      </c>
      <c r="N27" s="46">
        <v>136</v>
      </c>
      <c r="O27" s="33">
        <f>SUM(C27:N27)</f>
        <v>1137</v>
      </c>
      <c r="P27" s="34">
        <v>939</v>
      </c>
    </row>
    <row r="28" spans="1:16" x14ac:dyDescent="0.3">
      <c r="A28" s="145"/>
      <c r="B28" s="32" t="s">
        <v>20</v>
      </c>
      <c r="C28" s="44">
        <v>30</v>
      </c>
      <c r="D28" s="45">
        <v>17</v>
      </c>
      <c r="E28" s="45">
        <v>24</v>
      </c>
      <c r="F28" s="45">
        <v>21</v>
      </c>
      <c r="G28" s="45">
        <v>28</v>
      </c>
      <c r="H28" s="45">
        <v>29</v>
      </c>
      <c r="I28" s="45">
        <v>23</v>
      </c>
      <c r="J28" s="45">
        <v>26</v>
      </c>
      <c r="K28" s="45">
        <v>31</v>
      </c>
      <c r="L28" s="45">
        <v>16</v>
      </c>
      <c r="M28" s="45">
        <v>38</v>
      </c>
      <c r="N28" s="46">
        <v>38</v>
      </c>
      <c r="O28" s="33">
        <f>SUM(C28:N28)</f>
        <v>321</v>
      </c>
      <c r="P28" s="34">
        <v>226</v>
      </c>
    </row>
    <row r="29" spans="1:16" ht="14.5" thickBot="1" x14ac:dyDescent="0.35">
      <c r="A29" s="146"/>
      <c r="B29" s="35" t="s">
        <v>21</v>
      </c>
      <c r="C29" s="36">
        <v>84</v>
      </c>
      <c r="D29" s="37">
        <v>88</v>
      </c>
      <c r="E29" s="37">
        <v>87</v>
      </c>
      <c r="F29" s="37">
        <v>56</v>
      </c>
      <c r="G29" s="37">
        <v>69</v>
      </c>
      <c r="H29" s="37">
        <v>58</v>
      </c>
      <c r="I29" s="37">
        <v>49</v>
      </c>
      <c r="J29" s="37">
        <v>88</v>
      </c>
      <c r="K29" s="37">
        <v>121</v>
      </c>
      <c r="L29" s="37">
        <v>80</v>
      </c>
      <c r="M29" s="37">
        <v>142</v>
      </c>
      <c r="N29" s="38">
        <v>126</v>
      </c>
      <c r="O29" s="39">
        <f>SUM(C29:N29)</f>
        <v>1048</v>
      </c>
      <c r="P29" s="40">
        <v>898</v>
      </c>
    </row>
    <row r="30" spans="1:16" ht="14.5" thickBot="1" x14ac:dyDescent="0.35"/>
    <row r="31" spans="1:16" ht="14.5" thickBot="1" x14ac:dyDescent="0.35">
      <c r="A31" s="48" t="s">
        <v>28</v>
      </c>
      <c r="B31" s="49"/>
      <c r="C31" s="49"/>
      <c r="D31" s="49"/>
      <c r="E31" s="49"/>
      <c r="F31" s="49"/>
      <c r="G31" s="49"/>
      <c r="H31" s="49"/>
      <c r="I31" s="49"/>
      <c r="J31" s="49"/>
      <c r="K31" s="49"/>
      <c r="L31" s="49"/>
      <c r="M31" s="49"/>
      <c r="N31" s="49"/>
      <c r="O31" s="49"/>
      <c r="P31" s="50"/>
    </row>
    <row r="32" spans="1:16" ht="14.5" thickBot="1" x14ac:dyDescent="0.35">
      <c r="A32" s="147" t="s">
        <v>10</v>
      </c>
      <c r="B32" s="148"/>
      <c r="C32" s="51">
        <v>44743</v>
      </c>
      <c r="D32" s="51">
        <v>44774</v>
      </c>
      <c r="E32" s="51">
        <v>44805</v>
      </c>
      <c r="F32" s="51">
        <v>44835</v>
      </c>
      <c r="G32" s="51">
        <v>44866</v>
      </c>
      <c r="H32" s="51">
        <v>44896</v>
      </c>
      <c r="I32" s="51">
        <v>44927</v>
      </c>
      <c r="J32" s="51">
        <v>44958</v>
      </c>
      <c r="K32" s="51">
        <v>44986</v>
      </c>
      <c r="L32" s="51">
        <v>45017</v>
      </c>
      <c r="M32" s="51">
        <v>45047</v>
      </c>
      <c r="N32" s="51">
        <v>45078</v>
      </c>
      <c r="O32" s="52" t="s">
        <v>2</v>
      </c>
      <c r="P32" s="53" t="s">
        <v>3</v>
      </c>
    </row>
    <row r="33" spans="1:16" x14ac:dyDescent="0.3">
      <c r="A33" s="149" t="s">
        <v>29</v>
      </c>
      <c r="B33" s="54" t="s">
        <v>15</v>
      </c>
      <c r="C33" s="27">
        <v>499</v>
      </c>
      <c r="D33" s="28">
        <v>547</v>
      </c>
      <c r="E33" s="28">
        <v>523</v>
      </c>
      <c r="F33" s="28">
        <v>494</v>
      </c>
      <c r="G33" s="28">
        <v>576</v>
      </c>
      <c r="H33" s="28">
        <v>496</v>
      </c>
      <c r="I33" s="28">
        <v>375</v>
      </c>
      <c r="J33" s="28">
        <v>530</v>
      </c>
      <c r="K33" s="28">
        <v>585</v>
      </c>
      <c r="L33" s="28">
        <v>408</v>
      </c>
      <c r="M33" s="28">
        <v>524</v>
      </c>
      <c r="N33" s="29">
        <v>622</v>
      </c>
      <c r="O33" s="55">
        <f>SUM(C33:N33)</f>
        <v>6179</v>
      </c>
      <c r="P33" s="56">
        <v>5435</v>
      </c>
    </row>
    <row r="34" spans="1:16" x14ac:dyDescent="0.3">
      <c r="A34" s="150"/>
      <c r="B34" s="57" t="s">
        <v>30</v>
      </c>
      <c r="C34" s="7">
        <v>660</v>
      </c>
      <c r="D34" s="8">
        <v>682</v>
      </c>
      <c r="E34" s="8">
        <v>681</v>
      </c>
      <c r="F34" s="8">
        <v>659</v>
      </c>
      <c r="G34" s="8">
        <v>705</v>
      </c>
      <c r="H34" s="8">
        <v>606</v>
      </c>
      <c r="I34" s="8">
        <v>459</v>
      </c>
      <c r="J34" s="8">
        <v>678</v>
      </c>
      <c r="K34" s="8">
        <v>705</v>
      </c>
      <c r="L34" s="8">
        <v>557</v>
      </c>
      <c r="M34" s="8">
        <v>766</v>
      </c>
      <c r="N34" s="9">
        <v>828</v>
      </c>
      <c r="O34" s="58">
        <f>SUM(C34:N34)</f>
        <v>7986</v>
      </c>
      <c r="P34" s="59">
        <v>7556</v>
      </c>
    </row>
    <row r="35" spans="1:16" x14ac:dyDescent="0.3">
      <c r="A35" s="150"/>
      <c r="B35" s="57" t="s">
        <v>31</v>
      </c>
      <c r="C35" s="7">
        <v>699</v>
      </c>
      <c r="D35" s="8">
        <v>790</v>
      </c>
      <c r="E35" s="8">
        <v>712</v>
      </c>
      <c r="F35" s="8">
        <v>717</v>
      </c>
      <c r="G35" s="8">
        <v>793</v>
      </c>
      <c r="H35" s="8">
        <v>666</v>
      </c>
      <c r="I35" s="8">
        <v>578</v>
      </c>
      <c r="J35" s="8">
        <v>740</v>
      </c>
      <c r="K35" s="8">
        <v>882</v>
      </c>
      <c r="L35" s="8">
        <v>605</v>
      </c>
      <c r="M35" s="8">
        <v>837</v>
      </c>
      <c r="N35" s="9">
        <v>908</v>
      </c>
      <c r="O35" s="58">
        <f>SUM(C35:N35)</f>
        <v>8927</v>
      </c>
      <c r="P35" s="59">
        <v>7926</v>
      </c>
    </row>
    <row r="36" spans="1:16" ht="14.5" thickBot="1" x14ac:dyDescent="0.35">
      <c r="A36" s="151"/>
      <c r="B36" s="60" t="s">
        <v>32</v>
      </c>
      <c r="C36" s="36">
        <v>337</v>
      </c>
      <c r="D36" s="37">
        <v>362</v>
      </c>
      <c r="E36" s="37">
        <v>368</v>
      </c>
      <c r="F36" s="37">
        <v>310</v>
      </c>
      <c r="G36" s="37">
        <v>393</v>
      </c>
      <c r="H36" s="37">
        <v>304</v>
      </c>
      <c r="I36" s="37">
        <v>312</v>
      </c>
      <c r="J36" s="37">
        <v>390</v>
      </c>
      <c r="K36" s="37">
        <v>440</v>
      </c>
      <c r="L36" s="37">
        <v>332</v>
      </c>
      <c r="M36" s="37">
        <v>456</v>
      </c>
      <c r="N36" s="38">
        <v>459</v>
      </c>
      <c r="O36" s="61">
        <f>SUM(C36:N36)</f>
        <v>4463</v>
      </c>
      <c r="P36" s="62">
        <v>3992</v>
      </c>
    </row>
    <row r="37" spans="1:16" ht="14.5" thickBot="1" x14ac:dyDescent="0.35"/>
    <row r="38" spans="1:16" x14ac:dyDescent="0.3">
      <c r="A38" s="132" t="s">
        <v>33</v>
      </c>
      <c r="B38" s="67" t="s">
        <v>18</v>
      </c>
      <c r="C38" s="41">
        <v>1564</v>
      </c>
      <c r="D38" s="42">
        <v>1708</v>
      </c>
      <c r="E38" s="42">
        <v>1762</v>
      </c>
      <c r="F38" s="42">
        <v>1728</v>
      </c>
      <c r="G38" s="42">
        <v>1916</v>
      </c>
      <c r="H38" s="42">
        <v>1629</v>
      </c>
      <c r="I38" s="42">
        <v>1347</v>
      </c>
      <c r="J38" s="42">
        <v>1651</v>
      </c>
      <c r="K38" s="42">
        <v>1854</v>
      </c>
      <c r="L38" s="42">
        <v>1308</v>
      </c>
      <c r="M38" s="42">
        <v>1765</v>
      </c>
      <c r="N38" s="43">
        <v>1904</v>
      </c>
      <c r="O38" s="55">
        <f>SUM(C38:N38)</f>
        <v>20136</v>
      </c>
      <c r="P38" s="56">
        <v>16329</v>
      </c>
    </row>
    <row r="39" spans="1:16" x14ac:dyDescent="0.3">
      <c r="A39" s="133"/>
      <c r="B39" s="57" t="s">
        <v>19</v>
      </c>
      <c r="C39" s="44">
        <v>62</v>
      </c>
      <c r="D39" s="45">
        <v>85</v>
      </c>
      <c r="E39" s="45">
        <v>100</v>
      </c>
      <c r="F39" s="45">
        <v>71</v>
      </c>
      <c r="G39" s="45">
        <v>90</v>
      </c>
      <c r="H39" s="45">
        <v>73</v>
      </c>
      <c r="I39" s="45">
        <v>40</v>
      </c>
      <c r="J39" s="45">
        <v>73</v>
      </c>
      <c r="K39" s="45">
        <v>71</v>
      </c>
      <c r="L39" s="45">
        <v>55</v>
      </c>
      <c r="M39" s="45">
        <v>76</v>
      </c>
      <c r="N39" s="46">
        <v>72</v>
      </c>
      <c r="O39" s="58">
        <f>SUM(C39:N39)</f>
        <v>868</v>
      </c>
      <c r="P39" s="59">
        <v>758</v>
      </c>
    </row>
    <row r="40" spans="1:16" x14ac:dyDescent="0.3">
      <c r="A40" s="133"/>
      <c r="B40" s="57" t="s">
        <v>20</v>
      </c>
      <c r="C40" s="44">
        <v>19</v>
      </c>
      <c r="D40" s="45">
        <v>17</v>
      </c>
      <c r="E40" s="45">
        <v>16</v>
      </c>
      <c r="F40" s="45">
        <v>24</v>
      </c>
      <c r="G40" s="45">
        <v>31</v>
      </c>
      <c r="H40" s="45">
        <v>26</v>
      </c>
      <c r="I40" s="45">
        <v>20</v>
      </c>
      <c r="J40" s="45">
        <v>9</v>
      </c>
      <c r="K40" s="45">
        <v>13</v>
      </c>
      <c r="L40" s="45">
        <v>11</v>
      </c>
      <c r="M40" s="45">
        <v>17</v>
      </c>
      <c r="N40" s="46">
        <v>12</v>
      </c>
      <c r="O40" s="58">
        <f>SUM(C40:N40)</f>
        <v>215</v>
      </c>
      <c r="P40" s="59">
        <v>182</v>
      </c>
    </row>
    <row r="41" spans="1:16" ht="14.5" thickBot="1" x14ac:dyDescent="0.35">
      <c r="A41" s="134"/>
      <c r="B41" s="60" t="s">
        <v>21</v>
      </c>
      <c r="C41" s="36">
        <v>550</v>
      </c>
      <c r="D41" s="37">
        <v>571</v>
      </c>
      <c r="E41" s="37">
        <v>406</v>
      </c>
      <c r="F41" s="37">
        <v>357</v>
      </c>
      <c r="G41" s="37">
        <v>430</v>
      </c>
      <c r="H41" s="37">
        <v>344</v>
      </c>
      <c r="I41" s="37">
        <v>317</v>
      </c>
      <c r="J41" s="37">
        <v>605</v>
      </c>
      <c r="K41" s="37">
        <v>674</v>
      </c>
      <c r="L41" s="37">
        <v>528</v>
      </c>
      <c r="M41" s="37">
        <v>725</v>
      </c>
      <c r="N41" s="38">
        <v>829</v>
      </c>
      <c r="O41" s="61">
        <f>SUM(C41:N41)</f>
        <v>6336</v>
      </c>
      <c r="P41" s="62">
        <v>7640</v>
      </c>
    </row>
    <row r="43" spans="1:16" ht="14.5" thickBot="1" x14ac:dyDescent="0.35"/>
    <row r="44" spans="1:16" ht="20.5" thickBot="1" x14ac:dyDescent="0.35">
      <c r="A44" s="135" t="s">
        <v>22</v>
      </c>
      <c r="B44" s="136"/>
      <c r="C44" s="136"/>
      <c r="D44" s="136"/>
      <c r="E44" s="136"/>
      <c r="F44" s="136"/>
      <c r="G44" s="136"/>
      <c r="H44" s="136"/>
      <c r="I44" s="136"/>
      <c r="J44" s="136"/>
      <c r="K44" s="136"/>
      <c r="L44" s="136"/>
      <c r="M44" s="136"/>
      <c r="N44" s="136"/>
      <c r="O44" s="136"/>
      <c r="P44" s="137"/>
    </row>
    <row r="45" spans="1:16" ht="14.5" thickBot="1" x14ac:dyDescent="0.35"/>
    <row r="46" spans="1:16" ht="14.5" thickBot="1" x14ac:dyDescent="0.35">
      <c r="A46" s="1" t="s">
        <v>23</v>
      </c>
      <c r="B46" s="2"/>
      <c r="C46" s="2"/>
      <c r="D46" s="2"/>
      <c r="E46" s="2"/>
      <c r="F46" s="2"/>
      <c r="G46" s="2"/>
      <c r="H46" s="2"/>
      <c r="I46" s="2"/>
      <c r="J46" s="2"/>
      <c r="K46" s="2"/>
      <c r="L46" s="2"/>
      <c r="M46" s="2"/>
      <c r="N46" s="2"/>
      <c r="O46" s="2"/>
      <c r="P46" s="3"/>
    </row>
    <row r="47" spans="1:16" x14ac:dyDescent="0.3">
      <c r="A47" s="154"/>
      <c r="B47" s="155"/>
      <c r="C47" s="4">
        <v>44743</v>
      </c>
      <c r="D47" s="4">
        <f t="shared" ref="D47:N47" si="4">EDATE(C47,1)</f>
        <v>44774</v>
      </c>
      <c r="E47" s="4">
        <f t="shared" si="4"/>
        <v>44805</v>
      </c>
      <c r="F47" s="4">
        <f t="shared" si="4"/>
        <v>44835</v>
      </c>
      <c r="G47" s="4">
        <f t="shared" si="4"/>
        <v>44866</v>
      </c>
      <c r="H47" s="4">
        <f t="shared" si="4"/>
        <v>44896</v>
      </c>
      <c r="I47" s="4">
        <f t="shared" si="4"/>
        <v>44927</v>
      </c>
      <c r="J47" s="4">
        <f t="shared" si="4"/>
        <v>44958</v>
      </c>
      <c r="K47" s="4">
        <f t="shared" si="4"/>
        <v>44986</v>
      </c>
      <c r="L47" s="4">
        <f t="shared" si="4"/>
        <v>45017</v>
      </c>
      <c r="M47" s="4">
        <f t="shared" si="4"/>
        <v>45047</v>
      </c>
      <c r="N47" s="4">
        <f t="shared" si="4"/>
        <v>45078</v>
      </c>
      <c r="O47" s="5" t="s">
        <v>2</v>
      </c>
      <c r="P47" s="6" t="s">
        <v>3</v>
      </c>
    </row>
    <row r="48" spans="1:16" x14ac:dyDescent="0.3">
      <c r="A48" s="156" t="s">
        <v>24</v>
      </c>
      <c r="B48" s="157"/>
      <c r="C48" s="7">
        <v>342</v>
      </c>
      <c r="D48" s="8">
        <v>401</v>
      </c>
      <c r="E48" s="8">
        <v>519</v>
      </c>
      <c r="F48" s="8">
        <v>401</v>
      </c>
      <c r="G48" s="8">
        <v>599</v>
      </c>
      <c r="H48" s="8">
        <v>406</v>
      </c>
      <c r="I48" s="8">
        <v>348</v>
      </c>
      <c r="J48" s="8">
        <v>283</v>
      </c>
      <c r="K48" s="8">
        <v>838</v>
      </c>
      <c r="L48" s="8">
        <v>470</v>
      </c>
      <c r="M48" s="8">
        <v>615</v>
      </c>
      <c r="N48" s="9">
        <v>432</v>
      </c>
      <c r="O48" s="10">
        <f>SUM(C48:N48)</f>
        <v>5654</v>
      </c>
      <c r="P48" s="11">
        <v>4406</v>
      </c>
    </row>
    <row r="49" spans="1:16" x14ac:dyDescent="0.3">
      <c r="A49" s="156" t="s">
        <v>25</v>
      </c>
      <c r="B49" s="157"/>
      <c r="C49" s="7">
        <v>253</v>
      </c>
      <c r="D49" s="8">
        <v>351</v>
      </c>
      <c r="E49" s="8">
        <v>369</v>
      </c>
      <c r="F49" s="8">
        <v>351</v>
      </c>
      <c r="G49" s="8">
        <v>371</v>
      </c>
      <c r="H49" s="8">
        <v>295</v>
      </c>
      <c r="I49" s="8">
        <v>251</v>
      </c>
      <c r="J49" s="8">
        <v>197</v>
      </c>
      <c r="K49" s="8">
        <v>626</v>
      </c>
      <c r="L49" s="8">
        <v>389</v>
      </c>
      <c r="M49" s="8">
        <v>382</v>
      </c>
      <c r="N49" s="9">
        <v>315</v>
      </c>
      <c r="O49" s="10">
        <f>SUM(C49:N49)</f>
        <v>4150</v>
      </c>
      <c r="P49" s="11">
        <v>2734</v>
      </c>
    </row>
    <row r="50" spans="1:16" x14ac:dyDescent="0.3">
      <c r="A50" s="156" t="s">
        <v>6</v>
      </c>
      <c r="B50" s="157"/>
      <c r="C50" s="12">
        <f t="shared" ref="C50:N50" si="5">C49+C48</f>
        <v>595</v>
      </c>
      <c r="D50" s="12">
        <f t="shared" si="5"/>
        <v>752</v>
      </c>
      <c r="E50" s="12">
        <f t="shared" si="5"/>
        <v>888</v>
      </c>
      <c r="F50" s="12">
        <f t="shared" si="5"/>
        <v>752</v>
      </c>
      <c r="G50" s="12">
        <f t="shared" si="5"/>
        <v>970</v>
      </c>
      <c r="H50" s="12">
        <f t="shared" si="5"/>
        <v>701</v>
      </c>
      <c r="I50" s="12">
        <f t="shared" si="5"/>
        <v>599</v>
      </c>
      <c r="J50" s="12">
        <f t="shared" si="5"/>
        <v>480</v>
      </c>
      <c r="K50" s="12">
        <f t="shared" si="5"/>
        <v>1464</v>
      </c>
      <c r="L50" s="12">
        <f t="shared" si="5"/>
        <v>859</v>
      </c>
      <c r="M50" s="12">
        <f t="shared" si="5"/>
        <v>997</v>
      </c>
      <c r="N50" s="12">
        <f t="shared" si="5"/>
        <v>747</v>
      </c>
      <c r="O50" s="10">
        <f>SUM(C50:N50)</f>
        <v>9804</v>
      </c>
      <c r="P50" s="11">
        <v>7140</v>
      </c>
    </row>
    <row r="51" spans="1:16" x14ac:dyDescent="0.3">
      <c r="A51" s="156" t="s">
        <v>26</v>
      </c>
      <c r="B51" s="157"/>
      <c r="C51" s="14">
        <v>2076</v>
      </c>
      <c r="D51" s="15">
        <v>1885</v>
      </c>
      <c r="E51" s="15">
        <v>2298</v>
      </c>
      <c r="F51" s="15">
        <v>1885</v>
      </c>
      <c r="G51" s="8">
        <v>2489</v>
      </c>
      <c r="H51" s="8">
        <v>2080</v>
      </c>
      <c r="I51" s="8">
        <v>1730</v>
      </c>
      <c r="J51" s="8">
        <v>2373</v>
      </c>
      <c r="K51" s="8">
        <v>2550</v>
      </c>
      <c r="L51" s="8">
        <v>1841</v>
      </c>
      <c r="M51" s="8">
        <v>2505</v>
      </c>
      <c r="N51" s="9">
        <v>2914</v>
      </c>
      <c r="O51" s="10">
        <f>SUM(C51:N51)</f>
        <v>26626</v>
      </c>
      <c r="P51" s="11">
        <v>25279</v>
      </c>
    </row>
    <row r="52" spans="1:16" ht="14.5" thickBot="1" x14ac:dyDescent="0.35">
      <c r="A52" s="152" t="s">
        <v>27</v>
      </c>
      <c r="B52" s="153"/>
      <c r="C52" s="17">
        <f t="shared" ref="C52:N52" si="6">C51+C50</f>
        <v>2671</v>
      </c>
      <c r="D52" s="17">
        <f t="shared" si="6"/>
        <v>2637</v>
      </c>
      <c r="E52" s="17">
        <f t="shared" si="6"/>
        <v>3186</v>
      </c>
      <c r="F52" s="17">
        <f t="shared" si="6"/>
        <v>2637</v>
      </c>
      <c r="G52" s="17">
        <f t="shared" si="6"/>
        <v>3459</v>
      </c>
      <c r="H52" s="17">
        <f t="shared" si="6"/>
        <v>2781</v>
      </c>
      <c r="I52" s="17">
        <f t="shared" si="6"/>
        <v>2329</v>
      </c>
      <c r="J52" s="17">
        <f t="shared" si="6"/>
        <v>2853</v>
      </c>
      <c r="K52" s="17">
        <f t="shared" si="6"/>
        <v>4014</v>
      </c>
      <c r="L52" s="17">
        <f t="shared" si="6"/>
        <v>2700</v>
      </c>
      <c r="M52" s="17">
        <f t="shared" si="6"/>
        <v>3502</v>
      </c>
      <c r="N52" s="17">
        <f t="shared" si="6"/>
        <v>3661</v>
      </c>
      <c r="O52" s="19">
        <f>SUM(O50:O51)</f>
        <v>36430</v>
      </c>
      <c r="P52" s="47">
        <v>32419</v>
      </c>
    </row>
    <row r="54" spans="1:16" x14ac:dyDescent="0.3">
      <c r="A54" s="161" t="s">
        <v>3922</v>
      </c>
      <c r="B54" s="161"/>
      <c r="C54" s="161"/>
      <c r="D54" s="161"/>
      <c r="E54" s="161"/>
      <c r="F54" s="161"/>
      <c r="G54" s="161"/>
      <c r="H54" s="161"/>
      <c r="I54" s="161"/>
    </row>
    <row r="55" spans="1:16" ht="14.5" thickBot="1" x14ac:dyDescent="0.35"/>
    <row r="56" spans="1:16" ht="14.5" thickBot="1" x14ac:dyDescent="0.35">
      <c r="A56" s="20" t="s">
        <v>3927</v>
      </c>
      <c r="B56" s="21"/>
      <c r="C56" s="21"/>
      <c r="D56" s="21"/>
      <c r="E56" s="21"/>
      <c r="F56" s="21"/>
      <c r="G56" s="21"/>
      <c r="H56" s="21"/>
      <c r="I56" s="21"/>
      <c r="J56" s="21"/>
      <c r="K56" s="21"/>
      <c r="L56" s="21"/>
      <c r="M56" s="21"/>
      <c r="N56" s="21"/>
      <c r="O56" s="21"/>
      <c r="P56" s="22"/>
    </row>
    <row r="57" spans="1:16" x14ac:dyDescent="0.3">
      <c r="A57" s="139" t="s">
        <v>10</v>
      </c>
      <c r="B57" s="140"/>
      <c r="C57" s="23">
        <v>44743</v>
      </c>
      <c r="D57" s="23">
        <v>44774</v>
      </c>
      <c r="E57" s="23">
        <v>44805</v>
      </c>
      <c r="F57" s="23">
        <v>44835</v>
      </c>
      <c r="G57" s="23">
        <v>44866</v>
      </c>
      <c r="H57" s="23">
        <v>44896</v>
      </c>
      <c r="I57" s="23">
        <v>44927</v>
      </c>
      <c r="J57" s="23">
        <v>44958</v>
      </c>
      <c r="K57" s="23">
        <v>44986</v>
      </c>
      <c r="L57" s="23">
        <v>45017</v>
      </c>
      <c r="M57" s="23">
        <v>45047</v>
      </c>
      <c r="N57" s="23">
        <v>45078</v>
      </c>
      <c r="O57" s="24" t="s">
        <v>2</v>
      </c>
      <c r="P57" s="25" t="s">
        <v>3</v>
      </c>
    </row>
    <row r="58" spans="1:16" ht="25" x14ac:dyDescent="0.3">
      <c r="A58" s="158" t="s">
        <v>36</v>
      </c>
      <c r="B58" s="69" t="s">
        <v>3925</v>
      </c>
      <c r="C58" s="70">
        <v>1394.11</v>
      </c>
      <c r="D58" s="71">
        <v>1389.91</v>
      </c>
      <c r="E58" s="71">
        <v>1417.55</v>
      </c>
      <c r="F58" s="71">
        <v>1410.34</v>
      </c>
      <c r="G58" s="71">
        <v>1417.99</v>
      </c>
      <c r="H58" s="71">
        <v>1425.79</v>
      </c>
      <c r="I58" s="71">
        <v>1435.92</v>
      </c>
      <c r="J58" s="82">
        <v>1490.66</v>
      </c>
      <c r="K58" s="71">
        <v>1414.15</v>
      </c>
      <c r="L58" s="71">
        <v>1492</v>
      </c>
      <c r="M58" s="71">
        <v>1517.06</v>
      </c>
      <c r="N58" s="72">
        <v>1489.96</v>
      </c>
      <c r="O58" s="73">
        <f>AVERAGE(C58:N58)</f>
        <v>1441.2866666666666</v>
      </c>
      <c r="P58" s="74">
        <v>1422.7533333333331</v>
      </c>
    </row>
    <row r="59" spans="1:16" ht="25" x14ac:dyDescent="0.3">
      <c r="A59" s="159"/>
      <c r="B59" s="32" t="s">
        <v>3926</v>
      </c>
      <c r="C59" s="75">
        <v>1417.28</v>
      </c>
      <c r="D59" s="76">
        <v>1433.17</v>
      </c>
      <c r="E59" s="76">
        <v>1418.56</v>
      </c>
      <c r="F59" s="76">
        <v>1425.46</v>
      </c>
      <c r="G59" s="76">
        <v>1409.66</v>
      </c>
      <c r="H59" s="76">
        <v>1420.98</v>
      </c>
      <c r="I59" s="76">
        <v>1441.96</v>
      </c>
      <c r="J59" s="76">
        <v>1460.27</v>
      </c>
      <c r="K59" s="76">
        <v>1469</v>
      </c>
      <c r="L59" s="76">
        <v>1545.64</v>
      </c>
      <c r="M59" s="76">
        <v>1524.53</v>
      </c>
      <c r="N59" s="77">
        <v>1510.22</v>
      </c>
      <c r="O59" s="73">
        <f>AVERAGE(C59:N59)</f>
        <v>1456.3941666666667</v>
      </c>
      <c r="P59" s="74">
        <v>1433.9158333333337</v>
      </c>
    </row>
    <row r="60" spans="1:16" ht="25" x14ac:dyDescent="0.3">
      <c r="A60" s="159"/>
      <c r="B60" s="32" t="s">
        <v>3923</v>
      </c>
      <c r="C60" s="75">
        <v>1404.97</v>
      </c>
      <c r="D60" s="76">
        <v>1408.89</v>
      </c>
      <c r="E60" s="76">
        <v>1418</v>
      </c>
      <c r="F60" s="76">
        <v>1415.96</v>
      </c>
      <c r="G60" s="76">
        <v>1414.37</v>
      </c>
      <c r="H60" s="76">
        <v>1424.14</v>
      </c>
      <c r="I60" s="76">
        <v>1438.03</v>
      </c>
      <c r="J60" s="76">
        <v>1478.97</v>
      </c>
      <c r="K60" s="76">
        <v>1429.68</v>
      </c>
      <c r="L60" s="76">
        <v>1514.32</v>
      </c>
      <c r="M60" s="76">
        <v>1519.64</v>
      </c>
      <c r="N60" s="77">
        <v>1497.39</v>
      </c>
      <c r="O60" s="73">
        <f>AVERAGE(C60:N60)</f>
        <v>1447.03</v>
      </c>
      <c r="P60" s="74">
        <v>1431.8133333333335</v>
      </c>
    </row>
    <row r="61" spans="1:16" ht="14.5" thickBot="1" x14ac:dyDescent="0.35">
      <c r="A61" s="160"/>
      <c r="B61" s="35" t="s">
        <v>3924</v>
      </c>
      <c r="C61" s="78">
        <v>2298.5700000000002</v>
      </c>
      <c r="D61" s="79">
        <v>3052.23</v>
      </c>
      <c r="E61" s="79">
        <v>2856.32</v>
      </c>
      <c r="F61" s="79">
        <v>2698.87</v>
      </c>
      <c r="G61" s="79">
        <v>2421.79</v>
      </c>
      <c r="H61" s="79">
        <v>2136.59</v>
      </c>
      <c r="I61" s="79">
        <v>2281.0500000000002</v>
      </c>
      <c r="J61" s="79">
        <v>2270.0500000000002</v>
      </c>
      <c r="K61" s="79">
        <v>2115</v>
      </c>
      <c r="L61" s="79">
        <v>1866.68</v>
      </c>
      <c r="M61" s="79">
        <v>2126.08</v>
      </c>
      <c r="N61" s="80">
        <v>2255.98</v>
      </c>
      <c r="O61" s="73">
        <f>AVERAGE(C61:N61)</f>
        <v>2364.9341666666669</v>
      </c>
      <c r="P61" s="81">
        <v>3238.2433333333333</v>
      </c>
    </row>
  </sheetData>
  <mergeCells count="24">
    <mergeCell ref="A58:A61"/>
    <mergeCell ref="A50:B50"/>
    <mergeCell ref="A16:B16"/>
    <mergeCell ref="A19:B19"/>
    <mergeCell ref="A20:A24"/>
    <mergeCell ref="A26:A29"/>
    <mergeCell ref="A32:B32"/>
    <mergeCell ref="A33:A36"/>
    <mergeCell ref="A38:A41"/>
    <mergeCell ref="A44:P44"/>
    <mergeCell ref="A47:B47"/>
    <mergeCell ref="A48:B48"/>
    <mergeCell ref="A49:B49"/>
    <mergeCell ref="A1:P1"/>
    <mergeCell ref="A51:B51"/>
    <mergeCell ref="A52:B52"/>
    <mergeCell ref="A54:I54"/>
    <mergeCell ref="A57:B57"/>
    <mergeCell ref="A15:B15"/>
    <mergeCell ref="A4:P4"/>
    <mergeCell ref="A11:B11"/>
    <mergeCell ref="A12:B12"/>
    <mergeCell ref="A13:B13"/>
    <mergeCell ref="A14:B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5963B-BB7F-4016-88E7-FB804793F68B}">
  <dimension ref="A1:P61"/>
  <sheetViews>
    <sheetView topLeftCell="A30" workbookViewId="0">
      <selection activeCell="A57" sqref="A57:B57"/>
    </sheetView>
  </sheetViews>
  <sheetFormatPr defaultRowHeight="14" x14ac:dyDescent="0.3"/>
  <cols>
    <col min="2" max="2" width="28" customWidth="1"/>
  </cols>
  <sheetData>
    <row r="1" spans="1:16" ht="27.75" customHeight="1" x14ac:dyDescent="0.3">
      <c r="A1" s="131" t="s">
        <v>3916</v>
      </c>
      <c r="B1" s="131"/>
      <c r="C1" s="131"/>
      <c r="D1" s="131"/>
      <c r="E1" s="131"/>
      <c r="F1" s="131"/>
      <c r="G1" s="131"/>
      <c r="H1" s="131"/>
      <c r="I1" s="131"/>
      <c r="J1" s="131"/>
      <c r="K1" s="131"/>
      <c r="L1" s="131"/>
      <c r="M1" s="131"/>
      <c r="N1" s="131"/>
      <c r="O1" s="131"/>
      <c r="P1" s="131"/>
    </row>
    <row r="2" spans="1:16" ht="15" customHeight="1" x14ac:dyDescent="0.3">
      <c r="A2" s="125"/>
      <c r="B2" s="125"/>
      <c r="C2" s="125"/>
      <c r="D2" s="125"/>
      <c r="E2" s="125"/>
      <c r="F2" s="125"/>
      <c r="G2" s="125"/>
      <c r="H2" s="125"/>
      <c r="I2" s="125"/>
      <c r="J2" s="125"/>
      <c r="K2" s="125"/>
      <c r="L2" s="125"/>
      <c r="M2" s="125"/>
      <c r="N2" s="125"/>
      <c r="O2" s="125"/>
      <c r="P2" s="125"/>
    </row>
    <row r="3" spans="1:16" ht="14.25" customHeight="1" thickBot="1" x14ac:dyDescent="0.35">
      <c r="A3" s="125"/>
      <c r="B3" s="125"/>
      <c r="C3" s="125"/>
      <c r="D3" s="125"/>
      <c r="E3" s="125"/>
      <c r="F3" s="125"/>
      <c r="G3" s="125"/>
      <c r="H3" s="125"/>
      <c r="I3" s="125"/>
      <c r="J3" s="125"/>
      <c r="K3" s="125"/>
      <c r="L3" s="125"/>
      <c r="M3" s="125"/>
      <c r="N3" s="125"/>
      <c r="O3" s="125"/>
      <c r="P3" s="125"/>
    </row>
    <row r="4" spans="1:16" ht="20.5" thickBot="1" x14ac:dyDescent="0.35">
      <c r="A4" s="135" t="s">
        <v>0</v>
      </c>
      <c r="B4" s="136"/>
      <c r="C4" s="136"/>
      <c r="D4" s="136"/>
      <c r="E4" s="136"/>
      <c r="F4" s="136"/>
      <c r="G4" s="136"/>
      <c r="H4" s="136"/>
      <c r="I4" s="136"/>
      <c r="J4" s="136"/>
      <c r="K4" s="136"/>
      <c r="L4" s="136"/>
      <c r="M4" s="136"/>
      <c r="N4" s="136"/>
      <c r="O4" s="136"/>
      <c r="P4" s="137"/>
    </row>
    <row r="5" spans="1:16" ht="20" x14ac:dyDescent="0.3">
      <c r="A5" s="121" t="s">
        <v>3913</v>
      </c>
      <c r="B5" s="114"/>
      <c r="C5" s="114"/>
      <c r="D5" s="114"/>
      <c r="E5" s="114"/>
      <c r="F5" s="114"/>
      <c r="G5" s="114"/>
      <c r="H5" s="114"/>
      <c r="I5" s="114"/>
      <c r="J5" s="114"/>
      <c r="K5" s="114"/>
      <c r="L5" s="114"/>
      <c r="M5" s="114"/>
      <c r="N5" s="114"/>
      <c r="O5" s="114"/>
      <c r="P5" s="114"/>
    </row>
    <row r="6" spans="1:16" ht="18" customHeight="1" x14ac:dyDescent="0.3">
      <c r="A6" s="116" t="s">
        <v>3912</v>
      </c>
      <c r="B6" s="115"/>
      <c r="C6" s="115"/>
      <c r="D6" s="115"/>
      <c r="E6" s="115"/>
      <c r="F6" s="114"/>
      <c r="G6" s="114"/>
      <c r="H6" s="114"/>
      <c r="I6" s="114"/>
      <c r="J6" s="114"/>
      <c r="K6" s="114"/>
      <c r="L6" s="114"/>
      <c r="M6" s="114"/>
      <c r="N6" s="114"/>
      <c r="O6" s="114"/>
      <c r="P6" s="114"/>
    </row>
    <row r="7" spans="1:16" ht="19.5" customHeight="1" x14ac:dyDescent="0.3">
      <c r="A7" s="119" t="s">
        <v>3911</v>
      </c>
      <c r="B7" s="118"/>
      <c r="C7" s="118"/>
      <c r="D7" s="118"/>
      <c r="E7" s="118"/>
      <c r="F7" s="115"/>
      <c r="G7" s="115"/>
      <c r="H7" s="115"/>
      <c r="I7" s="115"/>
      <c r="J7" s="115"/>
      <c r="K7" s="115"/>
      <c r="L7" s="115"/>
      <c r="M7" s="115"/>
      <c r="N7" s="115"/>
      <c r="O7" s="115"/>
      <c r="P7" s="115"/>
    </row>
    <row r="8" spans="1:16" ht="14.25" customHeight="1" x14ac:dyDescent="0.3">
      <c r="A8" s="116"/>
      <c r="B8" s="115"/>
      <c r="C8" s="115"/>
      <c r="D8" s="115"/>
      <c r="E8" s="115"/>
      <c r="F8" s="115"/>
      <c r="G8" s="115"/>
      <c r="H8" s="115"/>
      <c r="I8" s="115"/>
      <c r="J8" s="115"/>
      <c r="K8" s="115"/>
      <c r="L8" s="115"/>
      <c r="M8" s="115"/>
      <c r="N8" s="115"/>
      <c r="O8" s="115"/>
      <c r="P8" s="115"/>
    </row>
    <row r="9" spans="1:16" ht="14.5" thickBot="1" x14ac:dyDescent="0.35">
      <c r="A9" s="117"/>
      <c r="B9" s="117"/>
      <c r="C9" s="117"/>
      <c r="D9" s="117"/>
      <c r="E9" s="117"/>
      <c r="F9" s="117"/>
      <c r="G9" s="117"/>
      <c r="H9" s="117"/>
      <c r="I9" s="117"/>
      <c r="J9" s="117"/>
      <c r="K9" s="117"/>
      <c r="L9" s="117"/>
      <c r="M9" s="117"/>
      <c r="N9" s="117"/>
      <c r="O9" s="117"/>
      <c r="P9" s="117"/>
    </row>
    <row r="10" spans="1:16" ht="14.5" thickBot="1" x14ac:dyDescent="0.35">
      <c r="A10" s="1" t="s">
        <v>1</v>
      </c>
      <c r="B10" s="2"/>
      <c r="C10" s="2"/>
      <c r="D10" s="2"/>
      <c r="E10" s="2"/>
      <c r="F10" s="2"/>
      <c r="G10" s="2"/>
      <c r="H10" s="2"/>
      <c r="I10" s="2"/>
      <c r="J10" s="2"/>
      <c r="K10" s="2"/>
      <c r="L10" s="2"/>
      <c r="M10" s="2"/>
      <c r="N10" s="2"/>
      <c r="O10" s="2"/>
      <c r="P10" s="3"/>
    </row>
    <row r="11" spans="1:16" x14ac:dyDescent="0.3">
      <c r="A11" s="154"/>
      <c r="B11" s="155"/>
      <c r="C11" s="4">
        <v>45108</v>
      </c>
      <c r="D11" s="4">
        <f>EDATE(C11, 1)</f>
        <v>45139</v>
      </c>
      <c r="E11" s="4">
        <f t="shared" ref="E11:N11" si="0">EDATE(D11, 1)</f>
        <v>45170</v>
      </c>
      <c r="F11" s="4">
        <f t="shared" si="0"/>
        <v>45200</v>
      </c>
      <c r="G11" s="4">
        <f t="shared" si="0"/>
        <v>45231</v>
      </c>
      <c r="H11" s="4">
        <f t="shared" si="0"/>
        <v>45261</v>
      </c>
      <c r="I11" s="4">
        <f t="shared" si="0"/>
        <v>45292</v>
      </c>
      <c r="J11" s="4">
        <f t="shared" si="0"/>
        <v>45323</v>
      </c>
      <c r="K11" s="4">
        <f t="shared" si="0"/>
        <v>45352</v>
      </c>
      <c r="L11" s="4">
        <f t="shared" si="0"/>
        <v>45383</v>
      </c>
      <c r="M11" s="4">
        <f t="shared" si="0"/>
        <v>45413</v>
      </c>
      <c r="N11" s="4">
        <f t="shared" si="0"/>
        <v>45444</v>
      </c>
      <c r="O11" s="5" t="s">
        <v>2</v>
      </c>
      <c r="P11" s="6" t="s">
        <v>3</v>
      </c>
    </row>
    <row r="12" spans="1:16" x14ac:dyDescent="0.3">
      <c r="A12" s="156" t="s">
        <v>4</v>
      </c>
      <c r="B12" s="157"/>
      <c r="C12" s="7">
        <v>462</v>
      </c>
      <c r="D12" s="8">
        <v>468</v>
      </c>
      <c r="E12" s="8">
        <v>521</v>
      </c>
      <c r="F12" s="8">
        <v>459</v>
      </c>
      <c r="G12" s="8">
        <v>453</v>
      </c>
      <c r="H12" s="8">
        <v>328</v>
      </c>
      <c r="I12" s="8">
        <v>306</v>
      </c>
      <c r="J12" s="8">
        <v>416</v>
      </c>
      <c r="K12" s="8">
        <v>425</v>
      </c>
      <c r="L12" s="8">
        <v>447</v>
      </c>
      <c r="M12" s="8">
        <v>596</v>
      </c>
      <c r="N12" s="9">
        <v>405</v>
      </c>
      <c r="O12" s="10">
        <f>SUM(C12:N12)</f>
        <v>5286</v>
      </c>
      <c r="P12" s="11">
        <v>4725</v>
      </c>
    </row>
    <row r="13" spans="1:16" x14ac:dyDescent="0.3">
      <c r="A13" s="156" t="s">
        <v>5</v>
      </c>
      <c r="B13" s="157"/>
      <c r="C13" s="7">
        <v>333</v>
      </c>
      <c r="D13" s="8">
        <v>325</v>
      </c>
      <c r="E13" s="8">
        <v>345</v>
      </c>
      <c r="F13" s="8">
        <v>280</v>
      </c>
      <c r="G13" s="8">
        <v>371</v>
      </c>
      <c r="H13" s="8">
        <v>211</v>
      </c>
      <c r="I13" s="8">
        <v>260</v>
      </c>
      <c r="J13" s="8">
        <v>358</v>
      </c>
      <c r="K13" s="8">
        <v>336</v>
      </c>
      <c r="L13" s="8">
        <v>315</v>
      </c>
      <c r="M13" s="8">
        <v>351</v>
      </c>
      <c r="N13" s="9">
        <v>287</v>
      </c>
      <c r="O13" s="10">
        <f>SUM(C13:N13)</f>
        <v>3772</v>
      </c>
      <c r="P13" s="11">
        <v>3911</v>
      </c>
    </row>
    <row r="14" spans="1:16" x14ac:dyDescent="0.3">
      <c r="A14" s="156" t="s">
        <v>6</v>
      </c>
      <c r="B14" s="157"/>
      <c r="C14" s="12">
        <f t="shared" ref="C14:N14" si="1">SUM(C12:C13)</f>
        <v>795</v>
      </c>
      <c r="D14" s="13">
        <f t="shared" si="1"/>
        <v>793</v>
      </c>
      <c r="E14" s="13">
        <f t="shared" si="1"/>
        <v>866</v>
      </c>
      <c r="F14" s="13">
        <f t="shared" si="1"/>
        <v>739</v>
      </c>
      <c r="G14" s="13">
        <f t="shared" si="1"/>
        <v>824</v>
      </c>
      <c r="H14" s="13">
        <f t="shared" si="1"/>
        <v>539</v>
      </c>
      <c r="I14" s="13">
        <f t="shared" si="1"/>
        <v>566</v>
      </c>
      <c r="J14" s="13">
        <f t="shared" si="1"/>
        <v>774</v>
      </c>
      <c r="K14" s="13">
        <f t="shared" si="1"/>
        <v>761</v>
      </c>
      <c r="L14" s="13">
        <f t="shared" si="1"/>
        <v>762</v>
      </c>
      <c r="M14" s="13">
        <f t="shared" si="1"/>
        <v>947</v>
      </c>
      <c r="N14" s="13">
        <f t="shared" si="1"/>
        <v>692</v>
      </c>
      <c r="O14" s="10">
        <f>SUM(C14:N14)</f>
        <v>9058</v>
      </c>
      <c r="P14" s="11">
        <v>8636</v>
      </c>
    </row>
    <row r="15" spans="1:16" x14ac:dyDescent="0.3">
      <c r="A15" s="156" t="s">
        <v>7</v>
      </c>
      <c r="B15" s="157"/>
      <c r="C15" s="14">
        <v>2585</v>
      </c>
      <c r="D15" s="15">
        <v>2837</v>
      </c>
      <c r="E15" s="15">
        <v>2469</v>
      </c>
      <c r="F15" s="15">
        <v>2528</v>
      </c>
      <c r="G15" s="8">
        <v>2694</v>
      </c>
      <c r="H15" s="8">
        <v>2359</v>
      </c>
      <c r="I15" s="8">
        <v>1998</v>
      </c>
      <c r="J15" s="8">
        <v>2336</v>
      </c>
      <c r="K15" s="8">
        <v>2396</v>
      </c>
      <c r="L15" s="8">
        <v>2539</v>
      </c>
      <c r="M15" s="8">
        <v>2583</v>
      </c>
      <c r="N15" s="9">
        <v>2386</v>
      </c>
      <c r="O15" s="10">
        <f>SUM(C15:N15)</f>
        <v>29710</v>
      </c>
      <c r="P15" s="16">
        <v>27555</v>
      </c>
    </row>
    <row r="16" spans="1:16" ht="14.5" thickBot="1" x14ac:dyDescent="0.35">
      <c r="A16" s="152" t="s">
        <v>8</v>
      </c>
      <c r="B16" s="153"/>
      <c r="C16" s="17">
        <f t="shared" ref="C16:N16" si="2">C15+C14</f>
        <v>3380</v>
      </c>
      <c r="D16" s="18">
        <f t="shared" si="2"/>
        <v>3630</v>
      </c>
      <c r="E16" s="18">
        <f t="shared" si="2"/>
        <v>3335</v>
      </c>
      <c r="F16" s="18">
        <f t="shared" si="2"/>
        <v>3267</v>
      </c>
      <c r="G16" s="18">
        <f t="shared" si="2"/>
        <v>3518</v>
      </c>
      <c r="H16" s="18">
        <f t="shared" si="2"/>
        <v>2898</v>
      </c>
      <c r="I16" s="18">
        <f t="shared" si="2"/>
        <v>2564</v>
      </c>
      <c r="J16" s="18">
        <f t="shared" si="2"/>
        <v>3110</v>
      </c>
      <c r="K16" s="18">
        <f t="shared" si="2"/>
        <v>3157</v>
      </c>
      <c r="L16" s="18">
        <f t="shared" si="2"/>
        <v>3301</v>
      </c>
      <c r="M16" s="18">
        <f t="shared" si="2"/>
        <v>3530</v>
      </c>
      <c r="N16" s="18">
        <f t="shared" si="2"/>
        <v>3078</v>
      </c>
      <c r="O16" s="19">
        <f>SUM(O14:O15)</f>
        <v>38768</v>
      </c>
      <c r="P16" s="16">
        <v>36191</v>
      </c>
    </row>
    <row r="17" spans="1:16" ht="14.5" thickBot="1" x14ac:dyDescent="0.35"/>
    <row r="18" spans="1:16" ht="14.5" thickBot="1" x14ac:dyDescent="0.35">
      <c r="A18" s="20" t="s">
        <v>41</v>
      </c>
      <c r="B18" s="21"/>
      <c r="C18" s="21"/>
      <c r="D18" s="21"/>
      <c r="E18" s="21"/>
      <c r="F18" s="21"/>
      <c r="G18" s="21"/>
      <c r="H18" s="21"/>
      <c r="I18" s="21"/>
      <c r="J18" s="21"/>
      <c r="K18" s="21"/>
      <c r="L18" s="21"/>
      <c r="M18" s="21"/>
      <c r="N18" s="21"/>
      <c r="O18" s="21"/>
      <c r="P18" s="22"/>
    </row>
    <row r="19" spans="1:16" ht="14.5" thickBot="1" x14ac:dyDescent="0.35">
      <c r="A19" s="139" t="s">
        <v>10</v>
      </c>
      <c r="B19" s="140"/>
      <c r="C19" s="23">
        <f>C11</f>
        <v>45108</v>
      </c>
      <c r="D19" s="23">
        <f t="shared" ref="D19:N19" si="3">D11</f>
        <v>45139</v>
      </c>
      <c r="E19" s="23">
        <f t="shared" si="3"/>
        <v>45170</v>
      </c>
      <c r="F19" s="23">
        <f t="shared" si="3"/>
        <v>45200</v>
      </c>
      <c r="G19" s="23">
        <f t="shared" si="3"/>
        <v>45231</v>
      </c>
      <c r="H19" s="23">
        <f t="shared" si="3"/>
        <v>45261</v>
      </c>
      <c r="I19" s="23">
        <f t="shared" si="3"/>
        <v>45292</v>
      </c>
      <c r="J19" s="23">
        <f t="shared" si="3"/>
        <v>45323</v>
      </c>
      <c r="K19" s="23">
        <f t="shared" si="3"/>
        <v>45352</v>
      </c>
      <c r="L19" s="23">
        <f t="shared" si="3"/>
        <v>45383</v>
      </c>
      <c r="M19" s="23">
        <f t="shared" si="3"/>
        <v>45413</v>
      </c>
      <c r="N19" s="23">
        <f t="shared" si="3"/>
        <v>45444</v>
      </c>
      <c r="O19" s="24" t="s">
        <v>2</v>
      </c>
      <c r="P19" s="25" t="s">
        <v>3</v>
      </c>
    </row>
    <row r="20" spans="1:16" x14ac:dyDescent="0.3">
      <c r="A20" s="141" t="s">
        <v>11</v>
      </c>
      <c r="B20" s="26" t="s">
        <v>12</v>
      </c>
      <c r="C20" s="27">
        <v>24</v>
      </c>
      <c r="D20" s="28">
        <v>31</v>
      </c>
      <c r="E20" s="28">
        <v>36</v>
      </c>
      <c r="F20" s="28">
        <v>36</v>
      </c>
      <c r="G20" s="28">
        <v>31</v>
      </c>
      <c r="H20" s="28">
        <v>38</v>
      </c>
      <c r="I20" s="28">
        <v>22</v>
      </c>
      <c r="J20" s="28">
        <v>20</v>
      </c>
      <c r="K20" s="28">
        <v>37</v>
      </c>
      <c r="L20" s="28">
        <v>23</v>
      </c>
      <c r="M20" s="28">
        <v>25</v>
      </c>
      <c r="N20" s="29">
        <v>32</v>
      </c>
      <c r="O20" s="30">
        <f t="shared" ref="O20:O24" si="4">SUM(C20:N20)</f>
        <v>355</v>
      </c>
      <c r="P20" s="31">
        <v>357</v>
      </c>
    </row>
    <row r="21" spans="1:16" x14ac:dyDescent="0.3">
      <c r="A21" s="142"/>
      <c r="B21" s="32" t="s">
        <v>13</v>
      </c>
      <c r="C21" s="7">
        <v>19</v>
      </c>
      <c r="D21" s="8">
        <v>18</v>
      </c>
      <c r="E21" s="8">
        <v>21</v>
      </c>
      <c r="F21" s="8">
        <v>21</v>
      </c>
      <c r="G21" s="8">
        <v>25</v>
      </c>
      <c r="H21" s="8">
        <v>16</v>
      </c>
      <c r="I21" s="8">
        <v>13</v>
      </c>
      <c r="J21" s="8">
        <v>20</v>
      </c>
      <c r="K21" s="8">
        <v>26</v>
      </c>
      <c r="L21" s="8">
        <v>22</v>
      </c>
      <c r="M21" s="8">
        <v>29</v>
      </c>
      <c r="N21" s="9">
        <v>15</v>
      </c>
      <c r="O21" s="33">
        <f t="shared" si="4"/>
        <v>245</v>
      </c>
      <c r="P21" s="34">
        <v>271</v>
      </c>
    </row>
    <row r="22" spans="1:16" x14ac:dyDescent="0.3">
      <c r="A22" s="142"/>
      <c r="B22" s="32" t="s">
        <v>14</v>
      </c>
      <c r="C22" s="7">
        <v>109</v>
      </c>
      <c r="D22" s="8">
        <v>128</v>
      </c>
      <c r="E22" s="8">
        <v>147</v>
      </c>
      <c r="F22" s="8">
        <v>123</v>
      </c>
      <c r="G22" s="8">
        <v>123</v>
      </c>
      <c r="H22" s="8">
        <v>56</v>
      </c>
      <c r="I22" s="8">
        <v>65</v>
      </c>
      <c r="J22" s="8">
        <v>110</v>
      </c>
      <c r="K22" s="8">
        <v>100</v>
      </c>
      <c r="L22" s="8">
        <v>92</v>
      </c>
      <c r="M22" s="8">
        <v>140</v>
      </c>
      <c r="N22" s="9">
        <v>98</v>
      </c>
      <c r="O22" s="33">
        <f t="shared" si="4"/>
        <v>1291</v>
      </c>
      <c r="P22" s="34">
        <v>1380</v>
      </c>
    </row>
    <row r="23" spans="1:16" x14ac:dyDescent="0.3">
      <c r="A23" s="142"/>
      <c r="B23" s="32" t="s">
        <v>15</v>
      </c>
      <c r="C23" s="7">
        <v>208</v>
      </c>
      <c r="D23" s="8">
        <v>203</v>
      </c>
      <c r="E23" s="8">
        <v>210</v>
      </c>
      <c r="F23" s="8">
        <v>170</v>
      </c>
      <c r="G23" s="8">
        <v>168</v>
      </c>
      <c r="H23" s="8">
        <v>137</v>
      </c>
      <c r="I23" s="8">
        <v>141</v>
      </c>
      <c r="J23" s="8">
        <v>173</v>
      </c>
      <c r="K23" s="8">
        <v>166</v>
      </c>
      <c r="L23" s="8">
        <v>134</v>
      </c>
      <c r="M23" s="8">
        <v>266</v>
      </c>
      <c r="N23" s="9">
        <v>179</v>
      </c>
      <c r="O23" s="33">
        <f t="shared" si="4"/>
        <v>2155</v>
      </c>
      <c r="P23" s="34">
        <v>1851</v>
      </c>
    </row>
    <row r="24" spans="1:16" ht="14.5" thickBot="1" x14ac:dyDescent="0.35">
      <c r="A24" s="143"/>
      <c r="B24" s="35" t="s">
        <v>16</v>
      </c>
      <c r="C24" s="36">
        <v>102</v>
      </c>
      <c r="D24" s="37">
        <v>88</v>
      </c>
      <c r="E24" s="37">
        <v>107</v>
      </c>
      <c r="F24" s="37">
        <v>109</v>
      </c>
      <c r="G24" s="37">
        <v>106</v>
      </c>
      <c r="H24" s="37">
        <v>81</v>
      </c>
      <c r="I24" s="37">
        <v>65</v>
      </c>
      <c r="J24" s="37">
        <v>93</v>
      </c>
      <c r="K24" s="37">
        <v>96</v>
      </c>
      <c r="L24" s="37">
        <v>74</v>
      </c>
      <c r="M24" s="37">
        <v>136</v>
      </c>
      <c r="N24" s="38">
        <v>81</v>
      </c>
      <c r="O24" s="39">
        <f t="shared" si="4"/>
        <v>1138</v>
      </c>
      <c r="P24" s="40">
        <v>866</v>
      </c>
    </row>
    <row r="25" spans="1:16" ht="14.5" thickBot="1" x14ac:dyDescent="0.35"/>
    <row r="26" spans="1:16" x14ac:dyDescent="0.3">
      <c r="A26" s="144" t="s">
        <v>17</v>
      </c>
      <c r="B26" s="26" t="s">
        <v>18</v>
      </c>
      <c r="C26" s="41">
        <v>225</v>
      </c>
      <c r="D26" s="42">
        <v>218</v>
      </c>
      <c r="E26" s="42">
        <v>244</v>
      </c>
      <c r="F26" s="42">
        <v>222</v>
      </c>
      <c r="G26" s="42">
        <v>209</v>
      </c>
      <c r="H26" s="42">
        <v>148</v>
      </c>
      <c r="I26" s="42">
        <v>162</v>
      </c>
      <c r="J26" s="42">
        <v>217</v>
      </c>
      <c r="K26" s="42">
        <v>206</v>
      </c>
      <c r="L26" s="42">
        <v>168</v>
      </c>
      <c r="M26" s="42">
        <v>287</v>
      </c>
      <c r="N26" s="43">
        <v>196</v>
      </c>
      <c r="O26" s="30">
        <f t="shared" ref="O26:O29" si="5">SUM(C26:N26)</f>
        <v>2502</v>
      </c>
      <c r="P26" s="31">
        <v>2219</v>
      </c>
    </row>
    <row r="27" spans="1:16" x14ac:dyDescent="0.3">
      <c r="A27" s="145"/>
      <c r="B27" s="32" t="s">
        <v>19</v>
      </c>
      <c r="C27" s="44">
        <v>109</v>
      </c>
      <c r="D27" s="45">
        <v>106</v>
      </c>
      <c r="E27" s="45">
        <v>108</v>
      </c>
      <c r="F27" s="45">
        <v>100</v>
      </c>
      <c r="G27" s="45">
        <v>120</v>
      </c>
      <c r="H27" s="45">
        <v>85</v>
      </c>
      <c r="I27" s="45">
        <v>48</v>
      </c>
      <c r="J27" s="45">
        <v>78</v>
      </c>
      <c r="K27" s="45">
        <v>80</v>
      </c>
      <c r="L27" s="45">
        <v>79</v>
      </c>
      <c r="M27" s="45">
        <v>118</v>
      </c>
      <c r="N27" s="46">
        <v>84</v>
      </c>
      <c r="O27" s="33">
        <f t="shared" si="5"/>
        <v>1115</v>
      </c>
      <c r="P27" s="34">
        <v>1137</v>
      </c>
    </row>
    <row r="28" spans="1:16" x14ac:dyDescent="0.3">
      <c r="A28" s="145"/>
      <c r="B28" s="32" t="s">
        <v>20</v>
      </c>
      <c r="C28" s="44">
        <v>30</v>
      </c>
      <c r="D28" s="45">
        <v>28</v>
      </c>
      <c r="E28" s="45">
        <v>45</v>
      </c>
      <c r="F28" s="45">
        <v>23</v>
      </c>
      <c r="G28" s="45">
        <v>26</v>
      </c>
      <c r="H28" s="45">
        <v>18</v>
      </c>
      <c r="I28" s="45">
        <v>17</v>
      </c>
      <c r="J28" s="45">
        <v>13</v>
      </c>
      <c r="K28" s="45">
        <v>27</v>
      </c>
      <c r="L28" s="45">
        <v>27</v>
      </c>
      <c r="M28" s="45">
        <v>37</v>
      </c>
      <c r="N28" s="46">
        <v>17</v>
      </c>
      <c r="O28" s="33">
        <f t="shared" si="5"/>
        <v>308</v>
      </c>
      <c r="P28" s="34">
        <v>321</v>
      </c>
    </row>
    <row r="29" spans="1:16" ht="14.5" thickBot="1" x14ac:dyDescent="0.35">
      <c r="A29" s="146"/>
      <c r="B29" s="35" t="s">
        <v>21</v>
      </c>
      <c r="C29" s="36">
        <v>98</v>
      </c>
      <c r="D29" s="37">
        <v>116</v>
      </c>
      <c r="E29" s="37">
        <v>124</v>
      </c>
      <c r="F29" s="37">
        <v>114</v>
      </c>
      <c r="G29" s="37">
        <v>98</v>
      </c>
      <c r="H29" s="37">
        <v>77</v>
      </c>
      <c r="I29" s="37">
        <v>79</v>
      </c>
      <c r="J29" s="37">
        <v>108</v>
      </c>
      <c r="K29" s="37">
        <v>112</v>
      </c>
      <c r="L29" s="37">
        <v>70</v>
      </c>
      <c r="M29" s="37">
        <v>154</v>
      </c>
      <c r="N29" s="38">
        <v>108</v>
      </c>
      <c r="O29" s="39">
        <f t="shared" si="5"/>
        <v>1258</v>
      </c>
      <c r="P29" s="40">
        <v>1048</v>
      </c>
    </row>
    <row r="30" spans="1:16" ht="14.5" thickBot="1" x14ac:dyDescent="0.35"/>
    <row r="31" spans="1:16" ht="14.5" thickBot="1" x14ac:dyDescent="0.35">
      <c r="A31" s="48" t="s">
        <v>28</v>
      </c>
      <c r="B31" s="49"/>
      <c r="C31" s="49"/>
      <c r="D31" s="49"/>
      <c r="E31" s="49"/>
      <c r="F31" s="49"/>
      <c r="G31" s="49"/>
      <c r="H31" s="49"/>
      <c r="I31" s="49"/>
      <c r="J31" s="49"/>
      <c r="K31" s="49"/>
      <c r="L31" s="49"/>
      <c r="M31" s="49"/>
      <c r="N31" s="49"/>
      <c r="O31" s="49"/>
      <c r="P31" s="50"/>
    </row>
    <row r="32" spans="1:16" ht="14.5" thickBot="1" x14ac:dyDescent="0.35">
      <c r="A32" s="147" t="s">
        <v>10</v>
      </c>
      <c r="B32" s="148"/>
      <c r="C32" s="51">
        <v>45108</v>
      </c>
      <c r="D32" s="51">
        <v>45139</v>
      </c>
      <c r="E32" s="51">
        <v>45170</v>
      </c>
      <c r="F32" s="51">
        <v>45200</v>
      </c>
      <c r="G32" s="51">
        <v>45231</v>
      </c>
      <c r="H32" s="51">
        <v>45261</v>
      </c>
      <c r="I32" s="51">
        <v>45292</v>
      </c>
      <c r="J32" s="51">
        <v>45323</v>
      </c>
      <c r="K32" s="51">
        <v>45352</v>
      </c>
      <c r="L32" s="51">
        <v>45383</v>
      </c>
      <c r="M32" s="51">
        <v>45413</v>
      </c>
      <c r="N32" s="51">
        <v>45444</v>
      </c>
      <c r="O32" s="52" t="s">
        <v>2</v>
      </c>
      <c r="P32" s="53" t="s">
        <v>3</v>
      </c>
    </row>
    <row r="33" spans="1:16" x14ac:dyDescent="0.3">
      <c r="A33" s="149" t="s">
        <v>29</v>
      </c>
      <c r="B33" s="54" t="s">
        <v>15</v>
      </c>
      <c r="C33" s="27">
        <v>575</v>
      </c>
      <c r="D33" s="28">
        <v>669</v>
      </c>
      <c r="E33" s="28">
        <v>532</v>
      </c>
      <c r="F33" s="28">
        <v>582</v>
      </c>
      <c r="G33" s="28">
        <v>653</v>
      </c>
      <c r="H33" s="28">
        <v>555</v>
      </c>
      <c r="I33" s="28">
        <v>407</v>
      </c>
      <c r="J33" s="28">
        <v>576</v>
      </c>
      <c r="K33" s="28">
        <v>557</v>
      </c>
      <c r="L33" s="28">
        <v>202</v>
      </c>
      <c r="M33" s="28">
        <v>594</v>
      </c>
      <c r="N33" s="29">
        <v>516</v>
      </c>
      <c r="O33" s="55">
        <f t="shared" ref="O33:O36" si="6">SUM(C33:N33)</f>
        <v>6418</v>
      </c>
      <c r="P33" s="56">
        <v>6179</v>
      </c>
    </row>
    <row r="34" spans="1:16" x14ac:dyDescent="0.3">
      <c r="A34" s="150"/>
      <c r="B34" s="57" t="s">
        <v>30</v>
      </c>
      <c r="C34" s="7">
        <v>752</v>
      </c>
      <c r="D34" s="8">
        <v>843</v>
      </c>
      <c r="E34" s="8">
        <v>751</v>
      </c>
      <c r="F34" s="8">
        <v>752</v>
      </c>
      <c r="G34" s="8">
        <v>800</v>
      </c>
      <c r="H34" s="8">
        <v>725</v>
      </c>
      <c r="I34" s="8">
        <v>599</v>
      </c>
      <c r="J34" s="8">
        <v>683</v>
      </c>
      <c r="K34" s="8">
        <v>716</v>
      </c>
      <c r="L34" s="8">
        <v>294</v>
      </c>
      <c r="M34" s="8">
        <v>767</v>
      </c>
      <c r="N34" s="9">
        <v>708</v>
      </c>
      <c r="O34" s="58">
        <f t="shared" si="6"/>
        <v>8390</v>
      </c>
      <c r="P34" s="59">
        <v>7986</v>
      </c>
    </row>
    <row r="35" spans="1:16" x14ac:dyDescent="0.3">
      <c r="A35" s="150"/>
      <c r="B35" s="57" t="s">
        <v>31</v>
      </c>
      <c r="C35" s="7">
        <v>866</v>
      </c>
      <c r="D35" s="8">
        <v>874</v>
      </c>
      <c r="E35" s="8">
        <v>799</v>
      </c>
      <c r="F35" s="8">
        <v>820</v>
      </c>
      <c r="G35" s="8">
        <v>861</v>
      </c>
      <c r="H35" s="8">
        <v>741</v>
      </c>
      <c r="I35" s="8">
        <v>668</v>
      </c>
      <c r="J35" s="8">
        <v>759</v>
      </c>
      <c r="K35" s="8">
        <v>719</v>
      </c>
      <c r="L35" s="8">
        <v>451</v>
      </c>
      <c r="M35" s="8">
        <v>831</v>
      </c>
      <c r="N35" s="9">
        <v>787</v>
      </c>
      <c r="O35" s="58">
        <f t="shared" si="6"/>
        <v>9176</v>
      </c>
      <c r="P35" s="59">
        <v>8927</v>
      </c>
    </row>
    <row r="36" spans="1:16" ht="14.5" thickBot="1" x14ac:dyDescent="0.35">
      <c r="A36" s="151"/>
      <c r="B36" s="60" t="s">
        <v>32</v>
      </c>
      <c r="C36" s="36">
        <v>392</v>
      </c>
      <c r="D36" s="37">
        <v>451</v>
      </c>
      <c r="E36" s="37">
        <v>387</v>
      </c>
      <c r="F36" s="37">
        <v>374</v>
      </c>
      <c r="G36" s="37">
        <v>380</v>
      </c>
      <c r="H36" s="37">
        <v>338</v>
      </c>
      <c r="I36" s="37">
        <v>324</v>
      </c>
      <c r="J36" s="37">
        <v>318</v>
      </c>
      <c r="K36" s="37">
        <v>403</v>
      </c>
      <c r="L36" s="37">
        <v>251</v>
      </c>
      <c r="M36" s="37">
        <v>387</v>
      </c>
      <c r="N36" s="38">
        <v>374</v>
      </c>
      <c r="O36" s="61">
        <f t="shared" si="6"/>
        <v>4379</v>
      </c>
      <c r="P36" s="62">
        <v>4463</v>
      </c>
    </row>
    <row r="37" spans="1:16" ht="14.5" thickBot="1" x14ac:dyDescent="0.35"/>
    <row r="38" spans="1:16" x14ac:dyDescent="0.3">
      <c r="A38" s="132" t="s">
        <v>33</v>
      </c>
      <c r="B38" s="67" t="s">
        <v>18</v>
      </c>
      <c r="C38" s="41">
        <v>1719</v>
      </c>
      <c r="D38" s="42">
        <v>1931</v>
      </c>
      <c r="E38" s="42">
        <v>1593</v>
      </c>
      <c r="F38" s="42">
        <v>1640</v>
      </c>
      <c r="G38" s="42">
        <v>1784</v>
      </c>
      <c r="H38" s="42">
        <v>1487</v>
      </c>
      <c r="I38" s="42">
        <v>1251</v>
      </c>
      <c r="J38" s="42">
        <v>1457</v>
      </c>
      <c r="K38" s="42">
        <v>1567</v>
      </c>
      <c r="L38" s="42">
        <v>759</v>
      </c>
      <c r="M38" s="42">
        <v>1683</v>
      </c>
      <c r="N38" s="43">
        <v>1500</v>
      </c>
      <c r="O38" s="55">
        <f t="shared" ref="O38:O41" si="7">SUM(C38:N38)</f>
        <v>18371</v>
      </c>
      <c r="P38" s="56">
        <v>20136</v>
      </c>
    </row>
    <row r="39" spans="1:16" x14ac:dyDescent="0.3">
      <c r="A39" s="133"/>
      <c r="B39" s="57" t="s">
        <v>19</v>
      </c>
      <c r="C39" s="44">
        <v>84</v>
      </c>
      <c r="D39" s="45">
        <v>64</v>
      </c>
      <c r="E39" s="45">
        <v>82</v>
      </c>
      <c r="F39" s="45">
        <v>65</v>
      </c>
      <c r="G39" s="45">
        <v>72</v>
      </c>
      <c r="H39" s="45">
        <v>62</v>
      </c>
      <c r="I39" s="45">
        <v>49</v>
      </c>
      <c r="J39" s="45">
        <v>66</v>
      </c>
      <c r="K39" s="45">
        <v>48</v>
      </c>
      <c r="L39" s="45">
        <v>43</v>
      </c>
      <c r="M39" s="45">
        <v>63</v>
      </c>
      <c r="N39" s="46">
        <v>52</v>
      </c>
      <c r="O39" s="58">
        <f t="shared" si="7"/>
        <v>750</v>
      </c>
      <c r="P39" s="59">
        <v>868</v>
      </c>
    </row>
    <row r="40" spans="1:16" x14ac:dyDescent="0.3">
      <c r="A40" s="133"/>
      <c r="B40" s="57" t="s">
        <v>20</v>
      </c>
      <c r="C40" s="44">
        <v>15</v>
      </c>
      <c r="D40" s="45">
        <v>17</v>
      </c>
      <c r="E40" s="45">
        <v>11</v>
      </c>
      <c r="F40" s="45">
        <v>16</v>
      </c>
      <c r="G40" s="45">
        <v>11</v>
      </c>
      <c r="H40" s="45">
        <v>13</v>
      </c>
      <c r="I40" s="45">
        <v>14</v>
      </c>
      <c r="J40" s="45">
        <v>20</v>
      </c>
      <c r="K40" s="45">
        <v>15</v>
      </c>
      <c r="L40" s="45">
        <v>12</v>
      </c>
      <c r="M40" s="45">
        <v>18</v>
      </c>
      <c r="N40" s="46">
        <v>22</v>
      </c>
      <c r="O40" s="58">
        <f t="shared" si="7"/>
        <v>184</v>
      </c>
      <c r="P40" s="59">
        <v>215</v>
      </c>
    </row>
    <row r="41" spans="1:16" ht="14.5" thickBot="1" x14ac:dyDescent="0.35">
      <c r="A41" s="134"/>
      <c r="B41" s="60" t="s">
        <v>21</v>
      </c>
      <c r="C41" s="36">
        <v>767</v>
      </c>
      <c r="D41" s="37">
        <v>825</v>
      </c>
      <c r="E41" s="37">
        <v>783</v>
      </c>
      <c r="F41" s="37">
        <v>807</v>
      </c>
      <c r="G41" s="37">
        <v>827</v>
      </c>
      <c r="H41" s="37">
        <v>797</v>
      </c>
      <c r="I41" s="37">
        <v>684</v>
      </c>
      <c r="J41" s="37">
        <v>793</v>
      </c>
      <c r="K41" s="37">
        <v>763</v>
      </c>
      <c r="L41" s="37">
        <v>383</v>
      </c>
      <c r="M41" s="37">
        <v>819</v>
      </c>
      <c r="N41" s="38">
        <v>811</v>
      </c>
      <c r="O41" s="61">
        <f t="shared" si="7"/>
        <v>9059</v>
      </c>
      <c r="P41" s="62">
        <v>6336</v>
      </c>
    </row>
    <row r="42" spans="1:16" ht="14.5" thickBot="1" x14ac:dyDescent="0.35"/>
    <row r="43" spans="1:16" ht="20.5" thickBot="1" x14ac:dyDescent="0.35">
      <c r="A43" s="135" t="s">
        <v>22</v>
      </c>
      <c r="B43" s="136"/>
      <c r="C43" s="136"/>
      <c r="D43" s="136"/>
      <c r="E43" s="136"/>
      <c r="F43" s="136"/>
      <c r="G43" s="136"/>
      <c r="H43" s="136"/>
      <c r="I43" s="136"/>
      <c r="J43" s="136"/>
      <c r="K43" s="136"/>
      <c r="L43" s="136"/>
      <c r="M43" s="136"/>
      <c r="N43" s="136"/>
      <c r="O43" s="136"/>
      <c r="P43" s="137"/>
    </row>
    <row r="44" spans="1:16" ht="14.5" thickBot="1" x14ac:dyDescent="0.35"/>
    <row r="45" spans="1:16" ht="14.5" thickBot="1" x14ac:dyDescent="0.35">
      <c r="A45" s="1" t="s">
        <v>23</v>
      </c>
      <c r="B45" s="2"/>
      <c r="C45" s="2"/>
      <c r="D45" s="2"/>
      <c r="E45" s="2"/>
      <c r="F45" s="2"/>
      <c r="G45" s="2"/>
      <c r="H45" s="2"/>
      <c r="I45" s="2"/>
      <c r="J45" s="2"/>
      <c r="K45" s="2"/>
      <c r="L45" s="2"/>
      <c r="M45" s="2"/>
      <c r="N45" s="2"/>
      <c r="O45" s="2"/>
      <c r="P45" s="3"/>
    </row>
    <row r="46" spans="1:16" x14ac:dyDescent="0.3">
      <c r="A46" s="154"/>
      <c r="B46" s="155"/>
      <c r="C46" s="4">
        <v>45108</v>
      </c>
      <c r="D46" s="4">
        <f t="shared" ref="D46:N46" si="8">EDATE(C46,1)</f>
        <v>45139</v>
      </c>
      <c r="E46" s="4">
        <f t="shared" si="8"/>
        <v>45170</v>
      </c>
      <c r="F46" s="4">
        <f t="shared" si="8"/>
        <v>45200</v>
      </c>
      <c r="G46" s="4">
        <f t="shared" si="8"/>
        <v>45231</v>
      </c>
      <c r="H46" s="4">
        <f t="shared" si="8"/>
        <v>45261</v>
      </c>
      <c r="I46" s="4">
        <f t="shared" si="8"/>
        <v>45292</v>
      </c>
      <c r="J46" s="4">
        <f t="shared" si="8"/>
        <v>45323</v>
      </c>
      <c r="K46" s="4">
        <f t="shared" si="8"/>
        <v>45352</v>
      </c>
      <c r="L46" s="4">
        <f t="shared" si="8"/>
        <v>45383</v>
      </c>
      <c r="M46" s="4">
        <f t="shared" si="8"/>
        <v>45413</v>
      </c>
      <c r="N46" s="4">
        <f t="shared" si="8"/>
        <v>45444</v>
      </c>
      <c r="O46" s="5" t="s">
        <v>2</v>
      </c>
      <c r="P46" s="6" t="s">
        <v>3</v>
      </c>
    </row>
    <row r="47" spans="1:16" x14ac:dyDescent="0.3">
      <c r="A47" s="156" t="s">
        <v>24</v>
      </c>
      <c r="B47" s="157"/>
      <c r="C47" s="7">
        <v>437</v>
      </c>
      <c r="D47" s="8">
        <v>551</v>
      </c>
      <c r="E47" s="8">
        <v>591</v>
      </c>
      <c r="F47" s="8">
        <v>479</v>
      </c>
      <c r="G47" s="8">
        <v>425</v>
      </c>
      <c r="H47" s="8">
        <v>388</v>
      </c>
      <c r="I47" s="8">
        <v>390</v>
      </c>
      <c r="J47" s="8">
        <v>392</v>
      </c>
      <c r="K47" s="8">
        <v>497</v>
      </c>
      <c r="L47" s="8">
        <v>407</v>
      </c>
      <c r="M47" s="8">
        <v>533</v>
      </c>
      <c r="N47" s="9">
        <v>392</v>
      </c>
      <c r="O47" s="10">
        <f>SUM(C47:N47)</f>
        <v>5482</v>
      </c>
      <c r="P47" s="11">
        <v>5654</v>
      </c>
    </row>
    <row r="48" spans="1:16" x14ac:dyDescent="0.3">
      <c r="A48" s="156" t="s">
        <v>25</v>
      </c>
      <c r="B48" s="157"/>
      <c r="C48" s="7">
        <v>286</v>
      </c>
      <c r="D48" s="8">
        <v>449</v>
      </c>
      <c r="E48" s="8">
        <v>342</v>
      </c>
      <c r="F48" s="8">
        <v>346</v>
      </c>
      <c r="G48" s="8">
        <v>299</v>
      </c>
      <c r="H48" s="8">
        <v>252</v>
      </c>
      <c r="I48" s="8">
        <v>278</v>
      </c>
      <c r="J48" s="8">
        <v>269</v>
      </c>
      <c r="K48" s="8">
        <v>365</v>
      </c>
      <c r="L48" s="8">
        <v>280</v>
      </c>
      <c r="M48" s="8">
        <v>333</v>
      </c>
      <c r="N48" s="9">
        <v>263</v>
      </c>
      <c r="O48" s="10">
        <f>SUM(C48:N48)</f>
        <v>3762</v>
      </c>
      <c r="P48" s="11">
        <v>4150</v>
      </c>
    </row>
    <row r="49" spans="1:16" x14ac:dyDescent="0.3">
      <c r="A49" s="156" t="s">
        <v>6</v>
      </c>
      <c r="B49" s="157"/>
      <c r="C49" s="12">
        <f t="shared" ref="C49:N49" si="9">C48+C47</f>
        <v>723</v>
      </c>
      <c r="D49" s="12">
        <f t="shared" si="9"/>
        <v>1000</v>
      </c>
      <c r="E49" s="12">
        <f t="shared" si="9"/>
        <v>933</v>
      </c>
      <c r="F49" s="12">
        <f t="shared" si="9"/>
        <v>825</v>
      </c>
      <c r="G49" s="12">
        <f t="shared" si="9"/>
        <v>724</v>
      </c>
      <c r="H49" s="12">
        <f t="shared" si="9"/>
        <v>640</v>
      </c>
      <c r="I49" s="12">
        <f t="shared" si="9"/>
        <v>668</v>
      </c>
      <c r="J49" s="12">
        <f t="shared" si="9"/>
        <v>661</v>
      </c>
      <c r="K49" s="12">
        <f t="shared" si="9"/>
        <v>862</v>
      </c>
      <c r="L49" s="12">
        <f t="shared" si="9"/>
        <v>687</v>
      </c>
      <c r="M49" s="12">
        <f t="shared" si="9"/>
        <v>866</v>
      </c>
      <c r="N49" s="12">
        <f t="shared" si="9"/>
        <v>655</v>
      </c>
      <c r="O49" s="10">
        <f>SUM(C49:N49)</f>
        <v>9244</v>
      </c>
      <c r="P49" s="11">
        <v>9804</v>
      </c>
    </row>
    <row r="50" spans="1:16" x14ac:dyDescent="0.3">
      <c r="A50" s="156" t="s">
        <v>26</v>
      </c>
      <c r="B50" s="157"/>
      <c r="C50" s="14">
        <v>2500</v>
      </c>
      <c r="D50" s="15">
        <v>3881</v>
      </c>
      <c r="E50" s="15">
        <v>2383</v>
      </c>
      <c r="F50" s="15">
        <v>2520</v>
      </c>
      <c r="G50" s="8">
        <v>2741</v>
      </c>
      <c r="H50" s="8">
        <v>2412</v>
      </c>
      <c r="I50" s="8">
        <v>1969</v>
      </c>
      <c r="J50" s="8">
        <v>2348</v>
      </c>
      <c r="K50" s="8">
        <v>2392</v>
      </c>
      <c r="L50" s="8">
        <v>2537</v>
      </c>
      <c r="M50" s="8">
        <v>2586</v>
      </c>
      <c r="N50" s="9">
        <v>2410</v>
      </c>
      <c r="O50" s="10">
        <f>SUM(C50:N50)</f>
        <v>30679</v>
      </c>
      <c r="P50" s="11">
        <v>26626</v>
      </c>
    </row>
    <row r="51" spans="1:16" ht="14.5" thickBot="1" x14ac:dyDescent="0.35">
      <c r="A51" s="152" t="s">
        <v>27</v>
      </c>
      <c r="B51" s="153"/>
      <c r="C51" s="17">
        <f t="shared" ref="C51:N51" si="10">C50+C49</f>
        <v>3223</v>
      </c>
      <c r="D51" s="17">
        <f t="shared" si="10"/>
        <v>4881</v>
      </c>
      <c r="E51" s="17">
        <f t="shared" si="10"/>
        <v>3316</v>
      </c>
      <c r="F51" s="17">
        <f t="shared" si="10"/>
        <v>3345</v>
      </c>
      <c r="G51" s="17">
        <f t="shared" si="10"/>
        <v>3465</v>
      </c>
      <c r="H51" s="17">
        <f t="shared" si="10"/>
        <v>3052</v>
      </c>
      <c r="I51" s="17">
        <f t="shared" si="10"/>
        <v>2637</v>
      </c>
      <c r="J51" s="17">
        <f t="shared" si="10"/>
        <v>3009</v>
      </c>
      <c r="K51" s="17">
        <f t="shared" si="10"/>
        <v>3254</v>
      </c>
      <c r="L51" s="17">
        <f t="shared" si="10"/>
        <v>3224</v>
      </c>
      <c r="M51" s="17">
        <f t="shared" si="10"/>
        <v>3452</v>
      </c>
      <c r="N51" s="17">
        <f t="shared" si="10"/>
        <v>3065</v>
      </c>
      <c r="O51" s="19">
        <f>SUM(O49:O50)</f>
        <v>39923</v>
      </c>
      <c r="P51" s="47">
        <v>36430</v>
      </c>
    </row>
    <row r="53" spans="1:16" x14ac:dyDescent="0.3">
      <c r="A53" s="161" t="s">
        <v>34</v>
      </c>
      <c r="B53" s="161"/>
      <c r="C53" s="161"/>
      <c r="D53" s="161"/>
      <c r="E53" s="161"/>
      <c r="F53" s="161"/>
      <c r="G53" s="161"/>
      <c r="H53" s="161"/>
      <c r="I53" s="161"/>
    </row>
    <row r="54" spans="1:16" x14ac:dyDescent="0.3">
      <c r="A54" s="130"/>
      <c r="B54" s="130"/>
      <c r="C54" s="130"/>
      <c r="D54" s="130"/>
      <c r="E54" s="130"/>
      <c r="F54" s="130"/>
      <c r="G54" s="130"/>
      <c r="H54" s="130"/>
      <c r="I54" s="130"/>
    </row>
    <row r="55" spans="1:16" ht="14.5" thickBot="1" x14ac:dyDescent="0.35"/>
    <row r="56" spans="1:16" ht="14.5" thickBot="1" x14ac:dyDescent="0.35">
      <c r="A56" s="20" t="s">
        <v>3927</v>
      </c>
      <c r="B56" s="21"/>
      <c r="C56" s="21"/>
      <c r="D56" s="21"/>
      <c r="E56" s="21"/>
      <c r="F56" s="21"/>
      <c r="G56" s="21"/>
      <c r="H56" s="21"/>
      <c r="I56" s="21"/>
      <c r="J56" s="21"/>
      <c r="K56" s="21"/>
      <c r="L56" s="21"/>
      <c r="M56" s="21"/>
      <c r="N56" s="21"/>
      <c r="O56" s="21"/>
      <c r="P56" s="22"/>
    </row>
    <row r="57" spans="1:16" x14ac:dyDescent="0.3">
      <c r="A57" s="139" t="s">
        <v>10</v>
      </c>
      <c r="B57" s="140"/>
      <c r="C57" s="23">
        <v>45108</v>
      </c>
      <c r="D57" s="23">
        <v>45139</v>
      </c>
      <c r="E57" s="23">
        <v>45170</v>
      </c>
      <c r="F57" s="23">
        <v>45200</v>
      </c>
      <c r="G57" s="23">
        <v>45231</v>
      </c>
      <c r="H57" s="23">
        <v>45261</v>
      </c>
      <c r="I57" s="23">
        <v>45292</v>
      </c>
      <c r="J57" s="23">
        <v>45323</v>
      </c>
      <c r="K57" s="23">
        <v>45352</v>
      </c>
      <c r="L57" s="23">
        <v>45383</v>
      </c>
      <c r="M57" s="23">
        <v>45413</v>
      </c>
      <c r="N57" s="23">
        <v>45444</v>
      </c>
      <c r="O57" s="24" t="s">
        <v>2</v>
      </c>
      <c r="P57" s="25" t="s">
        <v>3</v>
      </c>
    </row>
    <row r="58" spans="1:16" ht="25" x14ac:dyDescent="0.3">
      <c r="A58" s="158" t="s">
        <v>36</v>
      </c>
      <c r="B58" s="69" t="s">
        <v>3925</v>
      </c>
      <c r="C58" s="70">
        <v>1460.93</v>
      </c>
      <c r="D58" s="71">
        <v>1460.88</v>
      </c>
      <c r="E58" s="71">
        <v>1431.48</v>
      </c>
      <c r="F58" s="71">
        <v>1429.87</v>
      </c>
      <c r="G58" s="71">
        <v>1472.81</v>
      </c>
      <c r="H58" s="71">
        <v>1444.4</v>
      </c>
      <c r="I58" s="71">
        <v>1451</v>
      </c>
      <c r="J58" s="71">
        <v>1500.26</v>
      </c>
      <c r="K58" s="71">
        <v>1479.63</v>
      </c>
      <c r="L58" s="71">
        <v>1500.01</v>
      </c>
      <c r="M58" s="71">
        <v>1473.37</v>
      </c>
      <c r="N58" s="72">
        <v>1499.03</v>
      </c>
      <c r="O58" s="73">
        <f>AVERAGE(C58:N58)</f>
        <v>1466.9725000000001</v>
      </c>
      <c r="P58" s="74">
        <v>1441.2866666666666</v>
      </c>
    </row>
    <row r="59" spans="1:16" ht="25" x14ac:dyDescent="0.3">
      <c r="A59" s="159"/>
      <c r="B59" s="32" t="s">
        <v>3926</v>
      </c>
      <c r="C59" s="75">
        <v>1474.49</v>
      </c>
      <c r="D59" s="76">
        <v>1496.84</v>
      </c>
      <c r="E59" s="76">
        <v>1502.91</v>
      </c>
      <c r="F59" s="76">
        <v>1506.74</v>
      </c>
      <c r="G59" s="76">
        <v>1506.47</v>
      </c>
      <c r="H59" s="76">
        <v>1500.9</v>
      </c>
      <c r="I59" s="76">
        <v>1509.03</v>
      </c>
      <c r="J59" s="76">
        <v>1577.5</v>
      </c>
      <c r="K59" s="76">
        <v>1517.12</v>
      </c>
      <c r="L59" s="76">
        <v>1567.32</v>
      </c>
      <c r="M59" s="76">
        <v>1511.54</v>
      </c>
      <c r="N59" s="77">
        <v>1505.74</v>
      </c>
      <c r="O59" s="73">
        <f>AVERAGE(C59:N59)</f>
        <v>1514.7166666666669</v>
      </c>
      <c r="P59" s="74">
        <v>1456.3941666666667</v>
      </c>
    </row>
    <row r="60" spans="1:16" ht="25" x14ac:dyDescent="0.3">
      <c r="A60" s="159"/>
      <c r="B60" s="32" t="s">
        <v>3923</v>
      </c>
      <c r="C60" s="75">
        <v>1464.31</v>
      </c>
      <c r="D60" s="76">
        <v>1476.66</v>
      </c>
      <c r="E60" s="76">
        <v>1457.24</v>
      </c>
      <c r="F60" s="76">
        <v>1460.31</v>
      </c>
      <c r="G60" s="76">
        <v>1486.39</v>
      </c>
      <c r="H60" s="76">
        <v>1457.59</v>
      </c>
      <c r="I60" s="76">
        <v>1467.06</v>
      </c>
      <c r="J60" s="76">
        <v>1519.09</v>
      </c>
      <c r="K60" s="76">
        <v>1491.24</v>
      </c>
      <c r="L60" s="76">
        <v>1518.81</v>
      </c>
      <c r="M60" s="76">
        <v>1485.16</v>
      </c>
      <c r="N60" s="77">
        <v>1501.1</v>
      </c>
      <c r="O60" s="73">
        <f>AVERAGE(C60:N60)</f>
        <v>1482.08</v>
      </c>
      <c r="P60" s="74">
        <v>1447.03</v>
      </c>
    </row>
    <row r="61" spans="1:16" ht="14.5" thickBot="1" x14ac:dyDescent="0.35">
      <c r="A61" s="160"/>
      <c r="B61" s="35" t="s">
        <v>3924</v>
      </c>
      <c r="C61" s="78">
        <v>1655.42</v>
      </c>
      <c r="D61" s="79">
        <v>1740.76</v>
      </c>
      <c r="E61" s="79">
        <v>1554.25</v>
      </c>
      <c r="F61" s="79">
        <v>2170.04</v>
      </c>
      <c r="G61" s="79">
        <v>1410</v>
      </c>
      <c r="H61" s="79">
        <v>1794.93</v>
      </c>
      <c r="I61" s="79">
        <v>2278.75</v>
      </c>
      <c r="J61" s="79">
        <v>2773.13</v>
      </c>
      <c r="K61" s="79">
        <v>2225.9</v>
      </c>
      <c r="L61" s="79">
        <v>2173.5</v>
      </c>
      <c r="M61" s="79">
        <v>1595.75</v>
      </c>
      <c r="N61" s="80">
        <v>2045.86</v>
      </c>
      <c r="O61" s="73">
        <f>AVERAGE(C61:N61)</f>
        <v>1951.524166666667</v>
      </c>
      <c r="P61" s="81">
        <v>2364.9341666666669</v>
      </c>
    </row>
  </sheetData>
  <mergeCells count="24">
    <mergeCell ref="A47:B47"/>
    <mergeCell ref="A48:B48"/>
    <mergeCell ref="A15:B15"/>
    <mergeCell ref="A4:P4"/>
    <mergeCell ref="A11:B11"/>
    <mergeCell ref="A12:B12"/>
    <mergeCell ref="A13:B13"/>
    <mergeCell ref="A14:B14"/>
    <mergeCell ref="A1:P1"/>
    <mergeCell ref="A50:B50"/>
    <mergeCell ref="A51:B51"/>
    <mergeCell ref="A57:B57"/>
    <mergeCell ref="A58:A61"/>
    <mergeCell ref="A53:I53"/>
    <mergeCell ref="A49:B49"/>
    <mergeCell ref="A16:B16"/>
    <mergeCell ref="A19:B19"/>
    <mergeCell ref="A20:A24"/>
    <mergeCell ref="A26:A29"/>
    <mergeCell ref="A32:B32"/>
    <mergeCell ref="A33:A36"/>
    <mergeCell ref="A38:A41"/>
    <mergeCell ref="A43:P43"/>
    <mergeCell ref="A46:B4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40E8B-C920-4D56-A031-D5AC0E58B28B}">
  <dimension ref="A1:P56"/>
  <sheetViews>
    <sheetView topLeftCell="A25" workbookViewId="0">
      <selection activeCell="A52" sqref="A52:B52"/>
    </sheetView>
  </sheetViews>
  <sheetFormatPr defaultRowHeight="14" x14ac:dyDescent="0.3"/>
  <cols>
    <col min="2" max="2" width="27.5" customWidth="1"/>
  </cols>
  <sheetData>
    <row r="1" spans="1:16" x14ac:dyDescent="0.3">
      <c r="A1" s="131" t="s">
        <v>3917</v>
      </c>
      <c r="B1" s="131"/>
      <c r="C1" s="131"/>
      <c r="D1" s="131"/>
      <c r="E1" s="131"/>
      <c r="F1" s="131"/>
      <c r="G1" s="131"/>
      <c r="H1" s="131"/>
      <c r="I1" s="131"/>
      <c r="J1" s="131"/>
      <c r="K1" s="131"/>
      <c r="L1" s="131"/>
      <c r="M1" s="131"/>
      <c r="N1" s="131"/>
      <c r="O1" s="131"/>
      <c r="P1" s="131"/>
    </row>
    <row r="3" spans="1:16" ht="14.5" thickBot="1" x14ac:dyDescent="0.35"/>
    <row r="4" spans="1:16" ht="20.5" thickBot="1" x14ac:dyDescent="0.35">
      <c r="A4" s="135" t="s">
        <v>0</v>
      </c>
      <c r="B4" s="136"/>
      <c r="C4" s="136"/>
      <c r="D4" s="136"/>
      <c r="E4" s="136"/>
      <c r="F4" s="136"/>
      <c r="G4" s="136"/>
      <c r="H4" s="136"/>
      <c r="I4" s="136"/>
      <c r="J4" s="136"/>
      <c r="K4" s="136"/>
      <c r="L4" s="136"/>
      <c r="M4" s="136"/>
      <c r="N4" s="136"/>
      <c r="O4" s="136"/>
      <c r="P4" s="137"/>
    </row>
    <row r="5" spans="1:16" ht="14.5" thickBot="1" x14ac:dyDescent="0.35"/>
    <row r="6" spans="1:16" ht="14.5" thickBot="1" x14ac:dyDescent="0.35">
      <c r="A6" s="1" t="s">
        <v>1</v>
      </c>
      <c r="B6" s="2"/>
      <c r="C6" s="2"/>
      <c r="D6" s="2"/>
      <c r="E6" s="2"/>
      <c r="F6" s="2"/>
      <c r="G6" s="2"/>
      <c r="H6" s="2"/>
      <c r="I6" s="2"/>
      <c r="J6" s="2"/>
      <c r="K6" s="2"/>
      <c r="L6" s="2"/>
      <c r="M6" s="2"/>
      <c r="N6" s="2"/>
      <c r="O6" s="2"/>
      <c r="P6" s="3"/>
    </row>
    <row r="7" spans="1:16" x14ac:dyDescent="0.3">
      <c r="A7" s="154"/>
      <c r="B7" s="155"/>
      <c r="C7" s="4">
        <v>45474</v>
      </c>
      <c r="D7" s="4">
        <f>EDATE(C7, 1)</f>
        <v>45505</v>
      </c>
      <c r="E7" s="4">
        <f t="shared" ref="E7:N7" si="0">EDATE(D7, 1)</f>
        <v>45536</v>
      </c>
      <c r="F7" s="4">
        <f t="shared" si="0"/>
        <v>45566</v>
      </c>
      <c r="G7" s="4">
        <f t="shared" si="0"/>
        <v>45597</v>
      </c>
      <c r="H7" s="4">
        <f t="shared" si="0"/>
        <v>45627</v>
      </c>
      <c r="I7" s="4">
        <f t="shared" si="0"/>
        <v>45658</v>
      </c>
      <c r="J7" s="4">
        <f t="shared" si="0"/>
        <v>45689</v>
      </c>
      <c r="K7" s="4">
        <f t="shared" si="0"/>
        <v>45717</v>
      </c>
      <c r="L7" s="4">
        <f t="shared" si="0"/>
        <v>45748</v>
      </c>
      <c r="M7" s="4">
        <f t="shared" si="0"/>
        <v>45778</v>
      </c>
      <c r="N7" s="4">
        <f t="shared" si="0"/>
        <v>45809</v>
      </c>
      <c r="O7" s="5" t="s">
        <v>2</v>
      </c>
      <c r="P7" s="6" t="s">
        <v>3</v>
      </c>
    </row>
    <row r="8" spans="1:16" ht="14.25" customHeight="1" x14ac:dyDescent="0.3">
      <c r="A8" s="156" t="s">
        <v>4</v>
      </c>
      <c r="B8" s="157"/>
      <c r="C8" s="7">
        <v>519</v>
      </c>
      <c r="D8" s="8">
        <v>507</v>
      </c>
      <c r="E8" s="8">
        <v>444</v>
      </c>
      <c r="F8" s="8">
        <v>462</v>
      </c>
      <c r="G8" s="8">
        <v>503</v>
      </c>
      <c r="H8" s="8">
        <v>494</v>
      </c>
      <c r="I8" s="8"/>
      <c r="J8" s="8"/>
      <c r="K8" s="8"/>
      <c r="L8" s="8"/>
      <c r="M8" s="8"/>
      <c r="N8" s="9"/>
      <c r="O8" s="10">
        <f>SUM(C8:N8)</f>
        <v>2929</v>
      </c>
      <c r="P8" s="11">
        <v>2691</v>
      </c>
    </row>
    <row r="9" spans="1:16" x14ac:dyDescent="0.3">
      <c r="A9" s="156" t="s">
        <v>5</v>
      </c>
      <c r="B9" s="157"/>
      <c r="C9" s="7">
        <v>304</v>
      </c>
      <c r="D9" s="8">
        <v>348</v>
      </c>
      <c r="E9" s="8">
        <v>298</v>
      </c>
      <c r="F9" s="8">
        <v>289</v>
      </c>
      <c r="G9" s="8">
        <v>363</v>
      </c>
      <c r="H9" s="8">
        <v>307</v>
      </c>
      <c r="I9" s="8"/>
      <c r="J9" s="8"/>
      <c r="K9" s="8"/>
      <c r="L9" s="8"/>
      <c r="M9" s="8"/>
      <c r="N9" s="9"/>
      <c r="O9" s="10">
        <f>SUM(C9:N9)</f>
        <v>1909</v>
      </c>
      <c r="P9" s="11">
        <v>1865</v>
      </c>
    </row>
    <row r="10" spans="1:16" x14ac:dyDescent="0.3">
      <c r="A10" s="156" t="s">
        <v>6</v>
      </c>
      <c r="B10" s="157"/>
      <c r="C10" s="12">
        <f t="shared" ref="C10:N10" si="1">SUM(C8:C9)</f>
        <v>823</v>
      </c>
      <c r="D10" s="12">
        <f t="shared" si="1"/>
        <v>855</v>
      </c>
      <c r="E10" s="12">
        <f t="shared" si="1"/>
        <v>742</v>
      </c>
      <c r="F10" s="12">
        <f t="shared" si="1"/>
        <v>751</v>
      </c>
      <c r="G10" s="12">
        <f t="shared" si="1"/>
        <v>866</v>
      </c>
      <c r="H10" s="12">
        <f t="shared" si="1"/>
        <v>801</v>
      </c>
      <c r="I10" s="12">
        <f t="shared" si="1"/>
        <v>0</v>
      </c>
      <c r="J10" s="12">
        <f t="shared" si="1"/>
        <v>0</v>
      </c>
      <c r="K10" s="12">
        <f t="shared" si="1"/>
        <v>0</v>
      </c>
      <c r="L10" s="12">
        <f t="shared" si="1"/>
        <v>0</v>
      </c>
      <c r="M10" s="12">
        <f t="shared" si="1"/>
        <v>0</v>
      </c>
      <c r="N10" s="12">
        <f t="shared" si="1"/>
        <v>0</v>
      </c>
      <c r="O10" s="10">
        <f>SUM(C10:N10)</f>
        <v>4838</v>
      </c>
      <c r="P10" s="11">
        <v>4556</v>
      </c>
    </row>
    <row r="11" spans="1:16" x14ac:dyDescent="0.3">
      <c r="A11" s="156" t="s">
        <v>7</v>
      </c>
      <c r="B11" s="157"/>
      <c r="C11" s="14">
        <v>2871</v>
      </c>
      <c r="D11" s="15">
        <v>2718</v>
      </c>
      <c r="E11" s="15">
        <v>2699</v>
      </c>
      <c r="F11" s="15">
        <v>2797</v>
      </c>
      <c r="G11" s="8">
        <v>3340</v>
      </c>
      <c r="H11" s="8">
        <v>2742</v>
      </c>
      <c r="I11" s="8"/>
      <c r="J11" s="8"/>
      <c r="K11" s="8"/>
      <c r="L11" s="8"/>
      <c r="M11" s="8"/>
      <c r="N11" s="9"/>
      <c r="O11" s="10">
        <f>SUM(C11:N11)</f>
        <v>17167</v>
      </c>
      <c r="P11" s="16">
        <v>15472</v>
      </c>
    </row>
    <row r="12" spans="1:16" ht="14.5" thickBot="1" x14ac:dyDescent="0.35">
      <c r="A12" s="152" t="s">
        <v>8</v>
      </c>
      <c r="B12" s="153"/>
      <c r="C12" s="17">
        <f t="shared" ref="C12:N12" si="2">C11+C10</f>
        <v>3694</v>
      </c>
      <c r="D12" s="17">
        <f t="shared" si="2"/>
        <v>3573</v>
      </c>
      <c r="E12" s="17">
        <f t="shared" si="2"/>
        <v>3441</v>
      </c>
      <c r="F12" s="17">
        <f t="shared" si="2"/>
        <v>3548</v>
      </c>
      <c r="G12" s="17">
        <f t="shared" si="2"/>
        <v>4206</v>
      </c>
      <c r="H12" s="17">
        <f t="shared" si="2"/>
        <v>3543</v>
      </c>
      <c r="I12" s="17">
        <f t="shared" si="2"/>
        <v>0</v>
      </c>
      <c r="J12" s="17">
        <f t="shared" si="2"/>
        <v>0</v>
      </c>
      <c r="K12" s="17">
        <f t="shared" si="2"/>
        <v>0</v>
      </c>
      <c r="L12" s="17">
        <f t="shared" si="2"/>
        <v>0</v>
      </c>
      <c r="M12" s="17">
        <f t="shared" si="2"/>
        <v>0</v>
      </c>
      <c r="N12" s="17">
        <f t="shared" si="2"/>
        <v>0</v>
      </c>
      <c r="O12" s="19">
        <f>SUM(O10:O11)</f>
        <v>22005</v>
      </c>
      <c r="P12" s="16">
        <v>20028</v>
      </c>
    </row>
    <row r="13" spans="1:16" ht="14.5" thickBot="1" x14ac:dyDescent="0.35"/>
    <row r="14" spans="1:16" ht="14.5" thickBot="1" x14ac:dyDescent="0.35">
      <c r="A14" s="20" t="s">
        <v>41</v>
      </c>
      <c r="B14" s="21"/>
      <c r="C14" s="21"/>
      <c r="D14" s="21"/>
      <c r="E14" s="21"/>
      <c r="F14" s="21"/>
      <c r="G14" s="21"/>
      <c r="H14" s="21"/>
      <c r="I14" s="21"/>
      <c r="J14" s="21"/>
      <c r="K14" s="21"/>
      <c r="L14" s="21"/>
      <c r="M14" s="21"/>
      <c r="N14" s="21"/>
      <c r="O14" s="21"/>
      <c r="P14" s="22"/>
    </row>
    <row r="15" spans="1:16" ht="14.5" thickBot="1" x14ac:dyDescent="0.35">
      <c r="A15" s="139" t="s">
        <v>10</v>
      </c>
      <c r="B15" s="140"/>
      <c r="C15" s="23">
        <f>C7</f>
        <v>45474</v>
      </c>
      <c r="D15" s="23">
        <f t="shared" ref="D15:N15" si="3">D7</f>
        <v>45505</v>
      </c>
      <c r="E15" s="23">
        <f t="shared" si="3"/>
        <v>45536</v>
      </c>
      <c r="F15" s="23">
        <f t="shared" si="3"/>
        <v>45566</v>
      </c>
      <c r="G15" s="23">
        <f t="shared" si="3"/>
        <v>45597</v>
      </c>
      <c r="H15" s="23">
        <f t="shared" si="3"/>
        <v>45627</v>
      </c>
      <c r="I15" s="23">
        <f t="shared" si="3"/>
        <v>45658</v>
      </c>
      <c r="J15" s="23">
        <f t="shared" si="3"/>
        <v>45689</v>
      </c>
      <c r="K15" s="23">
        <f t="shared" si="3"/>
        <v>45717</v>
      </c>
      <c r="L15" s="23">
        <f t="shared" si="3"/>
        <v>45748</v>
      </c>
      <c r="M15" s="23">
        <f t="shared" si="3"/>
        <v>45778</v>
      </c>
      <c r="N15" s="23">
        <f t="shared" si="3"/>
        <v>45809</v>
      </c>
      <c r="O15" s="24" t="s">
        <v>2</v>
      </c>
      <c r="P15" s="25" t="s">
        <v>3</v>
      </c>
    </row>
    <row r="16" spans="1:16" x14ac:dyDescent="0.3">
      <c r="A16" s="141" t="s">
        <v>11</v>
      </c>
      <c r="B16" s="26" t="s">
        <v>12</v>
      </c>
      <c r="C16" s="27">
        <v>45</v>
      </c>
      <c r="D16" s="28">
        <v>33</v>
      </c>
      <c r="E16" s="28">
        <v>32</v>
      </c>
      <c r="F16" s="28">
        <v>35</v>
      </c>
      <c r="G16" s="28">
        <v>37</v>
      </c>
      <c r="H16" s="28">
        <v>40</v>
      </c>
      <c r="I16" s="28"/>
      <c r="J16" s="28"/>
      <c r="K16" s="28"/>
      <c r="L16" s="28"/>
      <c r="M16" s="28"/>
      <c r="N16" s="29"/>
      <c r="O16" s="30">
        <f t="shared" ref="O16:O20" si="4">SUM(C16:N16)</f>
        <v>222</v>
      </c>
      <c r="P16" s="31">
        <v>196</v>
      </c>
    </row>
    <row r="17" spans="1:16" x14ac:dyDescent="0.3">
      <c r="A17" s="142"/>
      <c r="B17" s="32" t="s">
        <v>13</v>
      </c>
      <c r="C17" s="7">
        <v>26</v>
      </c>
      <c r="D17" s="8">
        <v>19</v>
      </c>
      <c r="E17" s="8">
        <v>23</v>
      </c>
      <c r="F17" s="8">
        <v>17</v>
      </c>
      <c r="G17" s="8">
        <v>22</v>
      </c>
      <c r="H17" s="8">
        <v>19</v>
      </c>
      <c r="I17" s="8"/>
      <c r="J17" s="8"/>
      <c r="K17" s="8"/>
      <c r="L17" s="8"/>
      <c r="M17" s="8"/>
      <c r="N17" s="9"/>
      <c r="O17" s="33">
        <f t="shared" si="4"/>
        <v>126</v>
      </c>
      <c r="P17" s="34">
        <v>120</v>
      </c>
    </row>
    <row r="18" spans="1:16" x14ac:dyDescent="0.3">
      <c r="A18" s="142"/>
      <c r="B18" s="32" t="s">
        <v>14</v>
      </c>
      <c r="C18" s="7">
        <v>103</v>
      </c>
      <c r="D18" s="8">
        <v>117</v>
      </c>
      <c r="E18" s="8">
        <v>82</v>
      </c>
      <c r="F18" s="8">
        <v>98</v>
      </c>
      <c r="G18" s="8">
        <v>101</v>
      </c>
      <c r="H18" s="8">
        <v>91</v>
      </c>
      <c r="I18" s="8"/>
      <c r="J18" s="8"/>
      <c r="K18" s="8"/>
      <c r="L18" s="8"/>
      <c r="M18" s="8"/>
      <c r="N18" s="9"/>
      <c r="O18" s="33">
        <f t="shared" si="4"/>
        <v>592</v>
      </c>
      <c r="P18" s="34">
        <v>686</v>
      </c>
    </row>
    <row r="19" spans="1:16" x14ac:dyDescent="0.3">
      <c r="A19" s="142"/>
      <c r="B19" s="32" t="s">
        <v>15</v>
      </c>
      <c r="C19" s="7">
        <v>235</v>
      </c>
      <c r="D19" s="8">
        <v>240</v>
      </c>
      <c r="E19" s="8">
        <v>199</v>
      </c>
      <c r="F19" s="8">
        <v>208</v>
      </c>
      <c r="G19" s="8">
        <v>219</v>
      </c>
      <c r="H19" s="8">
        <v>230</v>
      </c>
      <c r="I19" s="8"/>
      <c r="J19" s="8"/>
      <c r="K19" s="8"/>
      <c r="L19" s="8"/>
      <c r="M19" s="8"/>
      <c r="N19" s="9"/>
      <c r="O19" s="33">
        <f t="shared" si="4"/>
        <v>1331</v>
      </c>
      <c r="P19" s="34">
        <v>1096</v>
      </c>
    </row>
    <row r="20" spans="1:16" ht="14.5" thickBot="1" x14ac:dyDescent="0.35">
      <c r="A20" s="143"/>
      <c r="B20" s="35" t="s">
        <v>16</v>
      </c>
      <c r="C20" s="36">
        <v>110</v>
      </c>
      <c r="D20" s="37">
        <v>98</v>
      </c>
      <c r="E20" s="37">
        <v>108</v>
      </c>
      <c r="F20" s="37">
        <v>104</v>
      </c>
      <c r="G20" s="37">
        <v>124</v>
      </c>
      <c r="H20" s="37">
        <v>114</v>
      </c>
      <c r="I20" s="37"/>
      <c r="J20" s="37"/>
      <c r="K20" s="37"/>
      <c r="L20" s="37"/>
      <c r="M20" s="37"/>
      <c r="N20" s="38"/>
      <c r="O20" s="39">
        <f t="shared" si="4"/>
        <v>658</v>
      </c>
      <c r="P20" s="40">
        <v>593</v>
      </c>
    </row>
    <row r="21" spans="1:16" ht="14.5" thickBot="1" x14ac:dyDescent="0.35"/>
    <row r="22" spans="1:16" x14ac:dyDescent="0.3">
      <c r="A22" s="144" t="s">
        <v>17</v>
      </c>
      <c r="B22" s="26" t="s">
        <v>18</v>
      </c>
      <c r="C22" s="41">
        <v>230</v>
      </c>
      <c r="D22" s="42">
        <v>237</v>
      </c>
      <c r="E22" s="42">
        <v>218</v>
      </c>
      <c r="F22" s="42">
        <v>234</v>
      </c>
      <c r="G22" s="42">
        <v>246</v>
      </c>
      <c r="H22" s="42">
        <v>230</v>
      </c>
      <c r="I22" s="42"/>
      <c r="J22" s="42"/>
      <c r="K22" s="42"/>
      <c r="L22" s="42"/>
      <c r="M22" s="42"/>
      <c r="N22" s="43"/>
      <c r="O22" s="30">
        <f t="shared" ref="O22:O25" si="5">SUM(C22:N22)</f>
        <v>1395</v>
      </c>
      <c r="P22" s="31">
        <v>1266</v>
      </c>
    </row>
    <row r="23" spans="1:16" x14ac:dyDescent="0.3">
      <c r="A23" s="145"/>
      <c r="B23" s="32" t="s">
        <v>19</v>
      </c>
      <c r="C23" s="44">
        <v>115</v>
      </c>
      <c r="D23" s="45">
        <v>99</v>
      </c>
      <c r="E23" s="45">
        <v>82</v>
      </c>
      <c r="F23" s="45">
        <v>85</v>
      </c>
      <c r="G23" s="45">
        <v>105</v>
      </c>
      <c r="H23" s="45">
        <v>98</v>
      </c>
      <c r="I23" s="45"/>
      <c r="J23" s="45"/>
      <c r="K23" s="45"/>
      <c r="L23" s="45"/>
      <c r="M23" s="45"/>
      <c r="N23" s="46"/>
      <c r="O23" s="33">
        <f t="shared" si="5"/>
        <v>584</v>
      </c>
      <c r="P23" s="34">
        <v>628</v>
      </c>
    </row>
    <row r="24" spans="1:16" x14ac:dyDescent="0.3">
      <c r="A24" s="145"/>
      <c r="B24" s="32" t="s">
        <v>20</v>
      </c>
      <c r="C24" s="44">
        <v>36</v>
      </c>
      <c r="D24" s="45">
        <v>27</v>
      </c>
      <c r="E24" s="45">
        <v>25</v>
      </c>
      <c r="F24" s="45">
        <v>34</v>
      </c>
      <c r="G24" s="45">
        <v>29</v>
      </c>
      <c r="H24" s="45">
        <v>24</v>
      </c>
      <c r="I24" s="45"/>
      <c r="J24" s="45"/>
      <c r="K24" s="45"/>
      <c r="L24" s="45"/>
      <c r="M24" s="45"/>
      <c r="N24" s="46"/>
      <c r="O24" s="33">
        <f t="shared" si="5"/>
        <v>175</v>
      </c>
      <c r="P24" s="34">
        <v>170</v>
      </c>
    </row>
    <row r="25" spans="1:16" ht="14.5" thickBot="1" x14ac:dyDescent="0.35">
      <c r="A25" s="146"/>
      <c r="B25" s="35" t="s">
        <v>21</v>
      </c>
      <c r="C25" s="36">
        <v>135</v>
      </c>
      <c r="D25" s="37">
        <v>144</v>
      </c>
      <c r="E25" s="37">
        <v>119</v>
      </c>
      <c r="F25" s="37">
        <v>107</v>
      </c>
      <c r="G25" s="37">
        <v>123</v>
      </c>
      <c r="H25" s="37">
        <v>141</v>
      </c>
      <c r="I25" s="37"/>
      <c r="J25" s="37"/>
      <c r="K25" s="37"/>
      <c r="L25" s="37"/>
      <c r="M25" s="37"/>
      <c r="N25" s="38"/>
      <c r="O25" s="39">
        <f t="shared" si="5"/>
        <v>769</v>
      </c>
      <c r="P25" s="40">
        <v>627</v>
      </c>
    </row>
    <row r="26" spans="1:16" ht="14.5" thickBot="1" x14ac:dyDescent="0.35"/>
    <row r="27" spans="1:16" ht="14.5" thickBot="1" x14ac:dyDescent="0.35">
      <c r="A27" s="48" t="s">
        <v>28</v>
      </c>
      <c r="B27" s="49"/>
      <c r="C27" s="49"/>
      <c r="D27" s="49"/>
      <c r="E27" s="49"/>
      <c r="F27" s="49"/>
      <c r="G27" s="49"/>
      <c r="H27" s="49"/>
      <c r="I27" s="49"/>
      <c r="J27" s="49"/>
      <c r="K27" s="49"/>
      <c r="L27" s="49"/>
      <c r="M27" s="49"/>
      <c r="N27" s="49"/>
      <c r="O27" s="49"/>
      <c r="P27" s="50"/>
    </row>
    <row r="28" spans="1:16" ht="14.5" thickBot="1" x14ac:dyDescent="0.35">
      <c r="A28" s="147" t="s">
        <v>10</v>
      </c>
      <c r="B28" s="148"/>
      <c r="C28" s="51" t="e">
        <f>#REF!</f>
        <v>#REF!</v>
      </c>
      <c r="D28" s="51" t="e">
        <f t="shared" ref="D28" si="6">#REF!</f>
        <v>#REF!</v>
      </c>
      <c r="E28" s="51" t="e">
        <f t="shared" ref="E28" si="7">#REF!</f>
        <v>#REF!</v>
      </c>
      <c r="F28" s="51" t="e">
        <f t="shared" ref="F28" si="8">#REF!</f>
        <v>#REF!</v>
      </c>
      <c r="G28" s="51" t="e">
        <f t="shared" ref="G28" si="9">#REF!</f>
        <v>#REF!</v>
      </c>
      <c r="H28" s="51" t="e">
        <f t="shared" ref="H28" si="10">#REF!</f>
        <v>#REF!</v>
      </c>
      <c r="I28" s="51" t="e">
        <f t="shared" ref="I28" si="11">#REF!</f>
        <v>#REF!</v>
      </c>
      <c r="J28" s="51" t="e">
        <f t="shared" ref="J28" si="12">#REF!</f>
        <v>#REF!</v>
      </c>
      <c r="K28" s="51" t="e">
        <f t="shared" ref="K28" si="13">#REF!</f>
        <v>#REF!</v>
      </c>
      <c r="L28" s="51" t="e">
        <f t="shared" ref="L28" si="14">#REF!</f>
        <v>#REF!</v>
      </c>
      <c r="M28" s="51" t="e">
        <f t="shared" ref="M28" si="15">#REF!</f>
        <v>#REF!</v>
      </c>
      <c r="N28" s="51" t="e">
        <f t="shared" ref="N28" si="16">#REF!</f>
        <v>#REF!</v>
      </c>
      <c r="O28" s="52" t="s">
        <v>2</v>
      </c>
      <c r="P28" s="53" t="s">
        <v>3</v>
      </c>
    </row>
    <row r="29" spans="1:16" x14ac:dyDescent="0.3">
      <c r="A29" s="149" t="s">
        <v>29</v>
      </c>
      <c r="B29" s="54" t="s">
        <v>15</v>
      </c>
      <c r="C29" s="27">
        <v>617</v>
      </c>
      <c r="D29" s="28">
        <v>583</v>
      </c>
      <c r="E29" s="28">
        <v>568</v>
      </c>
      <c r="F29" s="28">
        <v>704</v>
      </c>
      <c r="G29" s="28">
        <v>756</v>
      </c>
      <c r="H29" s="28">
        <v>607</v>
      </c>
      <c r="I29" s="28"/>
      <c r="J29" s="28"/>
      <c r="K29" s="28"/>
      <c r="L29" s="28"/>
      <c r="M29" s="28"/>
      <c r="N29" s="29"/>
      <c r="O29" s="55">
        <f t="shared" ref="O29:O32" si="17">SUM(C29:N29)</f>
        <v>3835</v>
      </c>
      <c r="P29" s="56">
        <v>3566</v>
      </c>
    </row>
    <row r="30" spans="1:16" x14ac:dyDescent="0.3">
      <c r="A30" s="150"/>
      <c r="B30" s="57" t="s">
        <v>30</v>
      </c>
      <c r="C30" s="7">
        <v>832</v>
      </c>
      <c r="D30" s="8">
        <v>818</v>
      </c>
      <c r="E30" s="8">
        <v>833</v>
      </c>
      <c r="F30" s="8">
        <v>830</v>
      </c>
      <c r="G30" s="8">
        <v>1032</v>
      </c>
      <c r="H30" s="8">
        <v>850</v>
      </c>
      <c r="I30" s="8"/>
      <c r="J30" s="8"/>
      <c r="K30" s="8"/>
      <c r="L30" s="8"/>
      <c r="M30" s="8"/>
      <c r="N30" s="9"/>
      <c r="O30" s="58">
        <f t="shared" si="17"/>
        <v>5195</v>
      </c>
      <c r="P30" s="59">
        <v>4623</v>
      </c>
    </row>
    <row r="31" spans="1:16" x14ac:dyDescent="0.3">
      <c r="A31" s="150"/>
      <c r="B31" s="57" t="s">
        <v>31</v>
      </c>
      <c r="C31" s="7">
        <v>974</v>
      </c>
      <c r="D31" s="8">
        <v>899</v>
      </c>
      <c r="E31" s="8">
        <v>896</v>
      </c>
      <c r="F31" s="8">
        <v>886</v>
      </c>
      <c r="G31" s="8">
        <v>1075</v>
      </c>
      <c r="H31" s="8">
        <v>923</v>
      </c>
      <c r="I31" s="8"/>
      <c r="J31" s="8"/>
      <c r="K31" s="8"/>
      <c r="L31" s="8"/>
      <c r="M31" s="8"/>
      <c r="N31" s="9"/>
      <c r="O31" s="58">
        <f t="shared" si="17"/>
        <v>5653</v>
      </c>
      <c r="P31" s="59">
        <v>4961</v>
      </c>
    </row>
    <row r="32" spans="1:16" ht="14.5" thickBot="1" x14ac:dyDescent="0.35">
      <c r="A32" s="151"/>
      <c r="B32" s="60" t="s">
        <v>32</v>
      </c>
      <c r="C32" s="36">
        <v>448</v>
      </c>
      <c r="D32" s="37">
        <v>418</v>
      </c>
      <c r="E32" s="37">
        <v>396</v>
      </c>
      <c r="F32" s="37">
        <v>375</v>
      </c>
      <c r="G32" s="37">
        <v>477</v>
      </c>
      <c r="H32" s="37">
        <v>353</v>
      </c>
      <c r="I32" s="37"/>
      <c r="J32" s="37"/>
      <c r="K32" s="37"/>
      <c r="L32" s="37"/>
      <c r="M32" s="37"/>
      <c r="N32" s="38"/>
      <c r="O32" s="61">
        <f t="shared" si="17"/>
        <v>2467</v>
      </c>
      <c r="P32" s="62">
        <v>2322</v>
      </c>
    </row>
    <row r="33" spans="1:16" ht="14.5" thickBot="1" x14ac:dyDescent="0.35"/>
    <row r="34" spans="1:16" x14ac:dyDescent="0.3">
      <c r="A34" s="132" t="s">
        <v>33</v>
      </c>
      <c r="B34" s="67" t="s">
        <v>18</v>
      </c>
      <c r="C34" s="41">
        <v>1915</v>
      </c>
      <c r="D34" s="42">
        <v>1758</v>
      </c>
      <c r="E34" s="42">
        <v>1752</v>
      </c>
      <c r="F34" s="42">
        <v>1825</v>
      </c>
      <c r="G34" s="42">
        <v>2280</v>
      </c>
      <c r="H34" s="42">
        <v>1788</v>
      </c>
      <c r="I34" s="42"/>
      <c r="J34" s="42"/>
      <c r="K34" s="42"/>
      <c r="L34" s="42"/>
      <c r="M34" s="42"/>
      <c r="N34" s="43"/>
      <c r="O34" s="55">
        <f t="shared" ref="O34:O37" si="18">SUM(C34:N34)</f>
        <v>11318</v>
      </c>
      <c r="P34" s="56">
        <v>10154</v>
      </c>
    </row>
    <row r="35" spans="1:16" x14ac:dyDescent="0.3">
      <c r="A35" s="133"/>
      <c r="B35" s="57" t="s">
        <v>19</v>
      </c>
      <c r="C35" s="44">
        <v>65</v>
      </c>
      <c r="D35" s="45">
        <v>72</v>
      </c>
      <c r="E35" s="45">
        <v>91</v>
      </c>
      <c r="F35" s="45">
        <v>85</v>
      </c>
      <c r="G35" s="45">
        <v>102</v>
      </c>
      <c r="H35" s="45">
        <v>88</v>
      </c>
      <c r="I35" s="45"/>
      <c r="J35" s="45"/>
      <c r="K35" s="45"/>
      <c r="L35" s="45"/>
      <c r="M35" s="45"/>
      <c r="N35" s="46"/>
      <c r="O35" s="58">
        <f t="shared" si="18"/>
        <v>503</v>
      </c>
      <c r="P35" s="59">
        <v>429</v>
      </c>
    </row>
    <row r="36" spans="1:16" x14ac:dyDescent="0.3">
      <c r="A36" s="133"/>
      <c r="B36" s="57" t="s">
        <v>20</v>
      </c>
      <c r="C36" s="44">
        <v>18</v>
      </c>
      <c r="D36" s="45">
        <v>17</v>
      </c>
      <c r="E36" s="45">
        <v>28</v>
      </c>
      <c r="F36" s="45">
        <v>31</v>
      </c>
      <c r="G36" s="45">
        <v>36</v>
      </c>
      <c r="H36" s="45">
        <v>26</v>
      </c>
      <c r="I36" s="45"/>
      <c r="J36" s="45"/>
      <c r="K36" s="45"/>
      <c r="L36" s="45"/>
      <c r="M36" s="45"/>
      <c r="N36" s="46"/>
      <c r="O36" s="58">
        <f t="shared" si="18"/>
        <v>156</v>
      </c>
      <c r="P36" s="59">
        <v>83</v>
      </c>
    </row>
    <row r="37" spans="1:16" ht="14.5" thickBot="1" x14ac:dyDescent="0.35">
      <c r="A37" s="134"/>
      <c r="B37" s="60" t="s">
        <v>21</v>
      </c>
      <c r="C37" s="36">
        <v>873</v>
      </c>
      <c r="D37" s="37">
        <v>869</v>
      </c>
      <c r="E37" s="37">
        <v>828</v>
      </c>
      <c r="F37" s="37">
        <v>854</v>
      </c>
      <c r="G37" s="37">
        <v>919</v>
      </c>
      <c r="H37" s="37">
        <v>837</v>
      </c>
      <c r="I37" s="37"/>
      <c r="J37" s="37"/>
      <c r="K37" s="37"/>
      <c r="L37" s="37"/>
      <c r="M37" s="37"/>
      <c r="N37" s="38"/>
      <c r="O37" s="61">
        <f t="shared" si="18"/>
        <v>5180</v>
      </c>
      <c r="P37" s="62">
        <v>4806</v>
      </c>
    </row>
    <row r="39" spans="1:16" ht="14.5" thickBot="1" x14ac:dyDescent="0.35"/>
    <row r="40" spans="1:16" ht="20.5" thickBot="1" x14ac:dyDescent="0.35">
      <c r="A40" s="135" t="s">
        <v>22</v>
      </c>
      <c r="B40" s="136"/>
      <c r="C40" s="136"/>
      <c r="D40" s="136"/>
      <c r="E40" s="136"/>
      <c r="F40" s="136"/>
      <c r="G40" s="136"/>
      <c r="H40" s="136"/>
      <c r="I40" s="136"/>
      <c r="J40" s="136"/>
      <c r="K40" s="136"/>
      <c r="L40" s="136"/>
      <c r="M40" s="136"/>
      <c r="N40" s="136"/>
      <c r="O40" s="136"/>
      <c r="P40" s="137"/>
    </row>
    <row r="41" spans="1:16" ht="14.5" thickBot="1" x14ac:dyDescent="0.35">
      <c r="A41" s="1" t="s">
        <v>23</v>
      </c>
      <c r="B41" s="2"/>
      <c r="C41" s="2"/>
      <c r="D41" s="2"/>
      <c r="E41" s="2"/>
      <c r="F41" s="2"/>
      <c r="G41" s="2"/>
      <c r="H41" s="2"/>
      <c r="I41" s="2"/>
      <c r="J41" s="2"/>
      <c r="K41" s="2"/>
      <c r="L41" s="2"/>
      <c r="M41" s="2"/>
      <c r="N41" s="2"/>
      <c r="O41" s="2"/>
      <c r="P41" s="3"/>
    </row>
    <row r="42" spans="1:16" x14ac:dyDescent="0.3">
      <c r="A42" s="154"/>
      <c r="B42" s="155"/>
      <c r="C42" s="4">
        <v>45474</v>
      </c>
      <c r="D42" s="4">
        <f>EDATE(C42,1)</f>
        <v>45505</v>
      </c>
      <c r="E42" s="4">
        <f t="shared" ref="E42:N42" si="19">EDATE(D42,1)</f>
        <v>45536</v>
      </c>
      <c r="F42" s="4">
        <f t="shared" si="19"/>
        <v>45566</v>
      </c>
      <c r="G42" s="4">
        <f t="shared" si="19"/>
        <v>45597</v>
      </c>
      <c r="H42" s="4">
        <f t="shared" si="19"/>
        <v>45627</v>
      </c>
      <c r="I42" s="4">
        <f t="shared" si="19"/>
        <v>45658</v>
      </c>
      <c r="J42" s="4">
        <f t="shared" si="19"/>
        <v>45689</v>
      </c>
      <c r="K42" s="4">
        <f t="shared" si="19"/>
        <v>45717</v>
      </c>
      <c r="L42" s="4">
        <f t="shared" si="19"/>
        <v>45748</v>
      </c>
      <c r="M42" s="4">
        <f t="shared" si="19"/>
        <v>45778</v>
      </c>
      <c r="N42" s="4">
        <f t="shared" si="19"/>
        <v>45809</v>
      </c>
      <c r="O42" s="5" t="s">
        <v>2</v>
      </c>
      <c r="P42" s="6" t="s">
        <v>3</v>
      </c>
    </row>
    <row r="43" spans="1:16" x14ac:dyDescent="0.3">
      <c r="A43" s="156" t="s">
        <v>24</v>
      </c>
      <c r="B43" s="157"/>
      <c r="C43" s="7">
        <v>552</v>
      </c>
      <c r="D43" s="8">
        <v>491</v>
      </c>
      <c r="E43" s="8">
        <v>408</v>
      </c>
      <c r="F43" s="8">
        <v>487</v>
      </c>
      <c r="G43" s="8">
        <v>508</v>
      </c>
      <c r="H43" s="8">
        <v>415</v>
      </c>
      <c r="I43" s="8"/>
      <c r="J43" s="8"/>
      <c r="K43" s="8"/>
      <c r="L43" s="8"/>
      <c r="M43" s="8"/>
      <c r="N43" s="9"/>
      <c r="O43" s="10">
        <f>SUM(C43:N43)</f>
        <v>2861</v>
      </c>
      <c r="P43" s="11">
        <v>2871</v>
      </c>
    </row>
    <row r="44" spans="1:16" x14ac:dyDescent="0.3">
      <c r="A44" s="156" t="s">
        <v>25</v>
      </c>
      <c r="B44" s="157"/>
      <c r="C44" s="7">
        <v>316</v>
      </c>
      <c r="D44" s="8">
        <v>315</v>
      </c>
      <c r="E44" s="8">
        <v>260</v>
      </c>
      <c r="F44" s="8">
        <v>309</v>
      </c>
      <c r="G44" s="8">
        <v>360</v>
      </c>
      <c r="H44" s="8">
        <v>226</v>
      </c>
      <c r="I44" s="8"/>
      <c r="J44" s="8"/>
      <c r="K44" s="8"/>
      <c r="L44" s="8"/>
      <c r="M44" s="8"/>
      <c r="N44" s="9"/>
      <c r="O44" s="10">
        <f>SUM(C44:N44)</f>
        <v>1786</v>
      </c>
      <c r="P44" s="11">
        <v>1974</v>
      </c>
    </row>
    <row r="45" spans="1:16" x14ac:dyDescent="0.3">
      <c r="A45" s="156" t="s">
        <v>6</v>
      </c>
      <c r="B45" s="157"/>
      <c r="C45" s="12">
        <f t="shared" ref="C45:N45" si="20">C44+C43</f>
        <v>868</v>
      </c>
      <c r="D45" s="12">
        <f t="shared" si="20"/>
        <v>806</v>
      </c>
      <c r="E45" s="12">
        <f t="shared" si="20"/>
        <v>668</v>
      </c>
      <c r="F45" s="12">
        <f t="shared" si="20"/>
        <v>796</v>
      </c>
      <c r="G45" s="12">
        <f t="shared" si="20"/>
        <v>868</v>
      </c>
      <c r="H45" s="12">
        <f t="shared" si="20"/>
        <v>641</v>
      </c>
      <c r="I45" s="12">
        <f t="shared" si="20"/>
        <v>0</v>
      </c>
      <c r="J45" s="12">
        <f t="shared" si="20"/>
        <v>0</v>
      </c>
      <c r="K45" s="12">
        <f t="shared" si="20"/>
        <v>0</v>
      </c>
      <c r="L45" s="12">
        <f t="shared" si="20"/>
        <v>0</v>
      </c>
      <c r="M45" s="12">
        <f t="shared" si="20"/>
        <v>0</v>
      </c>
      <c r="N45" s="12">
        <f t="shared" si="20"/>
        <v>0</v>
      </c>
      <c r="O45" s="10">
        <f>SUM(C45:N45)</f>
        <v>4647</v>
      </c>
      <c r="P45" s="11">
        <v>4845</v>
      </c>
    </row>
    <row r="46" spans="1:16" x14ac:dyDescent="0.3">
      <c r="A46" s="156" t="s">
        <v>26</v>
      </c>
      <c r="B46" s="157"/>
      <c r="C46" s="14">
        <v>2954</v>
      </c>
      <c r="D46" s="15">
        <v>2758</v>
      </c>
      <c r="E46" s="15">
        <v>2795</v>
      </c>
      <c r="F46" s="15">
        <v>2796</v>
      </c>
      <c r="G46" s="8">
        <v>3255</v>
      </c>
      <c r="H46" s="8">
        <v>2741</v>
      </c>
      <c r="I46" s="8"/>
      <c r="J46" s="8"/>
      <c r="K46" s="8"/>
      <c r="L46" s="8"/>
      <c r="M46" s="8"/>
      <c r="N46" s="9"/>
      <c r="O46" s="10">
        <f>SUM(C46:N46)</f>
        <v>17299</v>
      </c>
      <c r="P46" s="11">
        <v>16437</v>
      </c>
    </row>
    <row r="47" spans="1:16" ht="14.5" thickBot="1" x14ac:dyDescent="0.35">
      <c r="A47" s="152" t="s">
        <v>27</v>
      </c>
      <c r="B47" s="153"/>
      <c r="C47" s="17">
        <f t="shared" ref="C47:N47" si="21">C46+C45</f>
        <v>3822</v>
      </c>
      <c r="D47" s="17">
        <f t="shared" si="21"/>
        <v>3564</v>
      </c>
      <c r="E47" s="17">
        <f t="shared" si="21"/>
        <v>3463</v>
      </c>
      <c r="F47" s="17">
        <f t="shared" si="21"/>
        <v>3592</v>
      </c>
      <c r="G47" s="17">
        <f t="shared" si="21"/>
        <v>4123</v>
      </c>
      <c r="H47" s="17">
        <f t="shared" si="21"/>
        <v>3382</v>
      </c>
      <c r="I47" s="17">
        <f t="shared" si="21"/>
        <v>0</v>
      </c>
      <c r="J47" s="17">
        <f t="shared" si="21"/>
        <v>0</v>
      </c>
      <c r="K47" s="17">
        <f t="shared" si="21"/>
        <v>0</v>
      </c>
      <c r="L47" s="17">
        <f t="shared" si="21"/>
        <v>0</v>
      </c>
      <c r="M47" s="17">
        <f t="shared" si="21"/>
        <v>0</v>
      </c>
      <c r="N47" s="17">
        <f t="shared" si="21"/>
        <v>0</v>
      </c>
      <c r="O47" s="19">
        <f>SUM(O45:O46)</f>
        <v>21946</v>
      </c>
      <c r="P47" s="47">
        <v>21282</v>
      </c>
    </row>
    <row r="48" spans="1:16" x14ac:dyDescent="0.3">
      <c r="A48" s="126"/>
      <c r="B48" s="126"/>
      <c r="C48" s="65"/>
      <c r="D48" s="65"/>
      <c r="E48" s="65"/>
      <c r="F48" s="65"/>
      <c r="G48" s="65"/>
      <c r="H48" s="65"/>
      <c r="I48" s="65"/>
      <c r="J48" s="65"/>
      <c r="K48" s="65"/>
      <c r="L48" s="65"/>
      <c r="M48" s="65"/>
      <c r="N48" s="65"/>
      <c r="O48" s="66"/>
      <c r="P48" s="127"/>
    </row>
    <row r="49" spans="1:16" x14ac:dyDescent="0.3">
      <c r="A49" s="161" t="s">
        <v>34</v>
      </c>
      <c r="B49" s="161"/>
      <c r="C49" s="161"/>
      <c r="D49" s="161"/>
      <c r="E49" s="161"/>
      <c r="F49" s="161"/>
      <c r="G49" s="161"/>
      <c r="H49" s="161"/>
      <c r="I49" s="161"/>
      <c r="J49" s="65"/>
      <c r="K49" s="65"/>
      <c r="L49" s="65"/>
      <c r="M49" s="65"/>
      <c r="N49" s="65"/>
      <c r="O49" s="66"/>
      <c r="P49" s="127"/>
    </row>
    <row r="50" spans="1:16" ht="14.5" thickBot="1" x14ac:dyDescent="0.35"/>
    <row r="51" spans="1:16" ht="14.5" thickBot="1" x14ac:dyDescent="0.35">
      <c r="A51" s="20" t="s">
        <v>3927</v>
      </c>
      <c r="B51" s="21"/>
      <c r="C51" s="21"/>
      <c r="D51" s="21"/>
      <c r="E51" s="21"/>
      <c r="F51" s="21"/>
      <c r="G51" s="21"/>
      <c r="H51" s="21"/>
      <c r="I51" s="21"/>
      <c r="J51" s="21"/>
      <c r="K51" s="21"/>
      <c r="L51" s="21"/>
      <c r="M51" s="21"/>
      <c r="N51" s="21"/>
      <c r="O51" s="21"/>
      <c r="P51" s="22"/>
    </row>
    <row r="52" spans="1:16" x14ac:dyDescent="0.3">
      <c r="A52" s="139" t="s">
        <v>10</v>
      </c>
      <c r="B52" s="140"/>
      <c r="C52" s="23">
        <f>C42</f>
        <v>45474</v>
      </c>
      <c r="D52" s="23">
        <f t="shared" ref="D52:N52" si="22">D42</f>
        <v>45505</v>
      </c>
      <c r="E52" s="23">
        <f t="shared" si="22"/>
        <v>45536</v>
      </c>
      <c r="F52" s="23">
        <f t="shared" si="22"/>
        <v>45566</v>
      </c>
      <c r="G52" s="23">
        <f t="shared" si="22"/>
        <v>45597</v>
      </c>
      <c r="H52" s="23">
        <f t="shared" si="22"/>
        <v>45627</v>
      </c>
      <c r="I52" s="23">
        <f t="shared" si="22"/>
        <v>45658</v>
      </c>
      <c r="J52" s="23">
        <f t="shared" si="22"/>
        <v>45689</v>
      </c>
      <c r="K52" s="23">
        <f t="shared" si="22"/>
        <v>45717</v>
      </c>
      <c r="L52" s="23">
        <f t="shared" si="22"/>
        <v>45748</v>
      </c>
      <c r="M52" s="23">
        <f t="shared" si="22"/>
        <v>45778</v>
      </c>
      <c r="N52" s="23">
        <f t="shared" si="22"/>
        <v>45809</v>
      </c>
      <c r="O52" s="24" t="s">
        <v>2</v>
      </c>
      <c r="P52" s="25" t="s">
        <v>3</v>
      </c>
    </row>
    <row r="53" spans="1:16" ht="25" x14ac:dyDescent="0.3">
      <c r="A53" s="158" t="s">
        <v>36</v>
      </c>
      <c r="B53" s="69" t="s">
        <v>3925</v>
      </c>
      <c r="C53" s="70">
        <v>1543.72</v>
      </c>
      <c r="D53" s="71">
        <v>1397.41</v>
      </c>
      <c r="E53" s="71">
        <v>1440.67</v>
      </c>
      <c r="F53" s="71">
        <v>1450.24</v>
      </c>
      <c r="G53" s="71">
        <v>1446.54</v>
      </c>
      <c r="H53" s="71">
        <v>1407.39</v>
      </c>
      <c r="I53" s="71"/>
      <c r="J53" s="71"/>
      <c r="K53" s="71"/>
      <c r="L53" s="71"/>
      <c r="M53" s="71"/>
      <c r="N53" s="72"/>
      <c r="O53" s="73">
        <f>AVERAGE(C53:N53)</f>
        <v>1447.6616666666666</v>
      </c>
      <c r="P53" s="74">
        <v>1450.0616666666667</v>
      </c>
    </row>
    <row r="54" spans="1:16" ht="25" x14ac:dyDescent="0.3">
      <c r="A54" s="159"/>
      <c r="B54" s="32" t="s">
        <v>3926</v>
      </c>
      <c r="C54" s="75">
        <v>1537.68</v>
      </c>
      <c r="D54" s="76">
        <v>1503.33</v>
      </c>
      <c r="E54" s="76">
        <v>1540.84</v>
      </c>
      <c r="F54" s="76">
        <v>1506.52</v>
      </c>
      <c r="G54" s="76">
        <v>1500.59</v>
      </c>
      <c r="H54" s="76">
        <v>1535.05</v>
      </c>
      <c r="I54" s="76"/>
      <c r="J54" s="76"/>
      <c r="K54" s="76"/>
      <c r="L54" s="76"/>
      <c r="M54" s="76"/>
      <c r="N54" s="77"/>
      <c r="O54" s="73">
        <f t="shared" ref="O54:O56" si="23">AVERAGE(C54:N54)</f>
        <v>1520.6683333333333</v>
      </c>
      <c r="P54" s="74">
        <v>1498.0583333333334</v>
      </c>
    </row>
    <row r="55" spans="1:16" ht="25" x14ac:dyDescent="0.3">
      <c r="A55" s="159"/>
      <c r="B55" s="32" t="s">
        <v>3923</v>
      </c>
      <c r="C55" s="75">
        <v>1541.95</v>
      </c>
      <c r="D55" s="76">
        <v>1450</v>
      </c>
      <c r="E55" s="76">
        <v>1491</v>
      </c>
      <c r="F55" s="76">
        <v>1478</v>
      </c>
      <c r="G55" s="76">
        <v>1462.62</v>
      </c>
      <c r="H55" s="76">
        <v>1471</v>
      </c>
      <c r="I55" s="76"/>
      <c r="J55" s="76"/>
      <c r="K55" s="76"/>
      <c r="L55" s="76"/>
      <c r="M55" s="76"/>
      <c r="N55" s="77"/>
      <c r="O55" s="73">
        <f>AVERAGE(C55:N55)</f>
        <v>1482.4283333333333</v>
      </c>
      <c r="P55" s="74">
        <v>1467.0833333333333</v>
      </c>
    </row>
    <row r="56" spans="1:16" ht="14.5" thickBot="1" x14ac:dyDescent="0.35">
      <c r="A56" s="160"/>
      <c r="B56" s="35" t="s">
        <v>3924</v>
      </c>
      <c r="C56" s="78">
        <v>1536.45</v>
      </c>
      <c r="D56" s="76">
        <v>2297.86</v>
      </c>
      <c r="E56" s="79">
        <v>1894.17</v>
      </c>
      <c r="F56" s="79">
        <v>2160.67</v>
      </c>
      <c r="G56" s="79">
        <v>1707.09</v>
      </c>
      <c r="H56" s="79">
        <v>1603.46</v>
      </c>
      <c r="I56" s="79"/>
      <c r="J56" s="79"/>
      <c r="K56" s="79"/>
      <c r="L56" s="79"/>
      <c r="M56" s="79"/>
      <c r="N56" s="80"/>
      <c r="O56" s="73">
        <f t="shared" si="23"/>
        <v>1866.6166666666668</v>
      </c>
      <c r="P56" s="81">
        <v>1720.9000000000003</v>
      </c>
    </row>
  </sheetData>
  <mergeCells count="24">
    <mergeCell ref="A52:B52"/>
    <mergeCell ref="A53:A56"/>
    <mergeCell ref="A34:A37"/>
    <mergeCell ref="A40:P40"/>
    <mergeCell ref="A42:B42"/>
    <mergeCell ref="A43:B43"/>
    <mergeCell ref="A44:B44"/>
    <mergeCell ref="A45:B45"/>
    <mergeCell ref="A1:P1"/>
    <mergeCell ref="A49:I49"/>
    <mergeCell ref="A29:A32"/>
    <mergeCell ref="A4:P4"/>
    <mergeCell ref="A7:B7"/>
    <mergeCell ref="A8:B8"/>
    <mergeCell ref="A9:B9"/>
    <mergeCell ref="A10:B10"/>
    <mergeCell ref="A11:B11"/>
    <mergeCell ref="A12:B12"/>
    <mergeCell ref="A15:B15"/>
    <mergeCell ref="A16:A20"/>
    <mergeCell ref="A22:A25"/>
    <mergeCell ref="A28:B28"/>
    <mergeCell ref="A46:B46"/>
    <mergeCell ref="A47:B4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6238F-36F4-4A79-83A6-6D7D664152D0}">
  <dimension ref="A1:R3198"/>
  <sheetViews>
    <sheetView workbookViewId="0">
      <selection activeCell="A5" sqref="A5:D5"/>
    </sheetView>
  </sheetViews>
  <sheetFormatPr defaultRowHeight="14" x14ac:dyDescent="0.3"/>
  <cols>
    <col min="1" max="1" width="17.83203125" customWidth="1"/>
    <col min="2" max="2" width="58" customWidth="1"/>
  </cols>
  <sheetData>
    <row r="1" spans="1:18" ht="18" customHeight="1" x14ac:dyDescent="0.3">
      <c r="A1" s="162" t="s">
        <v>3919</v>
      </c>
      <c r="B1" s="163"/>
      <c r="C1" s="163"/>
      <c r="D1" s="163"/>
      <c r="E1" s="163"/>
      <c r="F1" s="163"/>
      <c r="G1" s="163"/>
      <c r="H1" s="163"/>
      <c r="I1" s="163"/>
      <c r="J1" s="163"/>
    </row>
    <row r="2" spans="1:18" ht="18" customHeight="1" x14ac:dyDescent="0.3">
      <c r="A2" s="123"/>
      <c r="B2" s="124"/>
      <c r="C2" s="124"/>
      <c r="D2" s="124"/>
      <c r="E2" s="124"/>
      <c r="F2" s="124"/>
      <c r="G2" s="124"/>
      <c r="H2" s="124"/>
      <c r="I2" s="124"/>
      <c r="J2" s="124"/>
    </row>
    <row r="3" spans="1:18" ht="28.5" customHeight="1" x14ac:dyDescent="0.3">
      <c r="A3" s="164" t="s">
        <v>3918</v>
      </c>
      <c r="B3" s="164"/>
      <c r="C3" s="164"/>
      <c r="D3" s="164"/>
      <c r="E3" s="124"/>
      <c r="F3" s="124"/>
      <c r="G3" s="124"/>
      <c r="H3" s="124"/>
      <c r="I3" s="124"/>
      <c r="J3" s="124"/>
    </row>
    <row r="4" spans="1:18" ht="15" customHeight="1" x14ac:dyDescent="0.3">
      <c r="A4" s="129"/>
      <c r="B4" s="129"/>
      <c r="C4" s="129"/>
      <c r="D4" s="129"/>
      <c r="E4" s="124"/>
      <c r="F4" s="124"/>
      <c r="G4" s="124"/>
      <c r="H4" s="124"/>
      <c r="I4" s="124"/>
      <c r="J4" s="124"/>
    </row>
    <row r="5" spans="1:18" ht="28.5" customHeight="1" x14ac:dyDescent="0.3">
      <c r="A5" s="165" t="s">
        <v>3920</v>
      </c>
      <c r="B5" s="165"/>
      <c r="C5" s="165"/>
      <c r="D5" s="165"/>
      <c r="E5" s="124"/>
      <c r="F5" s="124"/>
      <c r="G5" s="124"/>
      <c r="H5" s="124"/>
      <c r="I5" s="124"/>
      <c r="J5" s="124"/>
    </row>
    <row r="6" spans="1:18" ht="18" customHeight="1" x14ac:dyDescent="0.3">
      <c r="A6" s="124"/>
      <c r="B6" s="124"/>
      <c r="C6" s="124"/>
      <c r="D6" s="124"/>
      <c r="E6" s="124"/>
      <c r="F6" s="124"/>
      <c r="G6" s="124"/>
      <c r="H6" s="124"/>
      <c r="I6" s="124"/>
      <c r="J6" s="124"/>
      <c r="K6" s="128"/>
      <c r="L6" s="128"/>
      <c r="M6" s="128"/>
      <c r="N6" s="128"/>
      <c r="O6" s="128"/>
      <c r="P6" s="128"/>
      <c r="Q6" s="128"/>
      <c r="R6" s="128"/>
    </row>
    <row r="7" spans="1:18" x14ac:dyDescent="0.3">
      <c r="A7" s="83" t="s">
        <v>42</v>
      </c>
      <c r="B7" s="83" t="s">
        <v>43</v>
      </c>
      <c r="C7" s="83" t="s">
        <v>44</v>
      </c>
      <c r="D7" s="83" t="s">
        <v>45</v>
      </c>
    </row>
    <row r="8" spans="1:18" x14ac:dyDescent="0.3">
      <c r="A8">
        <v>200252</v>
      </c>
      <c r="B8" t="s">
        <v>46</v>
      </c>
      <c r="C8">
        <v>9</v>
      </c>
      <c r="D8">
        <v>5</v>
      </c>
    </row>
    <row r="9" spans="1:18" x14ac:dyDescent="0.3">
      <c r="A9">
        <v>200258</v>
      </c>
      <c r="B9" t="s">
        <v>47</v>
      </c>
      <c r="C9">
        <v>9</v>
      </c>
      <c r="D9">
        <v>5</v>
      </c>
    </row>
    <row r="10" spans="1:18" x14ac:dyDescent="0.3">
      <c r="A10">
        <v>200264</v>
      </c>
      <c r="B10" t="s">
        <v>48</v>
      </c>
      <c r="C10">
        <v>1</v>
      </c>
      <c r="D10">
        <v>1</v>
      </c>
    </row>
    <row r="11" spans="1:18" x14ac:dyDescent="0.3">
      <c r="A11">
        <v>200270</v>
      </c>
      <c r="B11" t="s">
        <v>49</v>
      </c>
      <c r="C11">
        <v>15</v>
      </c>
      <c r="D11">
        <v>9</v>
      </c>
    </row>
    <row r="12" spans="1:18" x14ac:dyDescent="0.3">
      <c r="A12">
        <v>200294</v>
      </c>
      <c r="B12" t="s">
        <v>50</v>
      </c>
      <c r="C12">
        <v>12</v>
      </c>
      <c r="D12">
        <v>6</v>
      </c>
    </row>
    <row r="13" spans="1:18" x14ac:dyDescent="0.3">
      <c r="A13">
        <v>200300</v>
      </c>
      <c r="B13" t="s">
        <v>51</v>
      </c>
      <c r="C13">
        <v>5</v>
      </c>
      <c r="D13">
        <v>3</v>
      </c>
    </row>
    <row r="14" spans="1:18" x14ac:dyDescent="0.3">
      <c r="A14">
        <v>200306</v>
      </c>
      <c r="B14" t="s">
        <v>52</v>
      </c>
      <c r="C14">
        <v>4</v>
      </c>
      <c r="D14">
        <v>2</v>
      </c>
    </row>
    <row r="15" spans="1:18" x14ac:dyDescent="0.3">
      <c r="A15">
        <v>200312</v>
      </c>
      <c r="B15" t="s">
        <v>53</v>
      </c>
      <c r="C15">
        <v>28</v>
      </c>
      <c r="D15">
        <v>15</v>
      </c>
    </row>
    <row r="16" spans="1:18" x14ac:dyDescent="0.3">
      <c r="A16">
        <v>200330</v>
      </c>
      <c r="B16" t="s">
        <v>54</v>
      </c>
      <c r="C16">
        <v>2</v>
      </c>
      <c r="D16">
        <v>1</v>
      </c>
    </row>
    <row r="17" spans="1:4" x14ac:dyDescent="0.3">
      <c r="A17">
        <v>200342</v>
      </c>
      <c r="B17" t="s">
        <v>55</v>
      </c>
      <c r="C17">
        <v>2</v>
      </c>
      <c r="D17">
        <v>2</v>
      </c>
    </row>
    <row r="18" spans="1:4" x14ac:dyDescent="0.3">
      <c r="A18">
        <v>200348</v>
      </c>
      <c r="B18" t="s">
        <v>56</v>
      </c>
      <c r="C18">
        <v>2</v>
      </c>
      <c r="D18">
        <v>1</v>
      </c>
    </row>
    <row r="19" spans="1:4" x14ac:dyDescent="0.3">
      <c r="A19">
        <v>200510</v>
      </c>
      <c r="B19" t="s">
        <v>57</v>
      </c>
      <c r="C19">
        <v>2</v>
      </c>
      <c r="D19">
        <v>1</v>
      </c>
    </row>
    <row r="20" spans="1:4" x14ac:dyDescent="0.3">
      <c r="A20">
        <v>200516</v>
      </c>
      <c r="B20" t="s">
        <v>58</v>
      </c>
      <c r="C20">
        <v>24</v>
      </c>
      <c r="D20">
        <v>13</v>
      </c>
    </row>
    <row r="21" spans="1:4" x14ac:dyDescent="0.3">
      <c r="A21">
        <v>200522</v>
      </c>
      <c r="B21" t="s">
        <v>59</v>
      </c>
      <c r="C21">
        <v>7</v>
      </c>
      <c r="D21">
        <v>5</v>
      </c>
    </row>
    <row r="22" spans="1:4" x14ac:dyDescent="0.3">
      <c r="A22">
        <v>200528</v>
      </c>
      <c r="B22" t="s">
        <v>60</v>
      </c>
      <c r="C22">
        <v>69</v>
      </c>
      <c r="D22">
        <v>40</v>
      </c>
    </row>
    <row r="23" spans="1:4" x14ac:dyDescent="0.3">
      <c r="A23">
        <v>200534</v>
      </c>
      <c r="B23" t="s">
        <v>61</v>
      </c>
      <c r="C23">
        <v>23</v>
      </c>
      <c r="D23">
        <v>13</v>
      </c>
    </row>
    <row r="24" spans="1:4" x14ac:dyDescent="0.3">
      <c r="A24">
        <v>200540</v>
      </c>
      <c r="B24" t="s">
        <v>62</v>
      </c>
      <c r="C24">
        <v>59</v>
      </c>
      <c r="D24">
        <v>30</v>
      </c>
    </row>
    <row r="25" spans="1:4" x14ac:dyDescent="0.3">
      <c r="A25">
        <v>200546</v>
      </c>
      <c r="B25" t="s">
        <v>63</v>
      </c>
      <c r="C25">
        <v>33</v>
      </c>
      <c r="D25">
        <v>18</v>
      </c>
    </row>
    <row r="26" spans="1:4" x14ac:dyDescent="0.3">
      <c r="A26">
        <v>200552</v>
      </c>
      <c r="B26" t="s">
        <v>64</v>
      </c>
      <c r="C26">
        <v>899</v>
      </c>
      <c r="D26">
        <v>464</v>
      </c>
    </row>
    <row r="27" spans="1:4" x14ac:dyDescent="0.3">
      <c r="B27" t="s">
        <v>65</v>
      </c>
      <c r="C27">
        <v>371</v>
      </c>
      <c r="D27">
        <v>190</v>
      </c>
    </row>
    <row r="28" spans="1:4" x14ac:dyDescent="0.3">
      <c r="A28">
        <v>200558</v>
      </c>
      <c r="B28" t="s">
        <v>66</v>
      </c>
      <c r="C28">
        <v>52</v>
      </c>
      <c r="D28">
        <v>27</v>
      </c>
    </row>
    <row r="29" spans="1:4" x14ac:dyDescent="0.3">
      <c r="A29">
        <v>200564</v>
      </c>
      <c r="B29" t="s">
        <v>67</v>
      </c>
      <c r="C29">
        <v>775</v>
      </c>
      <c r="D29">
        <v>402</v>
      </c>
    </row>
    <row r="30" spans="1:4" x14ac:dyDescent="0.3">
      <c r="B30" t="s">
        <v>68</v>
      </c>
      <c r="C30">
        <v>416</v>
      </c>
      <c r="D30">
        <v>216</v>
      </c>
    </row>
    <row r="31" spans="1:4" x14ac:dyDescent="0.3">
      <c r="A31">
        <v>200594</v>
      </c>
      <c r="B31" t="s">
        <v>69</v>
      </c>
      <c r="C31">
        <v>1</v>
      </c>
      <c r="D31">
        <v>1</v>
      </c>
    </row>
    <row r="32" spans="1:4" x14ac:dyDescent="0.3">
      <c r="A32">
        <v>200618</v>
      </c>
      <c r="B32" t="s">
        <v>70</v>
      </c>
      <c r="C32">
        <v>2</v>
      </c>
      <c r="D32">
        <v>1</v>
      </c>
    </row>
    <row r="33" spans="1:4" x14ac:dyDescent="0.3">
      <c r="A33">
        <v>200624</v>
      </c>
      <c r="B33" t="s">
        <v>71</v>
      </c>
      <c r="C33">
        <v>3</v>
      </c>
      <c r="D33">
        <v>2</v>
      </c>
    </row>
    <row r="34" spans="1:4" x14ac:dyDescent="0.3">
      <c r="A34">
        <v>200630</v>
      </c>
      <c r="B34" t="s">
        <v>72</v>
      </c>
      <c r="C34">
        <v>2</v>
      </c>
      <c r="D34">
        <v>1</v>
      </c>
    </row>
    <row r="35" spans="1:4" x14ac:dyDescent="0.3">
      <c r="A35">
        <v>200642</v>
      </c>
      <c r="B35" t="s">
        <v>73</v>
      </c>
      <c r="C35">
        <v>7</v>
      </c>
      <c r="D35">
        <v>4</v>
      </c>
    </row>
    <row r="36" spans="1:4" x14ac:dyDescent="0.3">
      <c r="A36">
        <v>200648</v>
      </c>
      <c r="B36" t="s">
        <v>74</v>
      </c>
      <c r="C36">
        <v>1</v>
      </c>
      <c r="D36">
        <v>1</v>
      </c>
    </row>
    <row r="37" spans="1:4" x14ac:dyDescent="0.3">
      <c r="A37">
        <v>200726</v>
      </c>
      <c r="B37" t="s">
        <v>75</v>
      </c>
      <c r="C37">
        <v>6</v>
      </c>
      <c r="D37">
        <v>3</v>
      </c>
    </row>
    <row r="38" spans="1:4" x14ac:dyDescent="0.3">
      <c r="A38">
        <v>200732</v>
      </c>
      <c r="B38" t="s">
        <v>76</v>
      </c>
      <c r="C38">
        <v>3</v>
      </c>
      <c r="D38">
        <v>2</v>
      </c>
    </row>
    <row r="39" spans="1:4" x14ac:dyDescent="0.3">
      <c r="A39">
        <v>200756</v>
      </c>
      <c r="B39" t="s">
        <v>77</v>
      </c>
      <c r="C39">
        <v>1</v>
      </c>
      <c r="D39">
        <v>1</v>
      </c>
    </row>
    <row r="40" spans="1:4" x14ac:dyDescent="0.3">
      <c r="A40">
        <v>200840</v>
      </c>
      <c r="B40" t="s">
        <v>78</v>
      </c>
      <c r="C40">
        <v>-2</v>
      </c>
      <c r="D40">
        <v>1</v>
      </c>
    </row>
    <row r="41" spans="1:4" x14ac:dyDescent="0.3">
      <c r="A41">
        <v>201062</v>
      </c>
      <c r="B41" t="s">
        <v>79</v>
      </c>
      <c r="C41">
        <v>26</v>
      </c>
      <c r="D41">
        <v>23</v>
      </c>
    </row>
    <row r="42" spans="1:4" x14ac:dyDescent="0.3">
      <c r="A42">
        <v>201068</v>
      </c>
      <c r="B42" t="s">
        <v>80</v>
      </c>
      <c r="C42">
        <v>2</v>
      </c>
      <c r="D42">
        <v>2</v>
      </c>
    </row>
    <row r="43" spans="1:4" x14ac:dyDescent="0.3">
      <c r="A43">
        <v>201788</v>
      </c>
      <c r="B43" t="s">
        <v>81</v>
      </c>
      <c r="C43">
        <v>5</v>
      </c>
      <c r="D43">
        <v>3</v>
      </c>
    </row>
    <row r="44" spans="1:4" x14ac:dyDescent="0.3">
      <c r="A44">
        <v>201794</v>
      </c>
      <c r="B44" t="s">
        <v>82</v>
      </c>
      <c r="C44">
        <v>21</v>
      </c>
      <c r="D44">
        <v>19</v>
      </c>
    </row>
    <row r="45" spans="1:4" x14ac:dyDescent="0.3">
      <c r="A45">
        <v>201800</v>
      </c>
      <c r="B45" t="s">
        <v>83</v>
      </c>
      <c r="C45">
        <v>14</v>
      </c>
      <c r="D45">
        <v>9</v>
      </c>
    </row>
    <row r="46" spans="1:4" x14ac:dyDescent="0.3">
      <c r="A46">
        <v>201938</v>
      </c>
      <c r="B46" t="s">
        <v>84</v>
      </c>
      <c r="C46">
        <v>30</v>
      </c>
      <c r="D46">
        <v>18</v>
      </c>
    </row>
    <row r="47" spans="1:4" x14ac:dyDescent="0.3">
      <c r="A47">
        <v>201944</v>
      </c>
      <c r="B47" t="s">
        <v>85</v>
      </c>
      <c r="C47">
        <v>30</v>
      </c>
      <c r="D47">
        <v>17</v>
      </c>
    </row>
    <row r="48" spans="1:4" x14ac:dyDescent="0.3">
      <c r="A48">
        <v>201950</v>
      </c>
      <c r="B48" t="s">
        <v>86</v>
      </c>
      <c r="C48">
        <v>3</v>
      </c>
      <c r="D48">
        <v>2</v>
      </c>
    </row>
    <row r="49" spans="1:4" x14ac:dyDescent="0.3">
      <c r="A49">
        <v>201956</v>
      </c>
      <c r="B49" t="s">
        <v>87</v>
      </c>
      <c r="C49">
        <v>21</v>
      </c>
      <c r="D49">
        <v>11</v>
      </c>
    </row>
    <row r="50" spans="1:4" x14ac:dyDescent="0.3">
      <c r="A50">
        <v>201962</v>
      </c>
      <c r="B50" t="s">
        <v>88</v>
      </c>
      <c r="C50">
        <v>2</v>
      </c>
      <c r="D50">
        <v>1</v>
      </c>
    </row>
    <row r="51" spans="1:4" x14ac:dyDescent="0.3">
      <c r="A51">
        <v>201968</v>
      </c>
      <c r="B51" t="s">
        <v>89</v>
      </c>
      <c r="C51">
        <v>6</v>
      </c>
      <c r="D51">
        <v>4</v>
      </c>
    </row>
    <row r="52" spans="1:4" x14ac:dyDescent="0.3">
      <c r="A52">
        <v>201974</v>
      </c>
      <c r="B52" t="s">
        <v>90</v>
      </c>
      <c r="C52">
        <v>4</v>
      </c>
      <c r="D52">
        <v>2</v>
      </c>
    </row>
    <row r="53" spans="1:4" x14ac:dyDescent="0.3">
      <c r="A53">
        <v>201986</v>
      </c>
      <c r="B53" t="s">
        <v>91</v>
      </c>
      <c r="C53">
        <v>50</v>
      </c>
      <c r="D53">
        <v>29</v>
      </c>
    </row>
    <row r="54" spans="1:4" x14ac:dyDescent="0.3">
      <c r="A54">
        <v>201992</v>
      </c>
      <c r="B54" t="s">
        <v>92</v>
      </c>
      <c r="C54">
        <v>11</v>
      </c>
      <c r="D54">
        <v>6</v>
      </c>
    </row>
    <row r="55" spans="1:4" x14ac:dyDescent="0.3">
      <c r="A55">
        <v>201998</v>
      </c>
      <c r="B55" t="s">
        <v>93</v>
      </c>
      <c r="C55">
        <v>1</v>
      </c>
      <c r="D55">
        <v>1</v>
      </c>
    </row>
    <row r="56" spans="1:4" x14ac:dyDescent="0.3">
      <c r="A56">
        <v>202010</v>
      </c>
      <c r="B56" t="s">
        <v>94</v>
      </c>
      <c r="C56">
        <v>60</v>
      </c>
      <c r="D56">
        <v>33</v>
      </c>
    </row>
    <row r="57" spans="1:4" x14ac:dyDescent="0.3">
      <c r="A57">
        <v>202016</v>
      </c>
      <c r="B57" t="s">
        <v>95</v>
      </c>
      <c r="C57">
        <v>5</v>
      </c>
      <c r="D57">
        <v>3</v>
      </c>
    </row>
    <row r="58" spans="1:4" x14ac:dyDescent="0.3">
      <c r="A58">
        <v>202034</v>
      </c>
      <c r="B58" t="s">
        <v>96</v>
      </c>
      <c r="C58">
        <v>2</v>
      </c>
      <c r="D58">
        <v>1</v>
      </c>
    </row>
    <row r="59" spans="1:4" x14ac:dyDescent="0.3">
      <c r="A59">
        <v>202040</v>
      </c>
      <c r="B59" t="s">
        <v>97</v>
      </c>
      <c r="C59">
        <v>18</v>
      </c>
      <c r="D59">
        <v>10</v>
      </c>
    </row>
    <row r="60" spans="1:4" x14ac:dyDescent="0.3">
      <c r="A60">
        <v>202046</v>
      </c>
      <c r="B60" t="s">
        <v>98</v>
      </c>
      <c r="C60">
        <v>2</v>
      </c>
      <c r="D60">
        <v>2</v>
      </c>
    </row>
    <row r="61" spans="1:4" x14ac:dyDescent="0.3">
      <c r="A61">
        <v>202052</v>
      </c>
      <c r="B61" t="s">
        <v>99</v>
      </c>
      <c r="C61">
        <v>1</v>
      </c>
      <c r="D61">
        <v>1</v>
      </c>
    </row>
    <row r="62" spans="1:4" x14ac:dyDescent="0.3">
      <c r="A62">
        <v>202064</v>
      </c>
      <c r="B62" t="s">
        <v>100</v>
      </c>
      <c r="C62">
        <v>5</v>
      </c>
      <c r="D62">
        <v>3</v>
      </c>
    </row>
    <row r="63" spans="1:4" x14ac:dyDescent="0.3">
      <c r="A63">
        <v>202082</v>
      </c>
      <c r="B63" t="s">
        <v>101</v>
      </c>
      <c r="C63">
        <v>2</v>
      </c>
      <c r="D63">
        <v>2</v>
      </c>
    </row>
    <row r="64" spans="1:4" x14ac:dyDescent="0.3">
      <c r="A64">
        <v>202112</v>
      </c>
      <c r="B64" t="s">
        <v>102</v>
      </c>
      <c r="C64">
        <v>10</v>
      </c>
      <c r="D64">
        <v>6</v>
      </c>
    </row>
    <row r="65" spans="1:4" x14ac:dyDescent="0.3">
      <c r="A65">
        <v>202118</v>
      </c>
      <c r="B65" t="s">
        <v>103</v>
      </c>
      <c r="C65">
        <v>48</v>
      </c>
      <c r="D65">
        <v>26</v>
      </c>
    </row>
    <row r="66" spans="1:4" x14ac:dyDescent="0.3">
      <c r="A66">
        <v>202148</v>
      </c>
      <c r="B66" t="s">
        <v>104</v>
      </c>
      <c r="C66">
        <v>18</v>
      </c>
      <c r="D66">
        <v>11</v>
      </c>
    </row>
    <row r="67" spans="1:4" x14ac:dyDescent="0.3">
      <c r="A67">
        <v>202154</v>
      </c>
      <c r="B67" t="s">
        <v>105</v>
      </c>
      <c r="C67">
        <v>13</v>
      </c>
      <c r="D67">
        <v>8</v>
      </c>
    </row>
    <row r="68" spans="1:4" x14ac:dyDescent="0.3">
      <c r="A68">
        <v>202160</v>
      </c>
      <c r="B68" t="s">
        <v>106</v>
      </c>
      <c r="C68">
        <v>4</v>
      </c>
      <c r="D68">
        <v>3</v>
      </c>
    </row>
    <row r="69" spans="1:4" x14ac:dyDescent="0.3">
      <c r="A69">
        <v>202166</v>
      </c>
      <c r="B69" t="s">
        <v>107</v>
      </c>
      <c r="C69">
        <v>8</v>
      </c>
      <c r="D69">
        <v>5</v>
      </c>
    </row>
    <row r="70" spans="1:4" x14ac:dyDescent="0.3">
      <c r="A70">
        <v>202172</v>
      </c>
      <c r="B70" t="s">
        <v>108</v>
      </c>
      <c r="C70">
        <v>7</v>
      </c>
      <c r="D70">
        <v>4</v>
      </c>
    </row>
    <row r="71" spans="1:4" x14ac:dyDescent="0.3">
      <c r="A71">
        <v>202178</v>
      </c>
      <c r="B71" t="s">
        <v>109</v>
      </c>
      <c r="C71">
        <v>10</v>
      </c>
      <c r="D71">
        <v>7</v>
      </c>
    </row>
    <row r="72" spans="1:4" x14ac:dyDescent="0.3">
      <c r="A72">
        <v>202184</v>
      </c>
      <c r="B72" t="s">
        <v>110</v>
      </c>
      <c r="C72">
        <v>8</v>
      </c>
      <c r="D72">
        <v>4</v>
      </c>
    </row>
    <row r="73" spans="1:4" x14ac:dyDescent="0.3">
      <c r="A73">
        <v>202190</v>
      </c>
      <c r="B73" t="s">
        <v>111</v>
      </c>
      <c r="C73">
        <v>4</v>
      </c>
      <c r="D73">
        <v>2</v>
      </c>
    </row>
    <row r="74" spans="1:4" x14ac:dyDescent="0.3">
      <c r="A74">
        <v>202202</v>
      </c>
      <c r="B74" t="s">
        <v>112</v>
      </c>
      <c r="C74">
        <v>2</v>
      </c>
      <c r="D74">
        <v>1</v>
      </c>
    </row>
    <row r="75" spans="1:4" x14ac:dyDescent="0.3">
      <c r="A75">
        <v>202208</v>
      </c>
      <c r="B75" t="s">
        <v>113</v>
      </c>
      <c r="C75">
        <v>36</v>
      </c>
      <c r="D75">
        <v>20</v>
      </c>
    </row>
    <row r="76" spans="1:4" x14ac:dyDescent="0.3">
      <c r="A76">
        <v>202214</v>
      </c>
      <c r="B76" t="s">
        <v>114</v>
      </c>
      <c r="C76">
        <v>5</v>
      </c>
      <c r="D76">
        <v>3</v>
      </c>
    </row>
    <row r="77" spans="1:4" x14ac:dyDescent="0.3">
      <c r="A77">
        <v>202220</v>
      </c>
      <c r="B77" t="s">
        <v>115</v>
      </c>
      <c r="C77">
        <v>2</v>
      </c>
      <c r="D77">
        <v>1</v>
      </c>
    </row>
    <row r="78" spans="1:4" x14ac:dyDescent="0.3">
      <c r="A78">
        <v>202370</v>
      </c>
      <c r="B78" t="s">
        <v>116</v>
      </c>
      <c r="C78">
        <v>5</v>
      </c>
      <c r="D78">
        <v>3</v>
      </c>
    </row>
    <row r="79" spans="1:4" x14ac:dyDescent="0.3">
      <c r="A79">
        <v>202382</v>
      </c>
      <c r="B79" t="s">
        <v>117</v>
      </c>
      <c r="C79">
        <v>2</v>
      </c>
      <c r="D79">
        <v>1</v>
      </c>
    </row>
    <row r="80" spans="1:4" x14ac:dyDescent="0.3">
      <c r="A80">
        <v>202388</v>
      </c>
      <c r="B80" t="s">
        <v>118</v>
      </c>
      <c r="C80">
        <v>4</v>
      </c>
      <c r="D80">
        <v>2</v>
      </c>
    </row>
    <row r="81" spans="1:4" x14ac:dyDescent="0.3">
      <c r="A81">
        <v>202670</v>
      </c>
      <c r="B81" t="s">
        <v>119</v>
      </c>
      <c r="C81">
        <v>2</v>
      </c>
      <c r="D81">
        <v>1</v>
      </c>
    </row>
    <row r="82" spans="1:4" x14ac:dyDescent="0.3">
      <c r="A82">
        <v>202682</v>
      </c>
      <c r="B82" t="s">
        <v>120</v>
      </c>
      <c r="C82">
        <v>4</v>
      </c>
      <c r="D82">
        <v>2</v>
      </c>
    </row>
    <row r="83" spans="1:4" x14ac:dyDescent="0.3">
      <c r="A83">
        <v>202694</v>
      </c>
      <c r="B83" t="s">
        <v>121</v>
      </c>
      <c r="C83">
        <v>4</v>
      </c>
      <c r="D83">
        <v>2</v>
      </c>
    </row>
    <row r="84" spans="1:4" x14ac:dyDescent="0.3">
      <c r="A84">
        <v>202838</v>
      </c>
      <c r="B84" t="s">
        <v>122</v>
      </c>
      <c r="C84">
        <v>1</v>
      </c>
      <c r="D84">
        <v>1</v>
      </c>
    </row>
    <row r="85" spans="1:4" x14ac:dyDescent="0.3">
      <c r="A85">
        <v>202856</v>
      </c>
      <c r="B85" t="s">
        <v>123</v>
      </c>
      <c r="C85">
        <v>1</v>
      </c>
      <c r="D85">
        <v>1</v>
      </c>
    </row>
    <row r="86" spans="1:4" x14ac:dyDescent="0.3">
      <c r="A86">
        <v>202880</v>
      </c>
      <c r="B86" t="s">
        <v>124</v>
      </c>
      <c r="C86">
        <v>4</v>
      </c>
      <c r="D86">
        <v>3</v>
      </c>
    </row>
    <row r="87" spans="1:4" x14ac:dyDescent="0.3">
      <c r="A87">
        <v>202910</v>
      </c>
      <c r="B87" t="s">
        <v>125</v>
      </c>
      <c r="C87">
        <v>0</v>
      </c>
      <c r="D87">
        <v>1</v>
      </c>
    </row>
    <row r="88" spans="1:4" x14ac:dyDescent="0.3">
      <c r="B88" t="s">
        <v>126</v>
      </c>
      <c r="C88">
        <v>1</v>
      </c>
      <c r="D88">
        <v>2</v>
      </c>
    </row>
    <row r="89" spans="1:4" x14ac:dyDescent="0.3">
      <c r="A89">
        <v>202988</v>
      </c>
      <c r="B89" t="s">
        <v>127</v>
      </c>
      <c r="C89">
        <v>3</v>
      </c>
      <c r="D89">
        <v>2</v>
      </c>
    </row>
    <row r="90" spans="1:4" x14ac:dyDescent="0.3">
      <c r="A90">
        <v>203012</v>
      </c>
      <c r="B90" t="s">
        <v>128</v>
      </c>
      <c r="C90">
        <v>1</v>
      </c>
      <c r="D90">
        <v>1</v>
      </c>
    </row>
    <row r="91" spans="1:4" x14ac:dyDescent="0.3">
      <c r="A91">
        <v>203018</v>
      </c>
      <c r="B91" t="s">
        <v>129</v>
      </c>
      <c r="C91">
        <v>1</v>
      </c>
      <c r="D91">
        <v>1</v>
      </c>
    </row>
    <row r="92" spans="1:4" x14ac:dyDescent="0.3">
      <c r="A92">
        <v>203048</v>
      </c>
      <c r="B92" t="s">
        <v>130</v>
      </c>
      <c r="C92">
        <v>2</v>
      </c>
      <c r="D92">
        <v>1</v>
      </c>
    </row>
    <row r="93" spans="1:4" x14ac:dyDescent="0.3">
      <c r="A93">
        <v>203054</v>
      </c>
      <c r="B93" t="s">
        <v>131</v>
      </c>
      <c r="C93">
        <v>2</v>
      </c>
      <c r="D93">
        <v>1</v>
      </c>
    </row>
    <row r="94" spans="1:4" x14ac:dyDescent="0.3">
      <c r="A94">
        <v>203084</v>
      </c>
      <c r="B94" t="s">
        <v>132</v>
      </c>
      <c r="C94">
        <v>1</v>
      </c>
      <c r="D94">
        <v>1</v>
      </c>
    </row>
    <row r="95" spans="1:4" x14ac:dyDescent="0.3">
      <c r="A95">
        <v>203090</v>
      </c>
      <c r="B95" t="s">
        <v>133</v>
      </c>
      <c r="C95">
        <v>1</v>
      </c>
      <c r="D95">
        <v>1</v>
      </c>
    </row>
    <row r="96" spans="1:4" x14ac:dyDescent="0.3">
      <c r="A96">
        <v>203096</v>
      </c>
      <c r="B96" t="s">
        <v>134</v>
      </c>
      <c r="C96">
        <v>2</v>
      </c>
      <c r="D96">
        <v>4</v>
      </c>
    </row>
    <row r="97" spans="1:4" x14ac:dyDescent="0.3">
      <c r="A97">
        <v>203180</v>
      </c>
      <c r="B97" t="s">
        <v>135</v>
      </c>
      <c r="C97">
        <v>1</v>
      </c>
      <c r="D97">
        <v>3</v>
      </c>
    </row>
    <row r="98" spans="1:4" x14ac:dyDescent="0.3">
      <c r="A98">
        <v>203186</v>
      </c>
      <c r="B98" t="s">
        <v>136</v>
      </c>
      <c r="C98">
        <v>4</v>
      </c>
      <c r="D98">
        <v>6</v>
      </c>
    </row>
    <row r="99" spans="1:4" x14ac:dyDescent="0.3">
      <c r="A99">
        <v>203216</v>
      </c>
      <c r="B99" t="s">
        <v>137</v>
      </c>
      <c r="C99">
        <v>2</v>
      </c>
      <c r="D99">
        <v>4</v>
      </c>
    </row>
    <row r="100" spans="1:4" x14ac:dyDescent="0.3">
      <c r="A100">
        <v>203378</v>
      </c>
      <c r="B100" t="s">
        <v>138</v>
      </c>
      <c r="C100">
        <v>2</v>
      </c>
      <c r="D100">
        <v>1</v>
      </c>
    </row>
    <row r="101" spans="1:4" x14ac:dyDescent="0.3">
      <c r="A101">
        <v>203384</v>
      </c>
      <c r="B101" t="s">
        <v>139</v>
      </c>
      <c r="C101">
        <v>6</v>
      </c>
      <c r="D101">
        <v>3</v>
      </c>
    </row>
    <row r="102" spans="1:4" x14ac:dyDescent="0.3">
      <c r="A102">
        <v>203390</v>
      </c>
      <c r="B102" t="s">
        <v>140</v>
      </c>
      <c r="C102">
        <v>2</v>
      </c>
      <c r="D102">
        <v>1</v>
      </c>
    </row>
    <row r="103" spans="1:4" x14ac:dyDescent="0.3">
      <c r="A103">
        <v>203408</v>
      </c>
      <c r="B103" t="s">
        <v>141</v>
      </c>
      <c r="C103">
        <v>2</v>
      </c>
      <c r="D103">
        <v>1</v>
      </c>
    </row>
    <row r="104" spans="1:4" x14ac:dyDescent="0.3">
      <c r="A104">
        <v>203444</v>
      </c>
      <c r="B104" t="s">
        <v>142</v>
      </c>
      <c r="C104">
        <v>1</v>
      </c>
      <c r="D104">
        <v>1</v>
      </c>
    </row>
    <row r="105" spans="1:4" x14ac:dyDescent="0.3">
      <c r="A105">
        <v>203450</v>
      </c>
      <c r="B105" t="s">
        <v>143</v>
      </c>
      <c r="C105">
        <v>2</v>
      </c>
      <c r="D105">
        <v>1</v>
      </c>
    </row>
    <row r="106" spans="1:4" x14ac:dyDescent="0.3">
      <c r="A106">
        <v>203498</v>
      </c>
      <c r="B106" t="s">
        <v>144</v>
      </c>
      <c r="C106">
        <v>3352</v>
      </c>
      <c r="D106">
        <v>1735</v>
      </c>
    </row>
    <row r="107" spans="1:4" x14ac:dyDescent="0.3">
      <c r="A107">
        <v>203504</v>
      </c>
      <c r="B107" t="s">
        <v>145</v>
      </c>
      <c r="C107">
        <v>2320</v>
      </c>
      <c r="D107">
        <v>1220</v>
      </c>
    </row>
    <row r="108" spans="1:4" x14ac:dyDescent="0.3">
      <c r="B108" t="s">
        <v>146</v>
      </c>
      <c r="C108">
        <v>-4</v>
      </c>
      <c r="D108">
        <v>2</v>
      </c>
    </row>
    <row r="109" spans="1:4" x14ac:dyDescent="0.3">
      <c r="A109">
        <v>203510</v>
      </c>
      <c r="B109" t="s">
        <v>147</v>
      </c>
      <c r="C109">
        <v>833</v>
      </c>
      <c r="D109">
        <v>464</v>
      </c>
    </row>
    <row r="110" spans="1:4" x14ac:dyDescent="0.3">
      <c r="A110">
        <v>203516</v>
      </c>
      <c r="B110" t="s">
        <v>148</v>
      </c>
      <c r="C110">
        <v>40</v>
      </c>
      <c r="D110">
        <v>23</v>
      </c>
    </row>
    <row r="111" spans="1:4" x14ac:dyDescent="0.3">
      <c r="A111">
        <v>203522</v>
      </c>
      <c r="B111" t="s">
        <v>149</v>
      </c>
      <c r="C111">
        <v>25</v>
      </c>
      <c r="D111">
        <v>15</v>
      </c>
    </row>
    <row r="112" spans="1:4" x14ac:dyDescent="0.3">
      <c r="A112">
        <v>203528</v>
      </c>
      <c r="B112" t="s">
        <v>150</v>
      </c>
      <c r="C112">
        <v>50</v>
      </c>
      <c r="D112">
        <v>26</v>
      </c>
    </row>
    <row r="113" spans="1:4" x14ac:dyDescent="0.3">
      <c r="A113">
        <v>203534</v>
      </c>
      <c r="B113" t="s">
        <v>151</v>
      </c>
      <c r="C113">
        <v>5</v>
      </c>
      <c r="D113">
        <v>3</v>
      </c>
    </row>
    <row r="114" spans="1:4" x14ac:dyDescent="0.3">
      <c r="A114">
        <v>203540</v>
      </c>
      <c r="B114" t="s">
        <v>152</v>
      </c>
      <c r="C114">
        <v>78</v>
      </c>
      <c r="D114">
        <v>42</v>
      </c>
    </row>
    <row r="115" spans="1:4" x14ac:dyDescent="0.3">
      <c r="A115">
        <v>203546</v>
      </c>
      <c r="B115" t="s">
        <v>153</v>
      </c>
      <c r="C115">
        <v>22</v>
      </c>
      <c r="D115">
        <v>13</v>
      </c>
    </row>
    <row r="116" spans="1:4" x14ac:dyDescent="0.3">
      <c r="A116">
        <v>203552</v>
      </c>
      <c r="B116" t="s">
        <v>154</v>
      </c>
      <c r="C116">
        <v>141</v>
      </c>
      <c r="D116">
        <v>76</v>
      </c>
    </row>
    <row r="117" spans="1:4" x14ac:dyDescent="0.3">
      <c r="A117">
        <v>203558</v>
      </c>
      <c r="B117" t="s">
        <v>155</v>
      </c>
      <c r="C117">
        <v>15</v>
      </c>
      <c r="D117">
        <v>9</v>
      </c>
    </row>
    <row r="118" spans="1:4" x14ac:dyDescent="0.3">
      <c r="A118">
        <v>203564</v>
      </c>
      <c r="B118" t="s">
        <v>156</v>
      </c>
      <c r="C118">
        <v>94</v>
      </c>
      <c r="D118">
        <v>51</v>
      </c>
    </row>
    <row r="119" spans="1:4" x14ac:dyDescent="0.3">
      <c r="A119">
        <v>203570</v>
      </c>
      <c r="B119" t="s">
        <v>157</v>
      </c>
      <c r="C119">
        <v>32</v>
      </c>
      <c r="D119">
        <v>19</v>
      </c>
    </row>
    <row r="120" spans="1:4" x14ac:dyDescent="0.3">
      <c r="A120">
        <v>203576</v>
      </c>
      <c r="B120" t="s">
        <v>158</v>
      </c>
      <c r="C120">
        <v>207</v>
      </c>
      <c r="D120">
        <v>112</v>
      </c>
    </row>
    <row r="121" spans="1:4" x14ac:dyDescent="0.3">
      <c r="A121">
        <v>203582</v>
      </c>
      <c r="B121" t="s">
        <v>159</v>
      </c>
      <c r="C121">
        <v>40</v>
      </c>
      <c r="D121">
        <v>23</v>
      </c>
    </row>
    <row r="122" spans="1:4" x14ac:dyDescent="0.3">
      <c r="A122">
        <v>203588</v>
      </c>
      <c r="B122" t="s">
        <v>160</v>
      </c>
      <c r="C122">
        <v>46</v>
      </c>
      <c r="D122">
        <v>24</v>
      </c>
    </row>
    <row r="123" spans="1:4" x14ac:dyDescent="0.3">
      <c r="A123">
        <v>203594</v>
      </c>
      <c r="B123" t="s">
        <v>161</v>
      </c>
      <c r="C123">
        <v>27</v>
      </c>
      <c r="D123">
        <v>15</v>
      </c>
    </row>
    <row r="124" spans="1:4" x14ac:dyDescent="0.3">
      <c r="A124">
        <v>203600</v>
      </c>
      <c r="B124" t="s">
        <v>162</v>
      </c>
      <c r="C124">
        <v>2</v>
      </c>
      <c r="D124">
        <v>2</v>
      </c>
    </row>
    <row r="125" spans="1:4" x14ac:dyDescent="0.3">
      <c r="A125">
        <v>203606</v>
      </c>
      <c r="B125" t="s">
        <v>163</v>
      </c>
      <c r="C125">
        <v>40</v>
      </c>
      <c r="D125">
        <v>21</v>
      </c>
    </row>
    <row r="126" spans="1:4" x14ac:dyDescent="0.3">
      <c r="A126">
        <v>203612</v>
      </c>
      <c r="B126" t="s">
        <v>164</v>
      </c>
      <c r="C126">
        <v>87</v>
      </c>
      <c r="D126">
        <v>48</v>
      </c>
    </row>
    <row r="127" spans="1:4" x14ac:dyDescent="0.3">
      <c r="A127">
        <v>203618</v>
      </c>
      <c r="B127" t="s">
        <v>165</v>
      </c>
      <c r="C127">
        <v>39</v>
      </c>
      <c r="D127">
        <v>22</v>
      </c>
    </row>
    <row r="128" spans="1:4" x14ac:dyDescent="0.3">
      <c r="A128">
        <v>203624</v>
      </c>
      <c r="B128" t="s">
        <v>166</v>
      </c>
      <c r="C128">
        <v>271</v>
      </c>
      <c r="D128">
        <v>143</v>
      </c>
    </row>
    <row r="129" spans="1:4" x14ac:dyDescent="0.3">
      <c r="A129">
        <v>203630</v>
      </c>
      <c r="B129" t="s">
        <v>167</v>
      </c>
      <c r="C129">
        <v>85</v>
      </c>
      <c r="D129">
        <v>44</v>
      </c>
    </row>
    <row r="130" spans="1:4" x14ac:dyDescent="0.3">
      <c r="A130">
        <v>203636</v>
      </c>
      <c r="B130" t="s">
        <v>168</v>
      </c>
      <c r="C130">
        <v>106</v>
      </c>
      <c r="D130">
        <v>56</v>
      </c>
    </row>
    <row r="131" spans="1:4" x14ac:dyDescent="0.3">
      <c r="A131">
        <v>203642</v>
      </c>
      <c r="B131" t="s">
        <v>169</v>
      </c>
      <c r="C131">
        <v>63</v>
      </c>
      <c r="D131">
        <v>36</v>
      </c>
    </row>
    <row r="132" spans="1:4" x14ac:dyDescent="0.3">
      <c r="A132">
        <v>203648</v>
      </c>
      <c r="B132" t="s">
        <v>170</v>
      </c>
      <c r="C132">
        <v>6</v>
      </c>
      <c r="D132">
        <v>4</v>
      </c>
    </row>
    <row r="133" spans="1:4" x14ac:dyDescent="0.3">
      <c r="A133">
        <v>203660</v>
      </c>
      <c r="B133" t="s">
        <v>171</v>
      </c>
      <c r="C133">
        <v>1</v>
      </c>
      <c r="D133">
        <v>1</v>
      </c>
    </row>
    <row r="134" spans="1:4" x14ac:dyDescent="0.3">
      <c r="A134">
        <v>203666</v>
      </c>
      <c r="B134" t="s">
        <v>172</v>
      </c>
      <c r="C134">
        <v>2</v>
      </c>
      <c r="D134">
        <v>1</v>
      </c>
    </row>
    <row r="135" spans="1:4" x14ac:dyDescent="0.3">
      <c r="A135">
        <v>203672</v>
      </c>
      <c r="B135" t="s">
        <v>173</v>
      </c>
      <c r="C135">
        <v>10</v>
      </c>
      <c r="D135">
        <v>6</v>
      </c>
    </row>
    <row r="136" spans="1:4" x14ac:dyDescent="0.3">
      <c r="A136">
        <v>203684</v>
      </c>
      <c r="B136" t="s">
        <v>174</v>
      </c>
      <c r="C136">
        <v>3</v>
      </c>
      <c r="D136">
        <v>2</v>
      </c>
    </row>
    <row r="137" spans="1:4" x14ac:dyDescent="0.3">
      <c r="A137">
        <v>203696</v>
      </c>
      <c r="B137" t="s">
        <v>175</v>
      </c>
      <c r="C137">
        <v>16</v>
      </c>
      <c r="D137">
        <v>8</v>
      </c>
    </row>
    <row r="138" spans="1:4" x14ac:dyDescent="0.3">
      <c r="A138">
        <v>203702</v>
      </c>
      <c r="B138" t="s">
        <v>176</v>
      </c>
      <c r="C138">
        <v>1</v>
      </c>
      <c r="D138">
        <v>1</v>
      </c>
    </row>
    <row r="139" spans="1:4" x14ac:dyDescent="0.3">
      <c r="A139">
        <v>203708</v>
      </c>
      <c r="B139" t="s">
        <v>177</v>
      </c>
      <c r="C139">
        <v>27</v>
      </c>
      <c r="D139">
        <v>16</v>
      </c>
    </row>
    <row r="140" spans="1:4" x14ac:dyDescent="0.3">
      <c r="A140">
        <v>203720</v>
      </c>
      <c r="B140" t="s">
        <v>178</v>
      </c>
      <c r="C140">
        <v>2</v>
      </c>
      <c r="D140">
        <v>1</v>
      </c>
    </row>
    <row r="141" spans="1:4" x14ac:dyDescent="0.3">
      <c r="A141">
        <v>203726</v>
      </c>
      <c r="B141" t="s">
        <v>179</v>
      </c>
      <c r="C141">
        <v>11</v>
      </c>
      <c r="D141">
        <v>6</v>
      </c>
    </row>
    <row r="142" spans="1:4" x14ac:dyDescent="0.3">
      <c r="A142">
        <v>203732</v>
      </c>
      <c r="B142" t="s">
        <v>180</v>
      </c>
      <c r="C142">
        <v>6</v>
      </c>
      <c r="D142">
        <v>3</v>
      </c>
    </row>
    <row r="143" spans="1:4" x14ac:dyDescent="0.3">
      <c r="A143">
        <v>203738</v>
      </c>
      <c r="B143" t="s">
        <v>181</v>
      </c>
      <c r="C143">
        <v>29</v>
      </c>
      <c r="D143">
        <v>17</v>
      </c>
    </row>
    <row r="144" spans="1:4" x14ac:dyDescent="0.3">
      <c r="A144">
        <v>203744</v>
      </c>
      <c r="B144" t="s">
        <v>182</v>
      </c>
      <c r="C144">
        <v>38</v>
      </c>
      <c r="D144">
        <v>21</v>
      </c>
    </row>
    <row r="145" spans="1:4" x14ac:dyDescent="0.3">
      <c r="A145">
        <v>203750</v>
      </c>
      <c r="B145" t="s">
        <v>183</v>
      </c>
      <c r="C145">
        <v>10</v>
      </c>
      <c r="D145">
        <v>6</v>
      </c>
    </row>
    <row r="146" spans="1:4" x14ac:dyDescent="0.3">
      <c r="A146">
        <v>203756</v>
      </c>
      <c r="B146" t="s">
        <v>184</v>
      </c>
      <c r="C146">
        <v>59</v>
      </c>
      <c r="D146">
        <v>31</v>
      </c>
    </row>
    <row r="147" spans="1:4" x14ac:dyDescent="0.3">
      <c r="A147">
        <v>203762</v>
      </c>
      <c r="B147" t="s">
        <v>185</v>
      </c>
      <c r="C147">
        <v>14</v>
      </c>
      <c r="D147">
        <v>7</v>
      </c>
    </row>
    <row r="148" spans="1:4" x14ac:dyDescent="0.3">
      <c r="A148">
        <v>203768</v>
      </c>
      <c r="B148" t="s">
        <v>186</v>
      </c>
      <c r="C148">
        <v>8</v>
      </c>
      <c r="D148">
        <v>5</v>
      </c>
    </row>
    <row r="149" spans="1:4" x14ac:dyDescent="0.3">
      <c r="A149">
        <v>203774</v>
      </c>
      <c r="B149" t="s">
        <v>187</v>
      </c>
      <c r="C149">
        <v>18</v>
      </c>
      <c r="D149">
        <v>10</v>
      </c>
    </row>
    <row r="150" spans="1:4" x14ac:dyDescent="0.3">
      <c r="A150">
        <v>203780</v>
      </c>
      <c r="B150" t="s">
        <v>188</v>
      </c>
      <c r="C150">
        <v>2</v>
      </c>
      <c r="D150">
        <v>1</v>
      </c>
    </row>
    <row r="151" spans="1:4" x14ac:dyDescent="0.3">
      <c r="A151">
        <v>203792</v>
      </c>
      <c r="B151" t="s">
        <v>189</v>
      </c>
      <c r="C151">
        <v>1</v>
      </c>
      <c r="D151">
        <v>2</v>
      </c>
    </row>
    <row r="152" spans="1:4" x14ac:dyDescent="0.3">
      <c r="A152">
        <v>203804</v>
      </c>
      <c r="B152" t="s">
        <v>190</v>
      </c>
      <c r="C152">
        <v>4</v>
      </c>
      <c r="D152">
        <v>2</v>
      </c>
    </row>
    <row r="153" spans="1:4" x14ac:dyDescent="0.3">
      <c r="A153">
        <v>203828</v>
      </c>
      <c r="B153" t="s">
        <v>191</v>
      </c>
      <c r="C153">
        <v>4</v>
      </c>
      <c r="D153">
        <v>2</v>
      </c>
    </row>
    <row r="154" spans="1:4" x14ac:dyDescent="0.3">
      <c r="A154">
        <v>203834</v>
      </c>
      <c r="B154" t="s">
        <v>192</v>
      </c>
      <c r="C154">
        <v>1</v>
      </c>
      <c r="D154">
        <v>1</v>
      </c>
    </row>
    <row r="155" spans="1:4" x14ac:dyDescent="0.3">
      <c r="A155">
        <v>203840</v>
      </c>
      <c r="B155" t="s">
        <v>193</v>
      </c>
      <c r="C155">
        <v>10</v>
      </c>
      <c r="D155">
        <v>5</v>
      </c>
    </row>
    <row r="156" spans="1:4" x14ac:dyDescent="0.3">
      <c r="A156">
        <v>203846</v>
      </c>
      <c r="B156" t="s">
        <v>194</v>
      </c>
      <c r="C156">
        <v>1</v>
      </c>
      <c r="D156">
        <v>1</v>
      </c>
    </row>
    <row r="157" spans="1:4" x14ac:dyDescent="0.3">
      <c r="A157">
        <v>203852</v>
      </c>
      <c r="B157" t="s">
        <v>195</v>
      </c>
      <c r="C157">
        <v>4</v>
      </c>
      <c r="D157">
        <v>2</v>
      </c>
    </row>
    <row r="158" spans="1:4" x14ac:dyDescent="0.3">
      <c r="A158">
        <v>203858</v>
      </c>
      <c r="B158" t="s">
        <v>196</v>
      </c>
      <c r="C158">
        <v>6</v>
      </c>
      <c r="D158">
        <v>3</v>
      </c>
    </row>
    <row r="159" spans="1:4" x14ac:dyDescent="0.3">
      <c r="A159">
        <v>203870</v>
      </c>
      <c r="B159" t="s">
        <v>197</v>
      </c>
      <c r="C159">
        <v>9</v>
      </c>
      <c r="D159">
        <v>5</v>
      </c>
    </row>
    <row r="160" spans="1:4" x14ac:dyDescent="0.3">
      <c r="A160">
        <v>203876</v>
      </c>
      <c r="B160" t="s">
        <v>198</v>
      </c>
      <c r="C160">
        <v>8</v>
      </c>
      <c r="D160">
        <v>6</v>
      </c>
    </row>
    <row r="161" spans="1:4" x14ac:dyDescent="0.3">
      <c r="A161">
        <v>203882</v>
      </c>
      <c r="B161" t="s">
        <v>199</v>
      </c>
      <c r="C161">
        <v>13</v>
      </c>
      <c r="D161">
        <v>8</v>
      </c>
    </row>
    <row r="162" spans="1:4" x14ac:dyDescent="0.3">
      <c r="A162">
        <v>204350</v>
      </c>
      <c r="B162" t="s">
        <v>200</v>
      </c>
      <c r="C162">
        <v>59</v>
      </c>
      <c r="D162">
        <v>36</v>
      </c>
    </row>
    <row r="163" spans="1:4" x14ac:dyDescent="0.3">
      <c r="A163">
        <v>204356</v>
      </c>
      <c r="B163" t="s">
        <v>201</v>
      </c>
      <c r="C163">
        <v>5</v>
      </c>
      <c r="D163">
        <v>4</v>
      </c>
    </row>
    <row r="164" spans="1:4" x14ac:dyDescent="0.3">
      <c r="A164">
        <v>205286</v>
      </c>
      <c r="B164" t="s">
        <v>202</v>
      </c>
      <c r="C164">
        <v>-1</v>
      </c>
      <c r="D164">
        <v>1</v>
      </c>
    </row>
    <row r="165" spans="1:4" x14ac:dyDescent="0.3">
      <c r="A165">
        <v>205292</v>
      </c>
      <c r="B165" t="s">
        <v>203</v>
      </c>
      <c r="C165">
        <v>-1</v>
      </c>
      <c r="D165">
        <v>1</v>
      </c>
    </row>
    <row r="166" spans="1:4" x14ac:dyDescent="0.3">
      <c r="A166">
        <v>205652</v>
      </c>
      <c r="B166" t="s">
        <v>204</v>
      </c>
      <c r="C166">
        <v>2</v>
      </c>
      <c r="D166">
        <v>1</v>
      </c>
    </row>
    <row r="167" spans="1:4" x14ac:dyDescent="0.3">
      <c r="A167">
        <v>205658</v>
      </c>
      <c r="B167" t="s">
        <v>205</v>
      </c>
      <c r="C167">
        <v>1</v>
      </c>
      <c r="D167">
        <v>1</v>
      </c>
    </row>
    <row r="168" spans="1:4" x14ac:dyDescent="0.3">
      <c r="A168">
        <v>205742</v>
      </c>
      <c r="B168" t="s">
        <v>206</v>
      </c>
      <c r="C168">
        <v>36</v>
      </c>
      <c r="D168">
        <v>20</v>
      </c>
    </row>
    <row r="169" spans="1:4" x14ac:dyDescent="0.3">
      <c r="A169">
        <v>205748</v>
      </c>
      <c r="B169" t="s">
        <v>207</v>
      </c>
      <c r="C169">
        <v>2</v>
      </c>
      <c r="D169">
        <v>1</v>
      </c>
    </row>
    <row r="170" spans="1:4" x14ac:dyDescent="0.3">
      <c r="A170">
        <v>205754</v>
      </c>
      <c r="B170" t="s">
        <v>208</v>
      </c>
      <c r="C170">
        <v>2</v>
      </c>
      <c r="D170">
        <v>1</v>
      </c>
    </row>
    <row r="171" spans="1:4" x14ac:dyDescent="0.3">
      <c r="A171">
        <v>205778</v>
      </c>
      <c r="B171" t="s">
        <v>209</v>
      </c>
      <c r="C171">
        <v>5</v>
      </c>
      <c r="D171">
        <v>3</v>
      </c>
    </row>
    <row r="172" spans="1:4" x14ac:dyDescent="0.3">
      <c r="A172">
        <v>205784</v>
      </c>
      <c r="B172" t="s">
        <v>210</v>
      </c>
      <c r="C172">
        <v>0</v>
      </c>
      <c r="D172">
        <v>2</v>
      </c>
    </row>
    <row r="173" spans="1:4" x14ac:dyDescent="0.3">
      <c r="A173">
        <v>205796</v>
      </c>
      <c r="B173" t="s">
        <v>211</v>
      </c>
      <c r="C173">
        <v>1</v>
      </c>
      <c r="D173">
        <v>1</v>
      </c>
    </row>
    <row r="174" spans="1:4" x14ac:dyDescent="0.3">
      <c r="A174">
        <v>205802</v>
      </c>
      <c r="B174" t="s">
        <v>212</v>
      </c>
      <c r="C174">
        <v>70</v>
      </c>
      <c r="D174">
        <v>38</v>
      </c>
    </row>
    <row r="175" spans="1:4" x14ac:dyDescent="0.3">
      <c r="A175">
        <v>205808</v>
      </c>
      <c r="B175" t="s">
        <v>213</v>
      </c>
      <c r="C175">
        <v>4</v>
      </c>
      <c r="D175">
        <v>2</v>
      </c>
    </row>
    <row r="176" spans="1:4" x14ac:dyDescent="0.3">
      <c r="A176">
        <v>206126</v>
      </c>
      <c r="B176" t="s">
        <v>214</v>
      </c>
      <c r="C176">
        <v>-1</v>
      </c>
      <c r="D176">
        <v>1</v>
      </c>
    </row>
    <row r="177" spans="1:4" x14ac:dyDescent="0.3">
      <c r="A177">
        <v>206132</v>
      </c>
      <c r="B177" t="s">
        <v>215</v>
      </c>
      <c r="C177">
        <v>-1</v>
      </c>
      <c r="D177">
        <v>1</v>
      </c>
    </row>
    <row r="178" spans="1:4" x14ac:dyDescent="0.3">
      <c r="A178">
        <v>206144</v>
      </c>
      <c r="B178" t="s">
        <v>216</v>
      </c>
      <c r="C178">
        <v>-2</v>
      </c>
      <c r="D178">
        <v>1</v>
      </c>
    </row>
    <row r="179" spans="1:4" x14ac:dyDescent="0.3">
      <c r="A179">
        <v>206546</v>
      </c>
      <c r="B179" t="s">
        <v>217</v>
      </c>
      <c r="C179">
        <v>4</v>
      </c>
      <c r="D179">
        <v>2</v>
      </c>
    </row>
    <row r="180" spans="1:4" x14ac:dyDescent="0.3">
      <c r="A180">
        <v>206570</v>
      </c>
      <c r="B180" t="s">
        <v>218</v>
      </c>
      <c r="C180">
        <v>146</v>
      </c>
      <c r="D180">
        <v>81</v>
      </c>
    </row>
    <row r="181" spans="1:4" x14ac:dyDescent="0.3">
      <c r="A181">
        <v>206594</v>
      </c>
      <c r="B181" t="s">
        <v>219</v>
      </c>
      <c r="C181">
        <v>8</v>
      </c>
      <c r="D181">
        <v>4</v>
      </c>
    </row>
    <row r="182" spans="1:4" x14ac:dyDescent="0.3">
      <c r="A182">
        <v>206618</v>
      </c>
      <c r="B182" t="s">
        <v>220</v>
      </c>
      <c r="C182">
        <v>25</v>
      </c>
      <c r="D182">
        <v>13</v>
      </c>
    </row>
    <row r="183" spans="1:4" x14ac:dyDescent="0.3">
      <c r="A183">
        <v>206624</v>
      </c>
      <c r="B183" t="s">
        <v>221</v>
      </c>
      <c r="C183">
        <v>1</v>
      </c>
      <c r="D183">
        <v>1</v>
      </c>
    </row>
    <row r="184" spans="1:4" x14ac:dyDescent="0.3">
      <c r="A184">
        <v>206648</v>
      </c>
      <c r="B184" t="s">
        <v>222</v>
      </c>
      <c r="C184">
        <v>14</v>
      </c>
      <c r="D184">
        <v>7</v>
      </c>
    </row>
    <row r="185" spans="1:4" x14ac:dyDescent="0.3">
      <c r="A185">
        <v>206654</v>
      </c>
      <c r="B185" t="s">
        <v>223</v>
      </c>
      <c r="C185">
        <v>2</v>
      </c>
      <c r="D185">
        <v>1</v>
      </c>
    </row>
    <row r="186" spans="1:4" x14ac:dyDescent="0.3">
      <c r="A186">
        <v>206696</v>
      </c>
      <c r="B186" t="s">
        <v>224</v>
      </c>
      <c r="C186">
        <v>60</v>
      </c>
      <c r="D186">
        <v>32</v>
      </c>
    </row>
    <row r="187" spans="1:4" x14ac:dyDescent="0.3">
      <c r="A187">
        <v>206702</v>
      </c>
      <c r="B187" t="s">
        <v>225</v>
      </c>
      <c r="C187">
        <v>2</v>
      </c>
      <c r="D187">
        <v>1</v>
      </c>
    </row>
    <row r="188" spans="1:4" x14ac:dyDescent="0.3">
      <c r="A188">
        <v>206732</v>
      </c>
      <c r="B188" t="s">
        <v>226</v>
      </c>
      <c r="C188">
        <v>-1</v>
      </c>
      <c r="D188">
        <v>1</v>
      </c>
    </row>
    <row r="189" spans="1:4" x14ac:dyDescent="0.3">
      <c r="A189">
        <v>206858</v>
      </c>
      <c r="B189" t="s">
        <v>227</v>
      </c>
      <c r="C189">
        <v>14</v>
      </c>
      <c r="D189">
        <v>8</v>
      </c>
    </row>
    <row r="190" spans="1:4" x14ac:dyDescent="0.3">
      <c r="A190">
        <v>206864</v>
      </c>
      <c r="B190" t="s">
        <v>228</v>
      </c>
      <c r="C190">
        <v>32</v>
      </c>
      <c r="D190">
        <v>18</v>
      </c>
    </row>
    <row r="191" spans="1:4" x14ac:dyDescent="0.3">
      <c r="A191">
        <v>206876</v>
      </c>
      <c r="B191" t="s">
        <v>229</v>
      </c>
      <c r="C191">
        <v>2</v>
      </c>
      <c r="D191">
        <v>1</v>
      </c>
    </row>
    <row r="192" spans="1:4" x14ac:dyDescent="0.3">
      <c r="A192">
        <v>206888</v>
      </c>
      <c r="B192" t="s">
        <v>230</v>
      </c>
      <c r="C192">
        <v>2</v>
      </c>
      <c r="D192">
        <v>1</v>
      </c>
    </row>
    <row r="193" spans="1:4" x14ac:dyDescent="0.3">
      <c r="A193">
        <v>206906</v>
      </c>
      <c r="B193" t="s">
        <v>231</v>
      </c>
      <c r="C193">
        <v>2</v>
      </c>
      <c r="D193">
        <v>1</v>
      </c>
    </row>
    <row r="194" spans="1:4" x14ac:dyDescent="0.3">
      <c r="A194">
        <v>206912</v>
      </c>
      <c r="B194" t="s">
        <v>232</v>
      </c>
      <c r="C194">
        <v>2</v>
      </c>
      <c r="D194">
        <v>1</v>
      </c>
    </row>
    <row r="195" spans="1:4" x14ac:dyDescent="0.3">
      <c r="A195">
        <v>206930</v>
      </c>
      <c r="B195" t="s">
        <v>233</v>
      </c>
      <c r="C195">
        <v>24</v>
      </c>
      <c r="D195">
        <v>14</v>
      </c>
    </row>
    <row r="196" spans="1:4" x14ac:dyDescent="0.3">
      <c r="A196">
        <v>206936</v>
      </c>
      <c r="B196" t="s">
        <v>234</v>
      </c>
      <c r="C196">
        <v>48</v>
      </c>
      <c r="D196">
        <v>28</v>
      </c>
    </row>
    <row r="197" spans="1:4" x14ac:dyDescent="0.3">
      <c r="A197">
        <v>206942</v>
      </c>
      <c r="B197" t="s">
        <v>235</v>
      </c>
      <c r="C197">
        <v>1</v>
      </c>
      <c r="D197">
        <v>1</v>
      </c>
    </row>
    <row r="198" spans="1:4" x14ac:dyDescent="0.3">
      <c r="A198">
        <v>206972</v>
      </c>
      <c r="B198" t="s">
        <v>236</v>
      </c>
      <c r="C198">
        <v>14</v>
      </c>
      <c r="D198">
        <v>15</v>
      </c>
    </row>
    <row r="199" spans="1:4" x14ac:dyDescent="0.3">
      <c r="A199">
        <v>207014</v>
      </c>
      <c r="B199" t="s">
        <v>237</v>
      </c>
      <c r="C199">
        <v>-1</v>
      </c>
      <c r="D199">
        <v>1</v>
      </c>
    </row>
    <row r="200" spans="1:4" x14ac:dyDescent="0.3">
      <c r="A200">
        <v>207200</v>
      </c>
      <c r="B200" t="s">
        <v>238</v>
      </c>
      <c r="C200">
        <v>2</v>
      </c>
      <c r="D200">
        <v>1</v>
      </c>
    </row>
    <row r="201" spans="1:4" x14ac:dyDescent="0.3">
      <c r="A201">
        <v>207206</v>
      </c>
      <c r="B201" t="s">
        <v>239</v>
      </c>
      <c r="C201">
        <v>1</v>
      </c>
      <c r="D201">
        <v>1</v>
      </c>
    </row>
    <row r="202" spans="1:4" x14ac:dyDescent="0.3">
      <c r="A202">
        <v>207212</v>
      </c>
      <c r="B202" t="s">
        <v>240</v>
      </c>
      <c r="C202">
        <v>3</v>
      </c>
      <c r="D202">
        <v>2</v>
      </c>
    </row>
    <row r="203" spans="1:4" x14ac:dyDescent="0.3">
      <c r="A203">
        <v>207236</v>
      </c>
      <c r="B203" t="s">
        <v>241</v>
      </c>
      <c r="C203">
        <v>2</v>
      </c>
      <c r="D203">
        <v>1</v>
      </c>
    </row>
    <row r="204" spans="1:4" x14ac:dyDescent="0.3">
      <c r="A204">
        <v>207242</v>
      </c>
      <c r="B204" t="s">
        <v>242</v>
      </c>
      <c r="C204">
        <v>1</v>
      </c>
      <c r="D204">
        <v>1</v>
      </c>
    </row>
    <row r="205" spans="1:4" x14ac:dyDescent="0.3">
      <c r="A205">
        <v>207260</v>
      </c>
      <c r="B205" t="s">
        <v>243</v>
      </c>
      <c r="C205">
        <v>2</v>
      </c>
      <c r="D205">
        <v>1</v>
      </c>
    </row>
    <row r="206" spans="1:4" x14ac:dyDescent="0.3">
      <c r="A206">
        <v>207266</v>
      </c>
      <c r="B206" t="s">
        <v>244</v>
      </c>
      <c r="C206">
        <v>6</v>
      </c>
      <c r="D206">
        <v>4</v>
      </c>
    </row>
    <row r="207" spans="1:4" x14ac:dyDescent="0.3">
      <c r="A207">
        <v>207272</v>
      </c>
      <c r="B207" t="s">
        <v>245</v>
      </c>
      <c r="C207">
        <v>6</v>
      </c>
      <c r="D207">
        <v>5</v>
      </c>
    </row>
    <row r="208" spans="1:4" x14ac:dyDescent="0.3">
      <c r="A208">
        <v>207278</v>
      </c>
      <c r="B208" t="s">
        <v>246</v>
      </c>
      <c r="C208">
        <v>0</v>
      </c>
      <c r="D208">
        <v>2</v>
      </c>
    </row>
    <row r="209" spans="1:4" x14ac:dyDescent="0.3">
      <c r="A209">
        <v>207284</v>
      </c>
      <c r="B209" t="s">
        <v>247</v>
      </c>
      <c r="C209">
        <v>2</v>
      </c>
      <c r="D209">
        <v>1</v>
      </c>
    </row>
    <row r="210" spans="1:4" x14ac:dyDescent="0.3">
      <c r="A210">
        <v>207338</v>
      </c>
      <c r="B210" t="s">
        <v>248</v>
      </c>
      <c r="C210">
        <v>1</v>
      </c>
      <c r="D210">
        <v>1</v>
      </c>
    </row>
    <row r="211" spans="1:4" x14ac:dyDescent="0.3">
      <c r="A211">
        <v>207404</v>
      </c>
      <c r="B211" t="s">
        <v>249</v>
      </c>
      <c r="C211">
        <v>6</v>
      </c>
      <c r="D211">
        <v>5</v>
      </c>
    </row>
    <row r="212" spans="1:4" x14ac:dyDescent="0.3">
      <c r="B212" t="s">
        <v>250</v>
      </c>
      <c r="C212">
        <v>9</v>
      </c>
      <c r="D212">
        <v>11</v>
      </c>
    </row>
    <row r="213" spans="1:4" x14ac:dyDescent="0.3">
      <c r="A213">
        <v>207410</v>
      </c>
      <c r="B213" t="s">
        <v>251</v>
      </c>
      <c r="C213">
        <v>8</v>
      </c>
      <c r="D213">
        <v>7</v>
      </c>
    </row>
    <row r="214" spans="1:4" x14ac:dyDescent="0.3">
      <c r="A214">
        <v>862102</v>
      </c>
      <c r="B214" t="s">
        <v>252</v>
      </c>
      <c r="C214">
        <v>1913</v>
      </c>
      <c r="D214">
        <v>1322</v>
      </c>
    </row>
    <row r="215" spans="1:4" x14ac:dyDescent="0.3">
      <c r="A215">
        <v>862321</v>
      </c>
      <c r="B215" t="s">
        <v>253</v>
      </c>
      <c r="C215">
        <v>6</v>
      </c>
      <c r="D215">
        <v>4</v>
      </c>
    </row>
    <row r="216" spans="1:4" x14ac:dyDescent="0.3">
      <c r="A216">
        <v>862330</v>
      </c>
      <c r="B216" t="s">
        <v>254</v>
      </c>
      <c r="C216">
        <v>14</v>
      </c>
      <c r="D216">
        <v>12</v>
      </c>
    </row>
    <row r="217" spans="1:4" x14ac:dyDescent="0.3">
      <c r="A217">
        <v>862348</v>
      </c>
      <c r="B217" t="s">
        <v>255</v>
      </c>
      <c r="C217">
        <v>6</v>
      </c>
      <c r="D217">
        <v>4</v>
      </c>
    </row>
    <row r="218" spans="1:4" x14ac:dyDescent="0.3">
      <c r="A218">
        <v>862356</v>
      </c>
      <c r="B218" t="s">
        <v>256</v>
      </c>
      <c r="C218">
        <v>7</v>
      </c>
      <c r="D218">
        <v>5</v>
      </c>
    </row>
    <row r="219" spans="1:4" x14ac:dyDescent="0.3">
      <c r="A219">
        <v>862364</v>
      </c>
      <c r="B219" t="s">
        <v>257</v>
      </c>
      <c r="C219">
        <v>113</v>
      </c>
      <c r="D219">
        <v>94</v>
      </c>
    </row>
    <row r="220" spans="1:4" x14ac:dyDescent="0.3">
      <c r="A220">
        <v>862372</v>
      </c>
      <c r="B220" t="s">
        <v>258</v>
      </c>
      <c r="C220">
        <v>9</v>
      </c>
      <c r="D220">
        <v>6</v>
      </c>
    </row>
    <row r="221" spans="1:4" x14ac:dyDescent="0.3">
      <c r="A221">
        <v>862381</v>
      </c>
      <c r="B221" t="s">
        <v>259</v>
      </c>
      <c r="C221">
        <v>24</v>
      </c>
      <c r="D221">
        <v>23</v>
      </c>
    </row>
    <row r="222" spans="1:4" x14ac:dyDescent="0.3">
      <c r="A222">
        <v>862399</v>
      </c>
      <c r="B222" t="s">
        <v>260</v>
      </c>
      <c r="C222">
        <v>5</v>
      </c>
      <c r="D222">
        <v>5</v>
      </c>
    </row>
    <row r="223" spans="1:4" x14ac:dyDescent="0.3">
      <c r="A223">
        <v>862401</v>
      </c>
      <c r="B223" t="s">
        <v>261</v>
      </c>
      <c r="C223">
        <v>19</v>
      </c>
      <c r="D223">
        <v>16</v>
      </c>
    </row>
    <row r="224" spans="1:4" x14ac:dyDescent="0.3">
      <c r="A224">
        <v>862410</v>
      </c>
      <c r="B224" t="s">
        <v>262</v>
      </c>
      <c r="C224">
        <v>120</v>
      </c>
      <c r="D224">
        <v>99</v>
      </c>
    </row>
    <row r="225" spans="1:4" x14ac:dyDescent="0.3">
      <c r="A225">
        <v>862428</v>
      </c>
      <c r="B225" t="s">
        <v>263</v>
      </c>
      <c r="C225">
        <v>4</v>
      </c>
      <c r="D225">
        <v>2</v>
      </c>
    </row>
    <row r="226" spans="1:4" x14ac:dyDescent="0.3">
      <c r="A226">
        <v>862436</v>
      </c>
      <c r="B226" t="s">
        <v>264</v>
      </c>
      <c r="C226">
        <v>36</v>
      </c>
      <c r="D226">
        <v>38</v>
      </c>
    </row>
    <row r="227" spans="1:4" x14ac:dyDescent="0.3">
      <c r="A227">
        <v>862444</v>
      </c>
      <c r="B227" t="s">
        <v>265</v>
      </c>
      <c r="C227">
        <v>4</v>
      </c>
      <c r="D227">
        <v>4</v>
      </c>
    </row>
    <row r="228" spans="1:4" x14ac:dyDescent="0.3">
      <c r="A228">
        <v>862452</v>
      </c>
      <c r="B228" t="s">
        <v>266</v>
      </c>
      <c r="C228">
        <v>12</v>
      </c>
      <c r="D228">
        <v>12</v>
      </c>
    </row>
    <row r="229" spans="1:4" x14ac:dyDescent="0.3">
      <c r="A229">
        <v>862461</v>
      </c>
      <c r="B229" t="s">
        <v>267</v>
      </c>
      <c r="C229">
        <v>166</v>
      </c>
      <c r="D229">
        <v>141</v>
      </c>
    </row>
    <row r="230" spans="1:4" x14ac:dyDescent="0.3">
      <c r="A230">
        <v>862479</v>
      </c>
      <c r="B230" t="s">
        <v>268</v>
      </c>
      <c r="C230">
        <v>13</v>
      </c>
      <c r="D230">
        <v>8</v>
      </c>
    </row>
    <row r="231" spans="1:4" x14ac:dyDescent="0.3">
      <c r="A231">
        <v>862487</v>
      </c>
      <c r="B231" t="s">
        <v>269</v>
      </c>
      <c r="C231">
        <v>114</v>
      </c>
      <c r="D231">
        <v>73</v>
      </c>
    </row>
    <row r="232" spans="1:4" x14ac:dyDescent="0.3">
      <c r="A232">
        <v>862495</v>
      </c>
      <c r="B232" t="s">
        <v>270</v>
      </c>
      <c r="C232">
        <v>12</v>
      </c>
      <c r="D232">
        <v>8</v>
      </c>
    </row>
    <row r="233" spans="1:4" x14ac:dyDescent="0.3">
      <c r="A233">
        <v>862508</v>
      </c>
      <c r="B233" t="s">
        <v>271</v>
      </c>
      <c r="C233">
        <v>65</v>
      </c>
      <c r="D233">
        <v>40</v>
      </c>
    </row>
    <row r="234" spans="1:4" x14ac:dyDescent="0.3">
      <c r="A234">
        <v>862516</v>
      </c>
      <c r="B234" t="s">
        <v>272</v>
      </c>
      <c r="C234">
        <v>4</v>
      </c>
      <c r="D234">
        <v>2</v>
      </c>
    </row>
    <row r="235" spans="1:4" x14ac:dyDescent="0.3">
      <c r="A235">
        <v>862532</v>
      </c>
      <c r="B235" t="s">
        <v>273</v>
      </c>
      <c r="C235">
        <v>23</v>
      </c>
      <c r="D235">
        <v>20</v>
      </c>
    </row>
    <row r="236" spans="1:4" x14ac:dyDescent="0.3">
      <c r="A236">
        <v>862575</v>
      </c>
      <c r="B236" t="s">
        <v>274</v>
      </c>
      <c r="C236">
        <v>-1</v>
      </c>
      <c r="D236">
        <v>1</v>
      </c>
    </row>
    <row r="237" spans="1:4" x14ac:dyDescent="0.3">
      <c r="A237">
        <v>862639</v>
      </c>
      <c r="B237" t="s">
        <v>275</v>
      </c>
      <c r="C237">
        <v>2</v>
      </c>
      <c r="D237">
        <v>1</v>
      </c>
    </row>
    <row r="238" spans="1:4" x14ac:dyDescent="0.3">
      <c r="A238">
        <v>862858</v>
      </c>
      <c r="B238" t="s">
        <v>276</v>
      </c>
      <c r="C238">
        <v>2</v>
      </c>
      <c r="D238">
        <v>1</v>
      </c>
    </row>
    <row r="239" spans="1:4" x14ac:dyDescent="0.3">
      <c r="A239">
        <v>862874</v>
      </c>
      <c r="B239" t="s">
        <v>277</v>
      </c>
      <c r="C239">
        <v>2</v>
      </c>
      <c r="D239">
        <v>1</v>
      </c>
    </row>
    <row r="240" spans="1:4" x14ac:dyDescent="0.3">
      <c r="A240">
        <v>862946</v>
      </c>
      <c r="B240" t="s">
        <v>278</v>
      </c>
      <c r="C240">
        <v>13</v>
      </c>
      <c r="D240">
        <v>7</v>
      </c>
    </row>
    <row r="241" spans="1:4" x14ac:dyDescent="0.3">
      <c r="A241">
        <v>862954</v>
      </c>
      <c r="B241" t="s">
        <v>279</v>
      </c>
      <c r="C241">
        <v>1</v>
      </c>
      <c r="D241">
        <v>1</v>
      </c>
    </row>
    <row r="242" spans="1:4" x14ac:dyDescent="0.3">
      <c r="A242">
        <v>862962</v>
      </c>
      <c r="B242" t="s">
        <v>280</v>
      </c>
      <c r="C242">
        <v>8</v>
      </c>
      <c r="D242">
        <v>4</v>
      </c>
    </row>
    <row r="243" spans="1:4" x14ac:dyDescent="0.3">
      <c r="A243">
        <v>864247</v>
      </c>
      <c r="B243" t="s">
        <v>281</v>
      </c>
      <c r="C243">
        <v>107</v>
      </c>
      <c r="D243">
        <v>115</v>
      </c>
    </row>
    <row r="244" spans="1:4" x14ac:dyDescent="0.3">
      <c r="B244" t="s">
        <v>282</v>
      </c>
      <c r="C244">
        <v>7</v>
      </c>
      <c r="D244">
        <v>7</v>
      </c>
    </row>
    <row r="245" spans="1:4" x14ac:dyDescent="0.3">
      <c r="A245">
        <v>864255</v>
      </c>
      <c r="B245" t="s">
        <v>283</v>
      </c>
      <c r="C245">
        <v>102</v>
      </c>
      <c r="D245">
        <v>121</v>
      </c>
    </row>
    <row r="246" spans="1:4" x14ac:dyDescent="0.3">
      <c r="B246" t="s">
        <v>284</v>
      </c>
      <c r="C246">
        <v>1</v>
      </c>
      <c r="D246">
        <v>3</v>
      </c>
    </row>
    <row r="247" spans="1:4" x14ac:dyDescent="0.3">
      <c r="A247">
        <v>864263</v>
      </c>
      <c r="B247" t="s">
        <v>285</v>
      </c>
      <c r="C247">
        <v>82</v>
      </c>
      <c r="D247">
        <v>52</v>
      </c>
    </row>
    <row r="248" spans="1:4" x14ac:dyDescent="0.3">
      <c r="B248" t="s">
        <v>286</v>
      </c>
      <c r="C248">
        <v>90</v>
      </c>
      <c r="D248">
        <v>53</v>
      </c>
    </row>
    <row r="249" spans="1:4" x14ac:dyDescent="0.3">
      <c r="A249">
        <v>865320</v>
      </c>
      <c r="B249" t="s">
        <v>287</v>
      </c>
      <c r="C249">
        <v>54</v>
      </c>
      <c r="D249">
        <v>36</v>
      </c>
    </row>
    <row r="250" spans="1:4" x14ac:dyDescent="0.3">
      <c r="A250">
        <v>865338</v>
      </c>
      <c r="B250" t="s">
        <v>288</v>
      </c>
      <c r="C250">
        <v>6</v>
      </c>
      <c r="D250">
        <v>4</v>
      </c>
    </row>
    <row r="251" spans="1:4" x14ac:dyDescent="0.3">
      <c r="A251">
        <v>865346</v>
      </c>
      <c r="B251" t="s">
        <v>289</v>
      </c>
      <c r="C251">
        <v>19</v>
      </c>
      <c r="D251">
        <v>12</v>
      </c>
    </row>
    <row r="252" spans="1:4" x14ac:dyDescent="0.3">
      <c r="B252" t="s">
        <v>290</v>
      </c>
      <c r="C252">
        <v>2</v>
      </c>
      <c r="D252">
        <v>1</v>
      </c>
    </row>
    <row r="253" spans="1:4" x14ac:dyDescent="0.3">
      <c r="A253">
        <v>865354</v>
      </c>
      <c r="B253" t="s">
        <v>291</v>
      </c>
      <c r="C253">
        <v>49</v>
      </c>
      <c r="D253">
        <v>30</v>
      </c>
    </row>
    <row r="254" spans="1:4" x14ac:dyDescent="0.3">
      <c r="A254">
        <v>865362</v>
      </c>
      <c r="B254" t="s">
        <v>292</v>
      </c>
      <c r="C254">
        <v>18</v>
      </c>
      <c r="D254">
        <v>15</v>
      </c>
    </row>
    <row r="255" spans="1:4" x14ac:dyDescent="0.3">
      <c r="A255">
        <v>865371</v>
      </c>
      <c r="B255" t="s">
        <v>293</v>
      </c>
      <c r="C255">
        <v>3</v>
      </c>
      <c r="D255">
        <v>2</v>
      </c>
    </row>
    <row r="256" spans="1:4" x14ac:dyDescent="0.3">
      <c r="A256">
        <v>865389</v>
      </c>
      <c r="B256" t="s">
        <v>294</v>
      </c>
      <c r="C256">
        <v>14</v>
      </c>
      <c r="D256">
        <v>9</v>
      </c>
    </row>
    <row r="257" spans="1:4" x14ac:dyDescent="0.3">
      <c r="A257">
        <v>865397</v>
      </c>
      <c r="B257" t="s">
        <v>295</v>
      </c>
      <c r="C257">
        <v>79</v>
      </c>
      <c r="D257">
        <v>42</v>
      </c>
    </row>
    <row r="258" spans="1:4" x14ac:dyDescent="0.3">
      <c r="A258">
        <v>865400</v>
      </c>
      <c r="B258" t="s">
        <v>296</v>
      </c>
      <c r="C258">
        <v>8</v>
      </c>
      <c r="D258">
        <v>4</v>
      </c>
    </row>
    <row r="259" spans="1:4" x14ac:dyDescent="0.3">
      <c r="A259">
        <v>866007</v>
      </c>
      <c r="B259" t="s">
        <v>297</v>
      </c>
      <c r="C259">
        <v>6</v>
      </c>
      <c r="D259">
        <v>8</v>
      </c>
    </row>
    <row r="260" spans="1:4" x14ac:dyDescent="0.3">
      <c r="A260">
        <v>866015</v>
      </c>
      <c r="B260" t="s">
        <v>298</v>
      </c>
      <c r="C260">
        <v>21</v>
      </c>
      <c r="D260">
        <v>22</v>
      </c>
    </row>
    <row r="261" spans="1:4" x14ac:dyDescent="0.3">
      <c r="B261" t="s">
        <v>299</v>
      </c>
      <c r="C261">
        <v>-2</v>
      </c>
      <c r="D261">
        <v>2</v>
      </c>
    </row>
    <row r="262" spans="1:4" x14ac:dyDescent="0.3">
      <c r="A262">
        <v>866023</v>
      </c>
      <c r="B262" t="s">
        <v>300</v>
      </c>
      <c r="C262">
        <v>66</v>
      </c>
      <c r="D262">
        <v>74</v>
      </c>
    </row>
    <row r="263" spans="1:4" x14ac:dyDescent="0.3">
      <c r="B263" t="s">
        <v>301</v>
      </c>
      <c r="C263">
        <v>1</v>
      </c>
      <c r="D263">
        <v>1</v>
      </c>
    </row>
    <row r="264" spans="1:4" x14ac:dyDescent="0.3">
      <c r="A264">
        <v>867966</v>
      </c>
      <c r="B264" t="s">
        <v>302</v>
      </c>
      <c r="C264">
        <v>178</v>
      </c>
      <c r="D264">
        <v>94</v>
      </c>
    </row>
    <row r="265" spans="1:4" x14ac:dyDescent="0.3">
      <c r="B265" t="s">
        <v>303</v>
      </c>
      <c r="C265">
        <v>-1</v>
      </c>
      <c r="D265">
        <v>1</v>
      </c>
    </row>
    <row r="266" spans="1:4" x14ac:dyDescent="0.3">
      <c r="A266">
        <v>867974</v>
      </c>
      <c r="B266" t="s">
        <v>304</v>
      </c>
      <c r="C266">
        <v>13</v>
      </c>
      <c r="D266">
        <v>7</v>
      </c>
    </row>
    <row r="267" spans="1:4" x14ac:dyDescent="0.3">
      <c r="A267">
        <v>867982</v>
      </c>
      <c r="B267" t="s">
        <v>305</v>
      </c>
      <c r="C267">
        <v>8</v>
      </c>
      <c r="D267">
        <v>9</v>
      </c>
    </row>
    <row r="268" spans="1:4" x14ac:dyDescent="0.3">
      <c r="A268">
        <v>867991</v>
      </c>
      <c r="B268" t="s">
        <v>306</v>
      </c>
      <c r="C268">
        <v>60</v>
      </c>
      <c r="D268">
        <v>44</v>
      </c>
    </row>
    <row r="269" spans="1:4" x14ac:dyDescent="0.3">
      <c r="A269">
        <v>868002</v>
      </c>
      <c r="B269" t="s">
        <v>307</v>
      </c>
      <c r="C269">
        <v>29</v>
      </c>
      <c r="D269">
        <v>18</v>
      </c>
    </row>
    <row r="270" spans="1:4" x14ac:dyDescent="0.3">
      <c r="A270">
        <v>868011</v>
      </c>
      <c r="B270" t="s">
        <v>308</v>
      </c>
      <c r="C270">
        <v>8</v>
      </c>
      <c r="D270">
        <v>7</v>
      </c>
    </row>
    <row r="271" spans="1:4" x14ac:dyDescent="0.3">
      <c r="B271" t="s">
        <v>309</v>
      </c>
      <c r="C271">
        <v>2</v>
      </c>
      <c r="D271">
        <v>1</v>
      </c>
    </row>
    <row r="272" spans="1:4" x14ac:dyDescent="0.3">
      <c r="A272">
        <v>868029</v>
      </c>
      <c r="B272" t="s">
        <v>310</v>
      </c>
      <c r="C272">
        <v>18</v>
      </c>
      <c r="D272">
        <v>15</v>
      </c>
    </row>
    <row r="273" spans="1:4" x14ac:dyDescent="0.3">
      <c r="A273">
        <v>868037</v>
      </c>
      <c r="B273" t="s">
        <v>311</v>
      </c>
      <c r="C273">
        <v>30</v>
      </c>
      <c r="D273">
        <v>25</v>
      </c>
    </row>
    <row r="274" spans="1:4" x14ac:dyDescent="0.3">
      <c r="A274">
        <v>868045</v>
      </c>
      <c r="B274" t="s">
        <v>312</v>
      </c>
      <c r="C274">
        <v>50</v>
      </c>
      <c r="D274">
        <v>27</v>
      </c>
    </row>
    <row r="275" spans="1:4" x14ac:dyDescent="0.3">
      <c r="A275">
        <v>868053</v>
      </c>
      <c r="B275" t="s">
        <v>313</v>
      </c>
      <c r="C275">
        <v>5</v>
      </c>
      <c r="D275">
        <v>5</v>
      </c>
    </row>
    <row r="276" spans="1:4" x14ac:dyDescent="0.3">
      <c r="A276">
        <v>868061</v>
      </c>
      <c r="B276" t="s">
        <v>314</v>
      </c>
      <c r="C276">
        <v>22</v>
      </c>
      <c r="D276">
        <v>14</v>
      </c>
    </row>
    <row r="277" spans="1:4" x14ac:dyDescent="0.3">
      <c r="A277">
        <v>868070</v>
      </c>
      <c r="B277" t="s">
        <v>315</v>
      </c>
      <c r="C277">
        <v>35</v>
      </c>
      <c r="D277">
        <v>25</v>
      </c>
    </row>
    <row r="278" spans="1:4" x14ac:dyDescent="0.3">
      <c r="A278">
        <v>868088</v>
      </c>
      <c r="B278" t="s">
        <v>316</v>
      </c>
      <c r="C278">
        <v>42</v>
      </c>
      <c r="D278">
        <v>22</v>
      </c>
    </row>
    <row r="279" spans="1:4" x14ac:dyDescent="0.3">
      <c r="A279">
        <v>868096</v>
      </c>
      <c r="B279" t="s">
        <v>317</v>
      </c>
      <c r="C279">
        <v>13</v>
      </c>
      <c r="D279">
        <v>7</v>
      </c>
    </row>
    <row r="280" spans="1:4" x14ac:dyDescent="0.3">
      <c r="A280">
        <v>868109</v>
      </c>
      <c r="B280" t="s">
        <v>318</v>
      </c>
      <c r="C280">
        <v>57</v>
      </c>
      <c r="D280">
        <v>36</v>
      </c>
    </row>
    <row r="281" spans="1:4" x14ac:dyDescent="0.3">
      <c r="A281">
        <v>868117</v>
      </c>
      <c r="B281" t="s">
        <v>319</v>
      </c>
      <c r="C281">
        <v>122</v>
      </c>
      <c r="D281">
        <v>77</v>
      </c>
    </row>
    <row r="282" spans="1:4" x14ac:dyDescent="0.3">
      <c r="A282">
        <v>868125</v>
      </c>
      <c r="B282" t="s">
        <v>320</v>
      </c>
      <c r="C282">
        <v>23</v>
      </c>
      <c r="D282">
        <v>13</v>
      </c>
    </row>
    <row r="283" spans="1:4" x14ac:dyDescent="0.3">
      <c r="A283">
        <v>868133</v>
      </c>
      <c r="B283" t="s">
        <v>321</v>
      </c>
      <c r="C283">
        <v>24</v>
      </c>
      <c r="D283">
        <v>20</v>
      </c>
    </row>
    <row r="284" spans="1:4" x14ac:dyDescent="0.3">
      <c r="A284">
        <v>868168</v>
      </c>
      <c r="B284" t="s">
        <v>322</v>
      </c>
      <c r="C284">
        <v>2</v>
      </c>
      <c r="D284">
        <v>1</v>
      </c>
    </row>
    <row r="285" spans="1:4" x14ac:dyDescent="0.3">
      <c r="A285">
        <v>868281</v>
      </c>
      <c r="B285" t="s">
        <v>323</v>
      </c>
      <c r="C285">
        <v>2</v>
      </c>
      <c r="D285">
        <v>1</v>
      </c>
    </row>
    <row r="286" spans="1:4" x14ac:dyDescent="0.3">
      <c r="A286">
        <v>868299</v>
      </c>
      <c r="B286" t="s">
        <v>324</v>
      </c>
      <c r="C286">
        <v>4</v>
      </c>
      <c r="D286">
        <v>3</v>
      </c>
    </row>
    <row r="287" spans="1:4" x14ac:dyDescent="0.3">
      <c r="A287">
        <v>868301</v>
      </c>
      <c r="B287" t="s">
        <v>325</v>
      </c>
      <c r="C287">
        <v>6</v>
      </c>
      <c r="D287">
        <v>3</v>
      </c>
    </row>
    <row r="288" spans="1:4" x14ac:dyDescent="0.3">
      <c r="A288">
        <v>868310</v>
      </c>
      <c r="B288" t="s">
        <v>326</v>
      </c>
      <c r="C288">
        <v>6</v>
      </c>
      <c r="D288">
        <v>3</v>
      </c>
    </row>
    <row r="289" spans="1:4" x14ac:dyDescent="0.3">
      <c r="A289">
        <v>868328</v>
      </c>
      <c r="B289" t="s">
        <v>327</v>
      </c>
      <c r="C289">
        <v>6</v>
      </c>
      <c r="D289">
        <v>4</v>
      </c>
    </row>
    <row r="290" spans="1:4" x14ac:dyDescent="0.3">
      <c r="A290">
        <v>868336</v>
      </c>
      <c r="B290" t="s">
        <v>328</v>
      </c>
      <c r="C290">
        <v>3</v>
      </c>
      <c r="D290">
        <v>2</v>
      </c>
    </row>
    <row r="291" spans="1:4" x14ac:dyDescent="0.3">
      <c r="A291">
        <v>868408</v>
      </c>
      <c r="B291" t="s">
        <v>329</v>
      </c>
      <c r="C291">
        <v>1</v>
      </c>
      <c r="D291">
        <v>1</v>
      </c>
    </row>
    <row r="292" spans="1:4" x14ac:dyDescent="0.3">
      <c r="A292">
        <v>868441</v>
      </c>
      <c r="B292" t="s">
        <v>330</v>
      </c>
      <c r="C292">
        <v>5</v>
      </c>
      <c r="D292">
        <v>3</v>
      </c>
    </row>
    <row r="293" spans="1:4" x14ac:dyDescent="0.3">
      <c r="A293">
        <v>868483</v>
      </c>
      <c r="B293" t="s">
        <v>331</v>
      </c>
      <c r="C293">
        <v>2</v>
      </c>
      <c r="D293">
        <v>1</v>
      </c>
    </row>
    <row r="294" spans="1:4" x14ac:dyDescent="0.3">
      <c r="A294">
        <v>868504</v>
      </c>
      <c r="B294" t="s">
        <v>332</v>
      </c>
      <c r="C294">
        <v>10</v>
      </c>
      <c r="D294">
        <v>5</v>
      </c>
    </row>
    <row r="295" spans="1:4" x14ac:dyDescent="0.3">
      <c r="A295">
        <v>868598</v>
      </c>
      <c r="B295" t="s">
        <v>333</v>
      </c>
      <c r="C295">
        <v>9</v>
      </c>
      <c r="D295">
        <v>5</v>
      </c>
    </row>
    <row r="296" spans="1:4" x14ac:dyDescent="0.3">
      <c r="A296">
        <v>870014</v>
      </c>
      <c r="B296" t="s">
        <v>334</v>
      </c>
      <c r="C296">
        <v>-1</v>
      </c>
      <c r="D296">
        <v>1</v>
      </c>
    </row>
    <row r="297" spans="1:4" x14ac:dyDescent="0.3">
      <c r="A297">
        <v>870111</v>
      </c>
      <c r="B297" t="s">
        <v>335</v>
      </c>
      <c r="C297">
        <v>6</v>
      </c>
      <c r="D297">
        <v>3</v>
      </c>
    </row>
    <row r="298" spans="1:4" x14ac:dyDescent="0.3">
      <c r="A298">
        <v>870129</v>
      </c>
      <c r="B298" t="s">
        <v>336</v>
      </c>
      <c r="C298">
        <v>15</v>
      </c>
      <c r="D298">
        <v>9</v>
      </c>
    </row>
    <row r="299" spans="1:4" x14ac:dyDescent="0.3">
      <c r="A299">
        <v>870137</v>
      </c>
      <c r="B299" t="s">
        <v>337</v>
      </c>
      <c r="C299">
        <v>3</v>
      </c>
      <c r="D299">
        <v>2</v>
      </c>
    </row>
    <row r="300" spans="1:4" x14ac:dyDescent="0.3">
      <c r="A300">
        <v>870145</v>
      </c>
      <c r="B300" t="s">
        <v>338</v>
      </c>
      <c r="C300">
        <v>2</v>
      </c>
      <c r="D300">
        <v>1</v>
      </c>
    </row>
    <row r="301" spans="1:4" x14ac:dyDescent="0.3">
      <c r="A301">
        <v>870153</v>
      </c>
      <c r="B301" t="s">
        <v>339</v>
      </c>
      <c r="C301">
        <v>4</v>
      </c>
      <c r="D301">
        <v>4</v>
      </c>
    </row>
    <row r="302" spans="1:4" x14ac:dyDescent="0.3">
      <c r="A302">
        <v>870161</v>
      </c>
      <c r="B302" t="s">
        <v>340</v>
      </c>
      <c r="C302">
        <v>16</v>
      </c>
      <c r="D302">
        <v>9</v>
      </c>
    </row>
    <row r="303" spans="1:4" x14ac:dyDescent="0.3">
      <c r="A303">
        <v>870170</v>
      </c>
      <c r="B303" t="s">
        <v>341</v>
      </c>
      <c r="C303">
        <v>2</v>
      </c>
      <c r="D303">
        <v>1</v>
      </c>
    </row>
    <row r="304" spans="1:4" x14ac:dyDescent="0.3">
      <c r="A304">
        <v>870188</v>
      </c>
      <c r="B304" t="s">
        <v>342</v>
      </c>
      <c r="C304">
        <v>4</v>
      </c>
      <c r="D304">
        <v>2</v>
      </c>
    </row>
    <row r="305" spans="1:4" x14ac:dyDescent="0.3">
      <c r="A305">
        <v>870196</v>
      </c>
      <c r="B305" t="s">
        <v>343</v>
      </c>
      <c r="C305">
        <v>6</v>
      </c>
      <c r="D305">
        <v>3</v>
      </c>
    </row>
    <row r="306" spans="1:4" x14ac:dyDescent="0.3">
      <c r="A306">
        <v>870209</v>
      </c>
      <c r="B306" t="s">
        <v>344</v>
      </c>
      <c r="C306">
        <v>28</v>
      </c>
      <c r="D306">
        <v>16</v>
      </c>
    </row>
    <row r="307" spans="1:4" x14ac:dyDescent="0.3">
      <c r="A307">
        <v>870217</v>
      </c>
      <c r="B307" t="s">
        <v>345</v>
      </c>
      <c r="C307">
        <v>2</v>
      </c>
      <c r="D307">
        <v>1</v>
      </c>
    </row>
    <row r="308" spans="1:4" x14ac:dyDescent="0.3">
      <c r="A308">
        <v>870233</v>
      </c>
      <c r="B308" t="s">
        <v>346</v>
      </c>
      <c r="C308">
        <v>28</v>
      </c>
      <c r="D308">
        <v>15</v>
      </c>
    </row>
    <row r="309" spans="1:4" x14ac:dyDescent="0.3">
      <c r="A309">
        <v>870241</v>
      </c>
      <c r="B309" t="s">
        <v>347</v>
      </c>
      <c r="C309">
        <v>7</v>
      </c>
      <c r="D309">
        <v>8</v>
      </c>
    </row>
    <row r="310" spans="1:4" x14ac:dyDescent="0.3">
      <c r="A310">
        <v>870250</v>
      </c>
      <c r="B310" t="s">
        <v>348</v>
      </c>
      <c r="C310">
        <v>36</v>
      </c>
      <c r="D310">
        <v>21</v>
      </c>
    </row>
    <row r="311" spans="1:4" x14ac:dyDescent="0.3">
      <c r="A311">
        <v>870305</v>
      </c>
      <c r="B311" t="s">
        <v>349</v>
      </c>
      <c r="C311">
        <v>35</v>
      </c>
      <c r="D311">
        <v>20</v>
      </c>
    </row>
    <row r="312" spans="1:4" x14ac:dyDescent="0.3">
      <c r="A312">
        <v>870313</v>
      </c>
      <c r="B312" t="s">
        <v>350</v>
      </c>
      <c r="C312">
        <v>3</v>
      </c>
      <c r="D312">
        <v>2</v>
      </c>
    </row>
    <row r="313" spans="1:4" x14ac:dyDescent="0.3">
      <c r="A313">
        <v>870321</v>
      </c>
      <c r="B313" t="s">
        <v>351</v>
      </c>
      <c r="C313">
        <v>2</v>
      </c>
      <c r="D313">
        <v>1</v>
      </c>
    </row>
    <row r="314" spans="1:4" x14ac:dyDescent="0.3">
      <c r="A314">
        <v>870330</v>
      </c>
      <c r="B314" t="s">
        <v>352</v>
      </c>
      <c r="C314">
        <v>1</v>
      </c>
      <c r="D314">
        <v>1</v>
      </c>
    </row>
    <row r="315" spans="1:4" x14ac:dyDescent="0.3">
      <c r="A315">
        <v>870348</v>
      </c>
      <c r="B315" t="s">
        <v>353</v>
      </c>
      <c r="C315">
        <v>6</v>
      </c>
      <c r="D315">
        <v>3</v>
      </c>
    </row>
    <row r="316" spans="1:4" x14ac:dyDescent="0.3">
      <c r="A316">
        <v>870356</v>
      </c>
      <c r="B316" t="s">
        <v>354</v>
      </c>
      <c r="C316">
        <v>2</v>
      </c>
      <c r="D316">
        <v>1</v>
      </c>
    </row>
    <row r="317" spans="1:4" x14ac:dyDescent="0.3">
      <c r="A317">
        <v>870372</v>
      </c>
      <c r="B317" t="s">
        <v>355</v>
      </c>
      <c r="C317">
        <v>3</v>
      </c>
      <c r="D317">
        <v>2</v>
      </c>
    </row>
    <row r="318" spans="1:4" x14ac:dyDescent="0.3">
      <c r="A318">
        <v>870381</v>
      </c>
      <c r="B318" t="s">
        <v>356</v>
      </c>
      <c r="C318">
        <v>2</v>
      </c>
      <c r="D318">
        <v>1</v>
      </c>
    </row>
    <row r="319" spans="1:4" x14ac:dyDescent="0.3">
      <c r="A319">
        <v>870399</v>
      </c>
      <c r="B319" t="s">
        <v>357</v>
      </c>
      <c r="C319">
        <v>3</v>
      </c>
      <c r="D319">
        <v>2</v>
      </c>
    </row>
    <row r="320" spans="1:4" x14ac:dyDescent="0.3">
      <c r="A320">
        <v>870401</v>
      </c>
      <c r="B320" t="s">
        <v>358</v>
      </c>
      <c r="C320">
        <v>3</v>
      </c>
      <c r="D320">
        <v>2</v>
      </c>
    </row>
    <row r="321" spans="1:4" x14ac:dyDescent="0.3">
      <c r="A321">
        <v>870428</v>
      </c>
      <c r="B321" t="s">
        <v>359</v>
      </c>
      <c r="C321">
        <v>2</v>
      </c>
      <c r="D321">
        <v>1</v>
      </c>
    </row>
    <row r="322" spans="1:4" x14ac:dyDescent="0.3">
      <c r="A322">
        <v>870436</v>
      </c>
      <c r="B322" t="s">
        <v>360</v>
      </c>
      <c r="C322">
        <v>5</v>
      </c>
      <c r="D322">
        <v>3</v>
      </c>
    </row>
    <row r="323" spans="1:4" x14ac:dyDescent="0.3">
      <c r="A323">
        <v>870444</v>
      </c>
      <c r="B323" t="s">
        <v>361</v>
      </c>
      <c r="C323">
        <v>2</v>
      </c>
      <c r="D323">
        <v>1</v>
      </c>
    </row>
    <row r="324" spans="1:4" x14ac:dyDescent="0.3">
      <c r="A324">
        <v>870461</v>
      </c>
      <c r="B324" t="s">
        <v>362</v>
      </c>
      <c r="C324">
        <v>11</v>
      </c>
      <c r="D324">
        <v>6</v>
      </c>
    </row>
    <row r="325" spans="1:4" x14ac:dyDescent="0.3">
      <c r="A325">
        <v>870479</v>
      </c>
      <c r="B325" t="s">
        <v>363</v>
      </c>
      <c r="C325">
        <v>62</v>
      </c>
      <c r="D325">
        <v>37</v>
      </c>
    </row>
    <row r="326" spans="1:4" x14ac:dyDescent="0.3">
      <c r="A326">
        <v>870487</v>
      </c>
      <c r="B326" t="s">
        <v>364</v>
      </c>
      <c r="C326">
        <v>7</v>
      </c>
      <c r="D326">
        <v>5</v>
      </c>
    </row>
    <row r="327" spans="1:4" x14ac:dyDescent="0.3">
      <c r="A327">
        <v>870495</v>
      </c>
      <c r="B327" t="s">
        <v>365</v>
      </c>
      <c r="C327">
        <v>12</v>
      </c>
      <c r="D327">
        <v>7</v>
      </c>
    </row>
    <row r="328" spans="1:4" x14ac:dyDescent="0.3">
      <c r="A328">
        <v>870508</v>
      </c>
      <c r="B328" t="s">
        <v>366</v>
      </c>
      <c r="C328">
        <v>17</v>
      </c>
      <c r="D328">
        <v>10</v>
      </c>
    </row>
    <row r="329" spans="1:4" x14ac:dyDescent="0.3">
      <c r="A329">
        <v>870516</v>
      </c>
      <c r="B329" t="s">
        <v>367</v>
      </c>
      <c r="C329">
        <v>8</v>
      </c>
      <c r="D329">
        <v>11</v>
      </c>
    </row>
    <row r="330" spans="1:4" x14ac:dyDescent="0.3">
      <c r="A330">
        <v>870524</v>
      </c>
      <c r="B330" t="s">
        <v>368</v>
      </c>
      <c r="C330">
        <v>2</v>
      </c>
      <c r="D330">
        <v>1</v>
      </c>
    </row>
    <row r="331" spans="1:4" x14ac:dyDescent="0.3">
      <c r="A331">
        <v>870532</v>
      </c>
      <c r="B331" t="s">
        <v>369</v>
      </c>
      <c r="C331">
        <v>3</v>
      </c>
      <c r="D331">
        <v>2</v>
      </c>
    </row>
    <row r="332" spans="1:4" x14ac:dyDescent="0.3">
      <c r="A332">
        <v>870541</v>
      </c>
      <c r="B332" t="s">
        <v>370</v>
      </c>
      <c r="C332">
        <v>3</v>
      </c>
      <c r="D332">
        <v>2</v>
      </c>
    </row>
    <row r="333" spans="1:4" x14ac:dyDescent="0.3">
      <c r="A333">
        <v>870567</v>
      </c>
      <c r="B333" t="s">
        <v>371</v>
      </c>
      <c r="C333">
        <v>8</v>
      </c>
      <c r="D333">
        <v>5</v>
      </c>
    </row>
    <row r="334" spans="1:4" x14ac:dyDescent="0.3">
      <c r="A334">
        <v>870575</v>
      </c>
      <c r="B334" t="s">
        <v>372</v>
      </c>
      <c r="C334">
        <v>6</v>
      </c>
      <c r="D334">
        <v>3</v>
      </c>
    </row>
    <row r="335" spans="1:4" x14ac:dyDescent="0.3">
      <c r="A335">
        <v>870583</v>
      </c>
      <c r="B335" t="s">
        <v>373</v>
      </c>
      <c r="C335">
        <v>1</v>
      </c>
      <c r="D335">
        <v>1</v>
      </c>
    </row>
    <row r="336" spans="1:4" x14ac:dyDescent="0.3">
      <c r="A336">
        <v>870591</v>
      </c>
      <c r="B336" t="s">
        <v>374</v>
      </c>
      <c r="C336">
        <v>4</v>
      </c>
      <c r="D336">
        <v>2</v>
      </c>
    </row>
    <row r="337" spans="1:4" x14ac:dyDescent="0.3">
      <c r="A337">
        <v>870604</v>
      </c>
      <c r="B337" t="s">
        <v>375</v>
      </c>
      <c r="C337">
        <v>9</v>
      </c>
      <c r="D337">
        <v>5</v>
      </c>
    </row>
    <row r="338" spans="1:4" x14ac:dyDescent="0.3">
      <c r="A338">
        <v>870612</v>
      </c>
      <c r="B338" t="s">
        <v>376</v>
      </c>
      <c r="C338">
        <v>10</v>
      </c>
      <c r="D338">
        <v>7</v>
      </c>
    </row>
    <row r="339" spans="1:4" x14ac:dyDescent="0.3">
      <c r="A339">
        <v>870621</v>
      </c>
      <c r="B339" t="s">
        <v>377</v>
      </c>
      <c r="C339">
        <v>2</v>
      </c>
      <c r="D339">
        <v>1</v>
      </c>
    </row>
    <row r="340" spans="1:4" x14ac:dyDescent="0.3">
      <c r="A340">
        <v>870639</v>
      </c>
      <c r="B340" t="s">
        <v>378</v>
      </c>
      <c r="C340">
        <v>4</v>
      </c>
      <c r="D340">
        <v>2</v>
      </c>
    </row>
    <row r="341" spans="1:4" x14ac:dyDescent="0.3">
      <c r="A341">
        <v>870647</v>
      </c>
      <c r="B341" t="s">
        <v>379</v>
      </c>
      <c r="C341">
        <v>156</v>
      </c>
      <c r="D341">
        <v>98</v>
      </c>
    </row>
    <row r="342" spans="1:4" x14ac:dyDescent="0.3">
      <c r="A342">
        <v>870655</v>
      </c>
      <c r="B342" t="s">
        <v>380</v>
      </c>
      <c r="C342">
        <v>28</v>
      </c>
      <c r="D342">
        <v>19</v>
      </c>
    </row>
    <row r="343" spans="1:4" x14ac:dyDescent="0.3">
      <c r="A343">
        <v>870663</v>
      </c>
      <c r="B343" t="s">
        <v>381</v>
      </c>
      <c r="C343">
        <v>39</v>
      </c>
      <c r="D343">
        <v>21</v>
      </c>
    </row>
    <row r="344" spans="1:4" x14ac:dyDescent="0.3">
      <c r="A344">
        <v>870671</v>
      </c>
      <c r="B344" t="s">
        <v>382</v>
      </c>
      <c r="C344">
        <v>38</v>
      </c>
      <c r="D344">
        <v>27</v>
      </c>
    </row>
    <row r="345" spans="1:4" x14ac:dyDescent="0.3">
      <c r="A345">
        <v>870680</v>
      </c>
      <c r="B345" t="s">
        <v>383</v>
      </c>
      <c r="C345">
        <v>41</v>
      </c>
      <c r="D345">
        <v>26</v>
      </c>
    </row>
    <row r="346" spans="1:4" x14ac:dyDescent="0.3">
      <c r="A346">
        <v>870698</v>
      </c>
      <c r="B346" t="s">
        <v>384</v>
      </c>
      <c r="C346">
        <v>6</v>
      </c>
      <c r="D346">
        <v>4</v>
      </c>
    </row>
    <row r="347" spans="1:4" x14ac:dyDescent="0.3">
      <c r="A347">
        <v>870701</v>
      </c>
      <c r="B347" t="s">
        <v>385</v>
      </c>
      <c r="C347">
        <v>8</v>
      </c>
      <c r="D347">
        <v>6</v>
      </c>
    </row>
    <row r="348" spans="1:4" x14ac:dyDescent="0.3">
      <c r="A348">
        <v>870719</v>
      </c>
      <c r="B348" t="s">
        <v>386</v>
      </c>
      <c r="C348">
        <v>2</v>
      </c>
      <c r="D348">
        <v>1</v>
      </c>
    </row>
    <row r="349" spans="1:4" x14ac:dyDescent="0.3">
      <c r="A349">
        <v>870735</v>
      </c>
      <c r="B349" t="s">
        <v>387</v>
      </c>
      <c r="C349">
        <v>14</v>
      </c>
      <c r="D349">
        <v>10</v>
      </c>
    </row>
    <row r="350" spans="1:4" x14ac:dyDescent="0.3">
      <c r="A350">
        <v>870743</v>
      </c>
      <c r="B350" t="s">
        <v>388</v>
      </c>
      <c r="C350">
        <v>14</v>
      </c>
      <c r="D350">
        <v>9</v>
      </c>
    </row>
    <row r="351" spans="1:4" x14ac:dyDescent="0.3">
      <c r="A351">
        <v>870751</v>
      </c>
      <c r="B351" t="s">
        <v>389</v>
      </c>
      <c r="C351">
        <v>5</v>
      </c>
      <c r="D351">
        <v>3</v>
      </c>
    </row>
    <row r="352" spans="1:4" x14ac:dyDescent="0.3">
      <c r="A352">
        <v>870760</v>
      </c>
      <c r="B352" t="s">
        <v>390</v>
      </c>
      <c r="C352">
        <v>2</v>
      </c>
      <c r="D352">
        <v>1</v>
      </c>
    </row>
    <row r="353" spans="1:4" x14ac:dyDescent="0.3">
      <c r="A353">
        <v>870778</v>
      </c>
      <c r="B353" t="s">
        <v>391</v>
      </c>
      <c r="C353">
        <v>17</v>
      </c>
      <c r="D353">
        <v>9</v>
      </c>
    </row>
    <row r="354" spans="1:4" x14ac:dyDescent="0.3">
      <c r="A354">
        <v>870786</v>
      </c>
      <c r="B354" t="s">
        <v>392</v>
      </c>
      <c r="C354">
        <v>20</v>
      </c>
      <c r="D354">
        <v>12</v>
      </c>
    </row>
    <row r="355" spans="1:4" x14ac:dyDescent="0.3">
      <c r="A355">
        <v>870794</v>
      </c>
      <c r="B355" t="s">
        <v>393</v>
      </c>
      <c r="C355">
        <v>2</v>
      </c>
      <c r="D355">
        <v>1</v>
      </c>
    </row>
    <row r="356" spans="1:4" x14ac:dyDescent="0.3">
      <c r="A356">
        <v>870807</v>
      </c>
      <c r="B356" t="s">
        <v>394</v>
      </c>
      <c r="C356">
        <v>14</v>
      </c>
      <c r="D356">
        <v>9</v>
      </c>
    </row>
    <row r="357" spans="1:4" x14ac:dyDescent="0.3">
      <c r="A357">
        <v>872765</v>
      </c>
      <c r="B357" t="s">
        <v>395</v>
      </c>
      <c r="C357">
        <v>-5</v>
      </c>
      <c r="D357">
        <v>10</v>
      </c>
    </row>
    <row r="358" spans="1:4" x14ac:dyDescent="0.3">
      <c r="A358">
        <v>872781</v>
      </c>
      <c r="B358" t="s">
        <v>396</v>
      </c>
      <c r="C358">
        <v>0</v>
      </c>
      <c r="D358">
        <v>1</v>
      </c>
    </row>
    <row r="359" spans="1:4" x14ac:dyDescent="0.3">
      <c r="A359">
        <v>872802</v>
      </c>
      <c r="B359" t="s">
        <v>397</v>
      </c>
      <c r="C359">
        <v>2</v>
      </c>
      <c r="D359">
        <v>2</v>
      </c>
    </row>
    <row r="360" spans="1:4" x14ac:dyDescent="0.3">
      <c r="A360">
        <v>872811</v>
      </c>
      <c r="B360" t="s">
        <v>398</v>
      </c>
      <c r="C360">
        <v>9</v>
      </c>
      <c r="D360">
        <v>6</v>
      </c>
    </row>
    <row r="361" spans="1:4" x14ac:dyDescent="0.3">
      <c r="A361">
        <v>872829</v>
      </c>
      <c r="B361" t="s">
        <v>399</v>
      </c>
      <c r="C361">
        <v>2</v>
      </c>
      <c r="D361">
        <v>1</v>
      </c>
    </row>
    <row r="362" spans="1:4" x14ac:dyDescent="0.3">
      <c r="A362">
        <v>872837</v>
      </c>
      <c r="B362" t="s">
        <v>400</v>
      </c>
      <c r="C362">
        <v>2</v>
      </c>
      <c r="D362">
        <v>1</v>
      </c>
    </row>
    <row r="363" spans="1:4" x14ac:dyDescent="0.3">
      <c r="A363">
        <v>872845</v>
      </c>
      <c r="B363" t="s">
        <v>401</v>
      </c>
      <c r="C363">
        <v>4</v>
      </c>
      <c r="D363">
        <v>2</v>
      </c>
    </row>
    <row r="364" spans="1:4" x14ac:dyDescent="0.3">
      <c r="A364">
        <v>872853</v>
      </c>
      <c r="B364" t="s">
        <v>402</v>
      </c>
      <c r="C364">
        <v>1</v>
      </c>
      <c r="D364">
        <v>1</v>
      </c>
    </row>
    <row r="365" spans="1:4" x14ac:dyDescent="0.3">
      <c r="A365">
        <v>872870</v>
      </c>
      <c r="B365" t="s">
        <v>403</v>
      </c>
      <c r="C365">
        <v>4</v>
      </c>
      <c r="D365">
        <v>2</v>
      </c>
    </row>
    <row r="366" spans="1:4" x14ac:dyDescent="0.3">
      <c r="A366">
        <v>872888</v>
      </c>
      <c r="B366" t="s">
        <v>404</v>
      </c>
      <c r="C366">
        <v>8</v>
      </c>
      <c r="D366">
        <v>5</v>
      </c>
    </row>
    <row r="367" spans="1:4" x14ac:dyDescent="0.3">
      <c r="A367">
        <v>872896</v>
      </c>
      <c r="B367" t="s">
        <v>405</v>
      </c>
      <c r="C367">
        <v>13</v>
      </c>
      <c r="D367">
        <v>9</v>
      </c>
    </row>
    <row r="368" spans="1:4" x14ac:dyDescent="0.3">
      <c r="A368">
        <v>872909</v>
      </c>
      <c r="B368" t="s">
        <v>406</v>
      </c>
      <c r="C368">
        <v>4</v>
      </c>
      <c r="D368">
        <v>3</v>
      </c>
    </row>
    <row r="369" spans="1:4" x14ac:dyDescent="0.3">
      <c r="A369">
        <v>872917</v>
      </c>
      <c r="B369" t="s">
        <v>407</v>
      </c>
      <c r="C369">
        <v>11</v>
      </c>
      <c r="D369">
        <v>7</v>
      </c>
    </row>
    <row r="370" spans="1:4" x14ac:dyDescent="0.3">
      <c r="A370">
        <v>872925</v>
      </c>
      <c r="B370" t="s">
        <v>408</v>
      </c>
      <c r="C370">
        <v>3</v>
      </c>
      <c r="D370">
        <v>2</v>
      </c>
    </row>
    <row r="371" spans="1:4" x14ac:dyDescent="0.3">
      <c r="A371">
        <v>872933</v>
      </c>
      <c r="B371" t="s">
        <v>409</v>
      </c>
      <c r="C371">
        <v>2</v>
      </c>
      <c r="D371">
        <v>2</v>
      </c>
    </row>
    <row r="372" spans="1:4" x14ac:dyDescent="0.3">
      <c r="A372">
        <v>872941</v>
      </c>
      <c r="B372" t="s">
        <v>410</v>
      </c>
      <c r="C372">
        <v>-2</v>
      </c>
      <c r="D372">
        <v>1</v>
      </c>
    </row>
    <row r="373" spans="1:4" x14ac:dyDescent="0.3">
      <c r="A373">
        <v>872950</v>
      </c>
      <c r="B373" t="s">
        <v>411</v>
      </c>
      <c r="C373">
        <v>3</v>
      </c>
      <c r="D373">
        <v>2</v>
      </c>
    </row>
    <row r="374" spans="1:4" x14ac:dyDescent="0.3">
      <c r="A374">
        <v>872968</v>
      </c>
      <c r="B374" t="s">
        <v>412</v>
      </c>
      <c r="C374">
        <v>9</v>
      </c>
      <c r="D374">
        <v>8</v>
      </c>
    </row>
    <row r="375" spans="1:4" x14ac:dyDescent="0.3">
      <c r="A375">
        <v>872976</v>
      </c>
      <c r="B375" t="s">
        <v>413</v>
      </c>
      <c r="C375">
        <v>28</v>
      </c>
      <c r="D375">
        <v>26</v>
      </c>
    </row>
    <row r="376" spans="1:4" x14ac:dyDescent="0.3">
      <c r="A376">
        <v>872984</v>
      </c>
      <c r="B376" t="s">
        <v>414</v>
      </c>
      <c r="C376">
        <v>21</v>
      </c>
      <c r="D376">
        <v>15</v>
      </c>
    </row>
    <row r="377" spans="1:4" x14ac:dyDescent="0.3">
      <c r="A377">
        <v>872992</v>
      </c>
      <c r="B377" t="s">
        <v>415</v>
      </c>
      <c r="C377">
        <v>5</v>
      </c>
      <c r="D377">
        <v>4</v>
      </c>
    </row>
    <row r="378" spans="1:4" x14ac:dyDescent="0.3">
      <c r="A378">
        <v>873004</v>
      </c>
      <c r="B378" t="s">
        <v>416</v>
      </c>
      <c r="C378">
        <v>9</v>
      </c>
      <c r="D378">
        <v>5</v>
      </c>
    </row>
    <row r="379" spans="1:4" x14ac:dyDescent="0.3">
      <c r="A379">
        <v>873012</v>
      </c>
      <c r="B379" t="s">
        <v>417</v>
      </c>
      <c r="C379">
        <v>45</v>
      </c>
      <c r="D379">
        <v>32</v>
      </c>
    </row>
    <row r="380" spans="1:4" x14ac:dyDescent="0.3">
      <c r="A380">
        <v>873021</v>
      </c>
      <c r="B380" t="s">
        <v>418</v>
      </c>
      <c r="C380">
        <v>29</v>
      </c>
      <c r="D380">
        <v>19</v>
      </c>
    </row>
    <row r="381" spans="1:4" x14ac:dyDescent="0.3">
      <c r="A381">
        <v>873039</v>
      </c>
      <c r="B381" t="s">
        <v>419</v>
      </c>
      <c r="C381">
        <v>17</v>
      </c>
      <c r="D381">
        <v>17</v>
      </c>
    </row>
    <row r="382" spans="1:4" x14ac:dyDescent="0.3">
      <c r="A382">
        <v>873047</v>
      </c>
      <c r="B382" t="s">
        <v>420</v>
      </c>
      <c r="C382">
        <v>23</v>
      </c>
      <c r="D382">
        <v>24</v>
      </c>
    </row>
    <row r="383" spans="1:4" x14ac:dyDescent="0.3">
      <c r="B383" t="s">
        <v>421</v>
      </c>
      <c r="C383">
        <v>2</v>
      </c>
      <c r="D383">
        <v>2</v>
      </c>
    </row>
    <row r="384" spans="1:4" x14ac:dyDescent="0.3">
      <c r="A384">
        <v>873055</v>
      </c>
      <c r="B384" t="s">
        <v>422</v>
      </c>
      <c r="C384">
        <v>29</v>
      </c>
      <c r="D384">
        <v>20</v>
      </c>
    </row>
    <row r="385" spans="1:4" x14ac:dyDescent="0.3">
      <c r="A385">
        <v>873063</v>
      </c>
      <c r="B385" t="s">
        <v>423</v>
      </c>
      <c r="C385">
        <v>6</v>
      </c>
      <c r="D385">
        <v>4</v>
      </c>
    </row>
    <row r="386" spans="1:4" x14ac:dyDescent="0.3">
      <c r="A386">
        <v>873098</v>
      </c>
      <c r="B386" t="s">
        <v>424</v>
      </c>
      <c r="C386">
        <v>2</v>
      </c>
      <c r="D386">
        <v>1</v>
      </c>
    </row>
    <row r="387" spans="1:4" x14ac:dyDescent="0.3">
      <c r="A387">
        <v>873135</v>
      </c>
      <c r="B387" t="s">
        <v>425</v>
      </c>
      <c r="C387">
        <v>2</v>
      </c>
      <c r="D387">
        <v>1</v>
      </c>
    </row>
    <row r="388" spans="1:4" x14ac:dyDescent="0.3">
      <c r="A388">
        <v>873143</v>
      </c>
      <c r="B388" t="s">
        <v>426</v>
      </c>
      <c r="C388">
        <v>8</v>
      </c>
      <c r="D388">
        <v>5</v>
      </c>
    </row>
    <row r="389" spans="1:4" x14ac:dyDescent="0.3">
      <c r="A389">
        <v>873160</v>
      </c>
      <c r="B389" t="s">
        <v>427</v>
      </c>
      <c r="C389">
        <v>6</v>
      </c>
      <c r="D389">
        <v>3</v>
      </c>
    </row>
    <row r="390" spans="1:4" x14ac:dyDescent="0.3">
      <c r="A390">
        <v>873186</v>
      </c>
      <c r="B390" t="s">
        <v>428</v>
      </c>
      <c r="C390">
        <v>2</v>
      </c>
      <c r="D390">
        <v>1</v>
      </c>
    </row>
    <row r="391" spans="1:4" x14ac:dyDescent="0.3">
      <c r="A391">
        <v>873194</v>
      </c>
      <c r="B391" t="s">
        <v>429</v>
      </c>
      <c r="C391">
        <v>2</v>
      </c>
      <c r="D391">
        <v>1</v>
      </c>
    </row>
    <row r="392" spans="1:4" x14ac:dyDescent="0.3">
      <c r="A392">
        <v>873240</v>
      </c>
      <c r="B392" t="s">
        <v>430</v>
      </c>
      <c r="C392">
        <v>2</v>
      </c>
      <c r="D392">
        <v>1</v>
      </c>
    </row>
    <row r="393" spans="1:4" x14ac:dyDescent="0.3">
      <c r="A393">
        <v>873291</v>
      </c>
      <c r="B393" t="s">
        <v>431</v>
      </c>
      <c r="C393">
        <v>4</v>
      </c>
      <c r="D393">
        <v>2</v>
      </c>
    </row>
    <row r="394" spans="1:4" x14ac:dyDescent="0.3">
      <c r="A394">
        <v>873371</v>
      </c>
      <c r="B394" t="s">
        <v>432</v>
      </c>
      <c r="C394">
        <v>-1</v>
      </c>
      <c r="D394">
        <v>1</v>
      </c>
    </row>
    <row r="395" spans="1:4" x14ac:dyDescent="0.3">
      <c r="A395">
        <v>873400</v>
      </c>
      <c r="B395" t="s">
        <v>433</v>
      </c>
      <c r="C395">
        <v>2</v>
      </c>
      <c r="D395">
        <v>1</v>
      </c>
    </row>
    <row r="396" spans="1:4" x14ac:dyDescent="0.3">
      <c r="A396">
        <v>873418</v>
      </c>
      <c r="B396" t="s">
        <v>434</v>
      </c>
      <c r="C396">
        <v>3</v>
      </c>
      <c r="D396">
        <v>4</v>
      </c>
    </row>
    <row r="397" spans="1:4" x14ac:dyDescent="0.3">
      <c r="A397">
        <v>873442</v>
      </c>
      <c r="B397" t="s">
        <v>435</v>
      </c>
      <c r="C397">
        <v>4</v>
      </c>
      <c r="D397">
        <v>2</v>
      </c>
    </row>
    <row r="398" spans="1:4" x14ac:dyDescent="0.3">
      <c r="A398">
        <v>873469</v>
      </c>
      <c r="B398" t="s">
        <v>436</v>
      </c>
      <c r="C398">
        <v>22</v>
      </c>
      <c r="D398">
        <v>12</v>
      </c>
    </row>
    <row r="399" spans="1:4" x14ac:dyDescent="0.3">
      <c r="A399">
        <v>873485</v>
      </c>
      <c r="B399" t="s">
        <v>437</v>
      </c>
      <c r="C399">
        <v>6</v>
      </c>
      <c r="D399">
        <v>3</v>
      </c>
    </row>
    <row r="400" spans="1:4" x14ac:dyDescent="0.3">
      <c r="A400">
        <v>873506</v>
      </c>
      <c r="B400" t="s">
        <v>438</v>
      </c>
      <c r="C400">
        <v>6</v>
      </c>
      <c r="D400">
        <v>3</v>
      </c>
    </row>
    <row r="401" spans="1:4" x14ac:dyDescent="0.3">
      <c r="A401">
        <v>873522</v>
      </c>
      <c r="B401" t="s">
        <v>439</v>
      </c>
      <c r="C401">
        <v>2</v>
      </c>
      <c r="D401">
        <v>1</v>
      </c>
    </row>
    <row r="402" spans="1:4" x14ac:dyDescent="0.3">
      <c r="A402">
        <v>873565</v>
      </c>
      <c r="B402" t="s">
        <v>440</v>
      </c>
      <c r="C402">
        <v>1</v>
      </c>
      <c r="D402">
        <v>1</v>
      </c>
    </row>
    <row r="403" spans="1:4" x14ac:dyDescent="0.3">
      <c r="A403">
        <v>873573</v>
      </c>
      <c r="B403" t="s">
        <v>441</v>
      </c>
      <c r="C403">
        <v>1</v>
      </c>
      <c r="D403">
        <v>1</v>
      </c>
    </row>
    <row r="404" spans="1:4" x14ac:dyDescent="0.3">
      <c r="A404">
        <v>873590</v>
      </c>
      <c r="B404" t="s">
        <v>442</v>
      </c>
      <c r="C404">
        <v>2</v>
      </c>
      <c r="D404">
        <v>2</v>
      </c>
    </row>
    <row r="405" spans="1:4" x14ac:dyDescent="0.3">
      <c r="A405">
        <v>873881</v>
      </c>
      <c r="B405" t="s">
        <v>443</v>
      </c>
      <c r="C405">
        <v>2</v>
      </c>
      <c r="D405">
        <v>1</v>
      </c>
    </row>
    <row r="406" spans="1:4" x14ac:dyDescent="0.3">
      <c r="A406">
        <v>873899</v>
      </c>
      <c r="B406" t="s">
        <v>444</v>
      </c>
      <c r="C406">
        <v>2</v>
      </c>
      <c r="D406">
        <v>1</v>
      </c>
    </row>
    <row r="407" spans="1:4" x14ac:dyDescent="0.3">
      <c r="A407">
        <v>873901</v>
      </c>
      <c r="B407" t="s">
        <v>445</v>
      </c>
      <c r="C407">
        <v>1</v>
      </c>
      <c r="D407">
        <v>1</v>
      </c>
    </row>
    <row r="408" spans="1:4" x14ac:dyDescent="0.3">
      <c r="A408">
        <v>876424</v>
      </c>
      <c r="B408" t="s">
        <v>446</v>
      </c>
      <c r="C408">
        <v>3</v>
      </c>
      <c r="D408">
        <v>3</v>
      </c>
    </row>
    <row r="409" spans="1:4" x14ac:dyDescent="0.3">
      <c r="A409">
        <v>876432</v>
      </c>
      <c r="B409" t="s">
        <v>447</v>
      </c>
      <c r="C409">
        <v>9</v>
      </c>
      <c r="D409">
        <v>5</v>
      </c>
    </row>
    <row r="410" spans="1:4" x14ac:dyDescent="0.3">
      <c r="A410">
        <v>876459</v>
      </c>
      <c r="B410" t="s">
        <v>448</v>
      </c>
      <c r="C410">
        <v>8</v>
      </c>
      <c r="D410">
        <v>7</v>
      </c>
    </row>
    <row r="411" spans="1:4" x14ac:dyDescent="0.3">
      <c r="A411">
        <v>876467</v>
      </c>
      <c r="B411" t="s">
        <v>449</v>
      </c>
      <c r="C411">
        <v>27</v>
      </c>
      <c r="D411">
        <v>17</v>
      </c>
    </row>
    <row r="412" spans="1:4" x14ac:dyDescent="0.3">
      <c r="A412">
        <v>876475</v>
      </c>
      <c r="B412" t="s">
        <v>450</v>
      </c>
      <c r="C412">
        <v>4</v>
      </c>
      <c r="D412">
        <v>3</v>
      </c>
    </row>
    <row r="413" spans="1:4" x14ac:dyDescent="0.3">
      <c r="A413">
        <v>876483</v>
      </c>
      <c r="B413" t="s">
        <v>451</v>
      </c>
      <c r="C413">
        <v>2</v>
      </c>
      <c r="D413">
        <v>1</v>
      </c>
    </row>
    <row r="414" spans="1:4" x14ac:dyDescent="0.3">
      <c r="B414" t="s">
        <v>452</v>
      </c>
      <c r="C414">
        <v>9</v>
      </c>
      <c r="D414">
        <v>5</v>
      </c>
    </row>
    <row r="415" spans="1:4" x14ac:dyDescent="0.3">
      <c r="A415">
        <v>876491</v>
      </c>
      <c r="B415" t="s">
        <v>453</v>
      </c>
      <c r="C415">
        <v>18</v>
      </c>
      <c r="D415">
        <v>10</v>
      </c>
    </row>
    <row r="416" spans="1:4" x14ac:dyDescent="0.3">
      <c r="A416">
        <v>876521</v>
      </c>
      <c r="B416" t="s">
        <v>454</v>
      </c>
      <c r="C416">
        <v>1</v>
      </c>
      <c r="D416">
        <v>1</v>
      </c>
    </row>
    <row r="417" spans="1:4" x14ac:dyDescent="0.3">
      <c r="A417">
        <v>876547</v>
      </c>
      <c r="B417" t="s">
        <v>455</v>
      </c>
      <c r="C417">
        <v>-1</v>
      </c>
      <c r="D417">
        <v>1</v>
      </c>
    </row>
    <row r="418" spans="1:4" x14ac:dyDescent="0.3">
      <c r="A418">
        <v>876563</v>
      </c>
      <c r="B418" t="s">
        <v>456</v>
      </c>
      <c r="C418">
        <v>1</v>
      </c>
      <c r="D418">
        <v>1</v>
      </c>
    </row>
    <row r="419" spans="1:4" x14ac:dyDescent="0.3">
      <c r="A419">
        <v>876598</v>
      </c>
      <c r="B419" t="s">
        <v>457</v>
      </c>
      <c r="C419">
        <v>3</v>
      </c>
      <c r="D419">
        <v>2</v>
      </c>
    </row>
    <row r="420" spans="1:4" x14ac:dyDescent="0.3">
      <c r="A420">
        <v>876619</v>
      </c>
      <c r="B420" t="s">
        <v>458</v>
      </c>
      <c r="C420">
        <v>0</v>
      </c>
      <c r="D420">
        <v>13</v>
      </c>
    </row>
    <row r="421" spans="1:4" x14ac:dyDescent="0.3">
      <c r="A421">
        <v>876627</v>
      </c>
      <c r="B421" t="s">
        <v>459</v>
      </c>
      <c r="C421">
        <v>4</v>
      </c>
      <c r="D421">
        <v>3</v>
      </c>
    </row>
    <row r="422" spans="1:4" x14ac:dyDescent="0.3">
      <c r="A422">
        <v>876635</v>
      </c>
      <c r="B422" t="s">
        <v>460</v>
      </c>
      <c r="C422">
        <v>16</v>
      </c>
      <c r="D422">
        <v>13</v>
      </c>
    </row>
    <row r="423" spans="1:4" x14ac:dyDescent="0.3">
      <c r="A423">
        <v>876643</v>
      </c>
      <c r="B423" t="s">
        <v>461</v>
      </c>
      <c r="C423">
        <v>21</v>
      </c>
      <c r="D423">
        <v>15</v>
      </c>
    </row>
    <row r="424" spans="1:4" x14ac:dyDescent="0.3">
      <c r="A424">
        <v>876651</v>
      </c>
      <c r="B424" t="s">
        <v>462</v>
      </c>
      <c r="C424">
        <v>36</v>
      </c>
      <c r="D424">
        <v>61</v>
      </c>
    </row>
    <row r="425" spans="1:4" x14ac:dyDescent="0.3">
      <c r="B425" t="s">
        <v>463</v>
      </c>
      <c r="C425">
        <v>145</v>
      </c>
      <c r="D425">
        <v>152</v>
      </c>
    </row>
    <row r="426" spans="1:4" x14ac:dyDescent="0.3">
      <c r="A426">
        <v>878796</v>
      </c>
      <c r="B426" t="s">
        <v>464</v>
      </c>
      <c r="C426">
        <v>15</v>
      </c>
      <c r="D426">
        <v>10</v>
      </c>
    </row>
    <row r="427" spans="1:4" x14ac:dyDescent="0.3">
      <c r="A427">
        <v>878825</v>
      </c>
      <c r="B427" t="s">
        <v>465</v>
      </c>
      <c r="C427">
        <v>24</v>
      </c>
      <c r="D427">
        <v>17</v>
      </c>
    </row>
    <row r="428" spans="1:4" x14ac:dyDescent="0.3">
      <c r="A428">
        <v>878833</v>
      </c>
      <c r="B428" t="s">
        <v>466</v>
      </c>
      <c r="C428">
        <v>-2</v>
      </c>
      <c r="D428">
        <v>1</v>
      </c>
    </row>
    <row r="429" spans="1:4" x14ac:dyDescent="0.3">
      <c r="A429">
        <v>878841</v>
      </c>
      <c r="B429" t="s">
        <v>467</v>
      </c>
      <c r="C429">
        <v>3</v>
      </c>
      <c r="D429">
        <v>4</v>
      </c>
    </row>
    <row r="430" spans="1:4" x14ac:dyDescent="0.3">
      <c r="A430">
        <v>878884</v>
      </c>
      <c r="B430" t="s">
        <v>468</v>
      </c>
      <c r="C430">
        <v>16</v>
      </c>
      <c r="D430">
        <v>13</v>
      </c>
    </row>
    <row r="431" spans="1:4" x14ac:dyDescent="0.3">
      <c r="A431">
        <v>878921</v>
      </c>
      <c r="B431" t="s">
        <v>469</v>
      </c>
      <c r="C431">
        <v>2</v>
      </c>
      <c r="D431">
        <v>2</v>
      </c>
    </row>
    <row r="432" spans="1:4" x14ac:dyDescent="0.3">
      <c r="A432">
        <v>878948</v>
      </c>
      <c r="B432" t="s">
        <v>470</v>
      </c>
      <c r="C432">
        <v>53</v>
      </c>
      <c r="D432">
        <v>44</v>
      </c>
    </row>
    <row r="433" spans="1:4" x14ac:dyDescent="0.3">
      <c r="A433">
        <v>878964</v>
      </c>
      <c r="B433" t="s">
        <v>471</v>
      </c>
      <c r="C433">
        <v>14</v>
      </c>
      <c r="D433">
        <v>8</v>
      </c>
    </row>
    <row r="434" spans="1:4" x14ac:dyDescent="0.3">
      <c r="A434">
        <v>878972</v>
      </c>
      <c r="B434" t="s">
        <v>472</v>
      </c>
      <c r="C434">
        <v>50</v>
      </c>
      <c r="D434">
        <v>32</v>
      </c>
    </row>
    <row r="435" spans="1:4" x14ac:dyDescent="0.3">
      <c r="A435">
        <v>878981</v>
      </c>
      <c r="B435" t="s">
        <v>473</v>
      </c>
      <c r="C435">
        <v>90</v>
      </c>
      <c r="D435">
        <v>66</v>
      </c>
    </row>
    <row r="436" spans="1:4" x14ac:dyDescent="0.3">
      <c r="A436">
        <v>878999</v>
      </c>
      <c r="B436" t="s">
        <v>474</v>
      </c>
      <c r="C436">
        <v>43</v>
      </c>
      <c r="D436">
        <v>28</v>
      </c>
    </row>
    <row r="437" spans="1:4" x14ac:dyDescent="0.3">
      <c r="A437">
        <v>879001</v>
      </c>
      <c r="B437" t="s">
        <v>475</v>
      </c>
      <c r="C437">
        <v>43</v>
      </c>
      <c r="D437">
        <v>28</v>
      </c>
    </row>
    <row r="438" spans="1:4" x14ac:dyDescent="0.3">
      <c r="A438">
        <v>879191</v>
      </c>
      <c r="B438" t="s">
        <v>476</v>
      </c>
      <c r="C438">
        <v>5</v>
      </c>
      <c r="D438">
        <v>6</v>
      </c>
    </row>
    <row r="439" spans="1:4" x14ac:dyDescent="0.3">
      <c r="A439">
        <v>879203</v>
      </c>
      <c r="B439" t="s">
        <v>477</v>
      </c>
      <c r="C439">
        <v>18</v>
      </c>
      <c r="D439">
        <v>20</v>
      </c>
    </row>
    <row r="440" spans="1:4" x14ac:dyDescent="0.3">
      <c r="A440">
        <v>879211</v>
      </c>
      <c r="B440" t="s">
        <v>478</v>
      </c>
      <c r="C440">
        <v>-1</v>
      </c>
      <c r="D440">
        <v>7</v>
      </c>
    </row>
    <row r="441" spans="1:4" x14ac:dyDescent="0.3">
      <c r="A441">
        <v>879220</v>
      </c>
      <c r="B441" t="s">
        <v>479</v>
      </c>
      <c r="C441">
        <v>0</v>
      </c>
      <c r="D441">
        <v>7</v>
      </c>
    </row>
    <row r="442" spans="1:4" x14ac:dyDescent="0.3">
      <c r="A442">
        <v>879238</v>
      </c>
      <c r="B442" t="s">
        <v>480</v>
      </c>
      <c r="C442">
        <v>14</v>
      </c>
      <c r="D442">
        <v>9</v>
      </c>
    </row>
    <row r="443" spans="1:4" x14ac:dyDescent="0.3">
      <c r="A443">
        <v>879246</v>
      </c>
      <c r="B443" t="s">
        <v>481</v>
      </c>
      <c r="C443">
        <v>-2</v>
      </c>
      <c r="D443">
        <v>2</v>
      </c>
    </row>
    <row r="444" spans="1:4" x14ac:dyDescent="0.3">
      <c r="A444">
        <v>879254</v>
      </c>
      <c r="B444" t="s">
        <v>482</v>
      </c>
      <c r="C444">
        <v>13</v>
      </c>
      <c r="D444">
        <v>21</v>
      </c>
    </row>
    <row r="445" spans="1:4" x14ac:dyDescent="0.3">
      <c r="A445">
        <v>879262</v>
      </c>
      <c r="B445" t="s">
        <v>483</v>
      </c>
      <c r="C445">
        <v>41</v>
      </c>
      <c r="D445">
        <v>54</v>
      </c>
    </row>
    <row r="446" spans="1:4" x14ac:dyDescent="0.3">
      <c r="A446">
        <v>879271</v>
      </c>
      <c r="B446" t="s">
        <v>484</v>
      </c>
      <c r="C446">
        <v>9</v>
      </c>
      <c r="D446">
        <v>10</v>
      </c>
    </row>
    <row r="447" spans="1:4" x14ac:dyDescent="0.3">
      <c r="A447">
        <v>879289</v>
      </c>
      <c r="B447" t="s">
        <v>485</v>
      </c>
      <c r="C447">
        <v>8</v>
      </c>
      <c r="D447">
        <v>18</v>
      </c>
    </row>
    <row r="448" spans="1:4" x14ac:dyDescent="0.3">
      <c r="B448" t="s">
        <v>486</v>
      </c>
      <c r="C448">
        <v>0</v>
      </c>
      <c r="D448">
        <v>1</v>
      </c>
    </row>
    <row r="449" spans="1:4" x14ac:dyDescent="0.3">
      <c r="A449">
        <v>879297</v>
      </c>
      <c r="B449" t="s">
        <v>487</v>
      </c>
      <c r="C449">
        <v>50</v>
      </c>
      <c r="D449">
        <v>36</v>
      </c>
    </row>
    <row r="450" spans="1:4" x14ac:dyDescent="0.3">
      <c r="A450">
        <v>879300</v>
      </c>
      <c r="B450" t="s">
        <v>488</v>
      </c>
      <c r="C450">
        <v>5</v>
      </c>
      <c r="D450">
        <v>5</v>
      </c>
    </row>
    <row r="451" spans="1:4" x14ac:dyDescent="0.3">
      <c r="A451">
        <v>879318</v>
      </c>
      <c r="B451" t="s">
        <v>489</v>
      </c>
      <c r="C451">
        <v>50</v>
      </c>
      <c r="D451">
        <v>30</v>
      </c>
    </row>
    <row r="452" spans="1:4" x14ac:dyDescent="0.3">
      <c r="A452">
        <v>879326</v>
      </c>
      <c r="B452" t="s">
        <v>490</v>
      </c>
      <c r="C452">
        <v>27</v>
      </c>
      <c r="D452">
        <v>16</v>
      </c>
    </row>
    <row r="453" spans="1:4" x14ac:dyDescent="0.3">
      <c r="A453">
        <v>879334</v>
      </c>
      <c r="B453" t="s">
        <v>491</v>
      </c>
      <c r="C453">
        <v>31</v>
      </c>
      <c r="D453">
        <v>18</v>
      </c>
    </row>
    <row r="454" spans="1:4" x14ac:dyDescent="0.3">
      <c r="A454">
        <v>879342</v>
      </c>
      <c r="B454" t="s">
        <v>492</v>
      </c>
      <c r="C454">
        <v>4</v>
      </c>
      <c r="D454">
        <v>2</v>
      </c>
    </row>
    <row r="455" spans="1:4" x14ac:dyDescent="0.3">
      <c r="A455">
        <v>879351</v>
      </c>
      <c r="B455" t="s">
        <v>493</v>
      </c>
      <c r="C455">
        <v>2</v>
      </c>
      <c r="D455">
        <v>2</v>
      </c>
    </row>
    <row r="456" spans="1:4" x14ac:dyDescent="0.3">
      <c r="A456">
        <v>880837</v>
      </c>
      <c r="B456" t="s">
        <v>494</v>
      </c>
      <c r="C456">
        <v>37</v>
      </c>
      <c r="D456">
        <v>21</v>
      </c>
    </row>
    <row r="457" spans="1:4" x14ac:dyDescent="0.3">
      <c r="A457">
        <v>880909</v>
      </c>
      <c r="B457" t="s">
        <v>495</v>
      </c>
      <c r="C457">
        <v>244</v>
      </c>
      <c r="D457">
        <v>248</v>
      </c>
    </row>
    <row r="458" spans="1:4" x14ac:dyDescent="0.3">
      <c r="B458" t="s">
        <v>496</v>
      </c>
      <c r="C458">
        <v>6</v>
      </c>
      <c r="D458">
        <v>6</v>
      </c>
    </row>
    <row r="459" spans="1:4" x14ac:dyDescent="0.3">
      <c r="A459">
        <v>880917</v>
      </c>
      <c r="B459" t="s">
        <v>497</v>
      </c>
      <c r="C459">
        <v>-2</v>
      </c>
      <c r="D459">
        <v>1</v>
      </c>
    </row>
    <row r="460" spans="1:4" x14ac:dyDescent="0.3">
      <c r="A460">
        <v>880941</v>
      </c>
      <c r="B460" t="s">
        <v>498</v>
      </c>
      <c r="C460">
        <v>48</v>
      </c>
      <c r="D460">
        <v>32</v>
      </c>
    </row>
    <row r="461" spans="1:4" x14ac:dyDescent="0.3">
      <c r="A461">
        <v>880950</v>
      </c>
      <c r="B461" t="s">
        <v>499</v>
      </c>
      <c r="C461">
        <v>33</v>
      </c>
      <c r="D461">
        <v>19</v>
      </c>
    </row>
    <row r="462" spans="1:4" x14ac:dyDescent="0.3">
      <c r="A462">
        <v>880968</v>
      </c>
      <c r="B462" t="s">
        <v>500</v>
      </c>
      <c r="C462">
        <v>8</v>
      </c>
      <c r="D462">
        <v>5</v>
      </c>
    </row>
    <row r="463" spans="1:4" x14ac:dyDescent="0.3">
      <c r="A463">
        <v>880976</v>
      </c>
      <c r="B463" t="s">
        <v>501</v>
      </c>
      <c r="C463">
        <v>4</v>
      </c>
      <c r="D463">
        <v>2</v>
      </c>
    </row>
    <row r="464" spans="1:4" x14ac:dyDescent="0.3">
      <c r="B464" t="s">
        <v>502</v>
      </c>
      <c r="C464">
        <v>11</v>
      </c>
      <c r="D464">
        <v>9</v>
      </c>
    </row>
    <row r="465" spans="1:4" x14ac:dyDescent="0.3">
      <c r="A465">
        <v>880984</v>
      </c>
      <c r="B465" t="s">
        <v>503</v>
      </c>
      <c r="C465">
        <v>6</v>
      </c>
      <c r="D465">
        <v>3</v>
      </c>
    </row>
    <row r="466" spans="1:4" x14ac:dyDescent="0.3">
      <c r="A466">
        <v>881004</v>
      </c>
      <c r="B466" t="s">
        <v>504</v>
      </c>
      <c r="C466">
        <v>4</v>
      </c>
      <c r="D466">
        <v>3</v>
      </c>
    </row>
    <row r="467" spans="1:4" x14ac:dyDescent="0.3">
      <c r="B467" t="s">
        <v>505</v>
      </c>
      <c r="C467">
        <v>8</v>
      </c>
      <c r="D467">
        <v>10</v>
      </c>
    </row>
    <row r="468" spans="1:4" x14ac:dyDescent="0.3">
      <c r="A468">
        <v>881012</v>
      </c>
      <c r="B468" t="s">
        <v>506</v>
      </c>
      <c r="C468">
        <v>3</v>
      </c>
      <c r="D468">
        <v>3</v>
      </c>
    </row>
    <row r="469" spans="1:4" x14ac:dyDescent="0.3">
      <c r="B469" t="s">
        <v>507</v>
      </c>
      <c r="C469">
        <v>1</v>
      </c>
      <c r="D469">
        <v>1</v>
      </c>
    </row>
    <row r="470" spans="1:4" x14ac:dyDescent="0.3">
      <c r="A470">
        <v>881021</v>
      </c>
      <c r="B470" t="s">
        <v>508</v>
      </c>
      <c r="C470">
        <v>6</v>
      </c>
      <c r="D470">
        <v>3</v>
      </c>
    </row>
    <row r="471" spans="1:4" x14ac:dyDescent="0.3">
      <c r="A471">
        <v>881039</v>
      </c>
      <c r="B471" t="s">
        <v>509</v>
      </c>
      <c r="C471">
        <v>-1</v>
      </c>
      <c r="D471">
        <v>2</v>
      </c>
    </row>
    <row r="472" spans="1:4" x14ac:dyDescent="0.3">
      <c r="A472">
        <v>881047</v>
      </c>
      <c r="B472" t="s">
        <v>510</v>
      </c>
      <c r="C472">
        <v>3</v>
      </c>
      <c r="D472">
        <v>2</v>
      </c>
    </row>
    <row r="473" spans="1:4" x14ac:dyDescent="0.3">
      <c r="A473">
        <v>881055</v>
      </c>
      <c r="B473" t="s">
        <v>511</v>
      </c>
      <c r="C473">
        <v>5</v>
      </c>
      <c r="D473">
        <v>6</v>
      </c>
    </row>
    <row r="474" spans="1:4" x14ac:dyDescent="0.3">
      <c r="B474" t="s">
        <v>512</v>
      </c>
      <c r="C474">
        <v>28</v>
      </c>
      <c r="D474">
        <v>15</v>
      </c>
    </row>
    <row r="475" spans="1:4" x14ac:dyDescent="0.3">
      <c r="A475">
        <v>881063</v>
      </c>
      <c r="B475" t="s">
        <v>513</v>
      </c>
      <c r="C475">
        <v>7</v>
      </c>
      <c r="D475">
        <v>4</v>
      </c>
    </row>
    <row r="476" spans="1:4" x14ac:dyDescent="0.3">
      <c r="B476" t="s">
        <v>514</v>
      </c>
      <c r="C476">
        <v>2</v>
      </c>
      <c r="D476">
        <v>3</v>
      </c>
    </row>
    <row r="477" spans="1:4" x14ac:dyDescent="0.3">
      <c r="A477">
        <v>881071</v>
      </c>
      <c r="B477" t="s">
        <v>515</v>
      </c>
      <c r="C477">
        <v>5</v>
      </c>
      <c r="D477">
        <v>3</v>
      </c>
    </row>
    <row r="478" spans="1:4" x14ac:dyDescent="0.3">
      <c r="B478" t="s">
        <v>516</v>
      </c>
      <c r="C478">
        <v>12</v>
      </c>
      <c r="D478">
        <v>6</v>
      </c>
    </row>
    <row r="479" spans="1:4" x14ac:dyDescent="0.3">
      <c r="A479">
        <v>881080</v>
      </c>
      <c r="B479" t="s">
        <v>517</v>
      </c>
      <c r="C479">
        <v>2</v>
      </c>
      <c r="D479">
        <v>1</v>
      </c>
    </row>
    <row r="480" spans="1:4" x14ac:dyDescent="0.3">
      <c r="B480" t="s">
        <v>518</v>
      </c>
      <c r="C480">
        <v>9</v>
      </c>
      <c r="D480">
        <v>5</v>
      </c>
    </row>
    <row r="481" spans="1:4" x14ac:dyDescent="0.3">
      <c r="A481">
        <v>881098</v>
      </c>
      <c r="B481" t="s">
        <v>519</v>
      </c>
      <c r="C481">
        <v>2</v>
      </c>
      <c r="D481">
        <v>1</v>
      </c>
    </row>
    <row r="482" spans="1:4" x14ac:dyDescent="0.3">
      <c r="B482" t="s">
        <v>520</v>
      </c>
      <c r="C482">
        <v>1</v>
      </c>
      <c r="D482">
        <v>1</v>
      </c>
    </row>
    <row r="483" spans="1:4" x14ac:dyDescent="0.3">
      <c r="A483">
        <v>881101</v>
      </c>
      <c r="B483" t="s">
        <v>521</v>
      </c>
      <c r="C483">
        <v>2</v>
      </c>
      <c r="D483">
        <v>1</v>
      </c>
    </row>
    <row r="484" spans="1:4" x14ac:dyDescent="0.3">
      <c r="B484" t="s">
        <v>522</v>
      </c>
      <c r="C484">
        <v>4</v>
      </c>
      <c r="D484">
        <v>3</v>
      </c>
    </row>
    <row r="485" spans="1:4" x14ac:dyDescent="0.3">
      <c r="A485">
        <v>881119</v>
      </c>
      <c r="B485" t="s">
        <v>523</v>
      </c>
      <c r="C485">
        <v>28</v>
      </c>
      <c r="D485">
        <v>16</v>
      </c>
    </row>
    <row r="486" spans="1:4" x14ac:dyDescent="0.3">
      <c r="A486">
        <v>881127</v>
      </c>
      <c r="B486" t="s">
        <v>524</v>
      </c>
      <c r="C486">
        <v>6</v>
      </c>
      <c r="D486">
        <v>3</v>
      </c>
    </row>
    <row r="487" spans="1:4" x14ac:dyDescent="0.3">
      <c r="A487">
        <v>881135</v>
      </c>
      <c r="B487" t="s">
        <v>525</v>
      </c>
      <c r="C487">
        <v>12</v>
      </c>
      <c r="D487">
        <v>6</v>
      </c>
    </row>
    <row r="488" spans="1:4" x14ac:dyDescent="0.3">
      <c r="A488">
        <v>881143</v>
      </c>
      <c r="B488" t="s">
        <v>526</v>
      </c>
      <c r="C488">
        <v>7</v>
      </c>
      <c r="D488">
        <v>4</v>
      </c>
    </row>
    <row r="489" spans="1:4" x14ac:dyDescent="0.3">
      <c r="A489">
        <v>881151</v>
      </c>
      <c r="B489" t="s">
        <v>527</v>
      </c>
      <c r="C489">
        <v>3</v>
      </c>
      <c r="D489">
        <v>2</v>
      </c>
    </row>
    <row r="490" spans="1:4" x14ac:dyDescent="0.3">
      <c r="A490">
        <v>881160</v>
      </c>
      <c r="B490" t="s">
        <v>528</v>
      </c>
      <c r="C490">
        <v>2</v>
      </c>
      <c r="D490">
        <v>1</v>
      </c>
    </row>
    <row r="491" spans="1:4" x14ac:dyDescent="0.3">
      <c r="A491">
        <v>881178</v>
      </c>
      <c r="B491" t="s">
        <v>529</v>
      </c>
      <c r="C491">
        <v>46</v>
      </c>
      <c r="D491">
        <v>26</v>
      </c>
    </row>
    <row r="492" spans="1:4" x14ac:dyDescent="0.3">
      <c r="A492">
        <v>881186</v>
      </c>
      <c r="B492" t="s">
        <v>530</v>
      </c>
      <c r="C492">
        <v>4</v>
      </c>
      <c r="D492">
        <v>2</v>
      </c>
    </row>
    <row r="493" spans="1:4" x14ac:dyDescent="0.3">
      <c r="A493">
        <v>881194</v>
      </c>
      <c r="B493" t="s">
        <v>531</v>
      </c>
      <c r="C493">
        <v>14</v>
      </c>
      <c r="D493">
        <v>8</v>
      </c>
    </row>
    <row r="494" spans="1:4" x14ac:dyDescent="0.3">
      <c r="A494">
        <v>881207</v>
      </c>
      <c r="B494" t="s">
        <v>532</v>
      </c>
      <c r="C494">
        <v>7</v>
      </c>
      <c r="D494">
        <v>4</v>
      </c>
    </row>
    <row r="495" spans="1:4" x14ac:dyDescent="0.3">
      <c r="A495">
        <v>881215</v>
      </c>
      <c r="B495" t="s">
        <v>533</v>
      </c>
      <c r="C495">
        <v>4</v>
      </c>
      <c r="D495">
        <v>3</v>
      </c>
    </row>
    <row r="496" spans="1:4" x14ac:dyDescent="0.3">
      <c r="A496">
        <v>881223</v>
      </c>
      <c r="B496" t="s">
        <v>534</v>
      </c>
      <c r="C496">
        <v>8</v>
      </c>
      <c r="D496">
        <v>4</v>
      </c>
    </row>
    <row r="497" spans="1:4" x14ac:dyDescent="0.3">
      <c r="A497">
        <v>881231</v>
      </c>
      <c r="B497" t="s">
        <v>535</v>
      </c>
      <c r="C497">
        <v>2</v>
      </c>
      <c r="D497">
        <v>1</v>
      </c>
    </row>
    <row r="498" spans="1:4" x14ac:dyDescent="0.3">
      <c r="A498">
        <v>881240</v>
      </c>
      <c r="B498" t="s">
        <v>536</v>
      </c>
      <c r="C498">
        <v>9</v>
      </c>
      <c r="D498">
        <v>5</v>
      </c>
    </row>
    <row r="499" spans="1:4" x14ac:dyDescent="0.3">
      <c r="A499">
        <v>881258</v>
      </c>
      <c r="B499" t="s">
        <v>537</v>
      </c>
      <c r="C499">
        <v>29</v>
      </c>
      <c r="D499">
        <v>15</v>
      </c>
    </row>
    <row r="500" spans="1:4" x14ac:dyDescent="0.3">
      <c r="A500">
        <v>881282</v>
      </c>
      <c r="B500" t="s">
        <v>538</v>
      </c>
      <c r="C500">
        <v>2</v>
      </c>
      <c r="D500">
        <v>1</v>
      </c>
    </row>
    <row r="501" spans="1:4" x14ac:dyDescent="0.3">
      <c r="A501">
        <v>881291</v>
      </c>
      <c r="B501" t="s">
        <v>539</v>
      </c>
      <c r="C501">
        <v>1</v>
      </c>
      <c r="D501">
        <v>1</v>
      </c>
    </row>
    <row r="502" spans="1:4" x14ac:dyDescent="0.3">
      <c r="A502">
        <v>881311</v>
      </c>
      <c r="B502" t="s">
        <v>540</v>
      </c>
      <c r="C502">
        <v>12</v>
      </c>
      <c r="D502">
        <v>6</v>
      </c>
    </row>
    <row r="503" spans="1:4" x14ac:dyDescent="0.3">
      <c r="A503">
        <v>881320</v>
      </c>
      <c r="B503" t="s">
        <v>541</v>
      </c>
      <c r="C503">
        <v>8</v>
      </c>
      <c r="D503">
        <v>5</v>
      </c>
    </row>
    <row r="504" spans="1:4" x14ac:dyDescent="0.3">
      <c r="A504">
        <v>881338</v>
      </c>
      <c r="B504" t="s">
        <v>542</v>
      </c>
      <c r="C504">
        <v>3</v>
      </c>
      <c r="D504">
        <v>2</v>
      </c>
    </row>
    <row r="505" spans="1:4" x14ac:dyDescent="0.3">
      <c r="B505" t="s">
        <v>543</v>
      </c>
      <c r="C505">
        <v>36</v>
      </c>
      <c r="D505">
        <v>19</v>
      </c>
    </row>
    <row r="506" spans="1:4" x14ac:dyDescent="0.3">
      <c r="A506">
        <v>881346</v>
      </c>
      <c r="B506" t="s">
        <v>544</v>
      </c>
      <c r="C506">
        <v>25</v>
      </c>
      <c r="D506">
        <v>16</v>
      </c>
    </row>
    <row r="507" spans="1:4" x14ac:dyDescent="0.3">
      <c r="A507">
        <v>881354</v>
      </c>
      <c r="B507" t="s">
        <v>545</v>
      </c>
      <c r="C507">
        <v>15</v>
      </c>
      <c r="D507">
        <v>9</v>
      </c>
    </row>
    <row r="508" spans="1:4" x14ac:dyDescent="0.3">
      <c r="A508">
        <v>881362</v>
      </c>
      <c r="B508" t="s">
        <v>546</v>
      </c>
      <c r="C508">
        <v>4</v>
      </c>
      <c r="D508">
        <v>2</v>
      </c>
    </row>
    <row r="509" spans="1:4" x14ac:dyDescent="0.3">
      <c r="B509" t="s">
        <v>547</v>
      </c>
      <c r="C509">
        <v>25</v>
      </c>
      <c r="D509">
        <v>13</v>
      </c>
    </row>
    <row r="510" spans="1:4" x14ac:dyDescent="0.3">
      <c r="A510">
        <v>881371</v>
      </c>
      <c r="B510" t="s">
        <v>548</v>
      </c>
      <c r="C510">
        <v>7</v>
      </c>
      <c r="D510">
        <v>4</v>
      </c>
    </row>
    <row r="511" spans="1:4" x14ac:dyDescent="0.3">
      <c r="A511">
        <v>881389</v>
      </c>
      <c r="B511" t="s">
        <v>549</v>
      </c>
      <c r="C511">
        <v>10</v>
      </c>
      <c r="D511">
        <v>5</v>
      </c>
    </row>
    <row r="512" spans="1:4" x14ac:dyDescent="0.3">
      <c r="A512">
        <v>881397</v>
      </c>
      <c r="B512" t="s">
        <v>550</v>
      </c>
      <c r="C512">
        <v>2</v>
      </c>
      <c r="D512">
        <v>1</v>
      </c>
    </row>
    <row r="513" spans="1:4" x14ac:dyDescent="0.3">
      <c r="A513">
        <v>881400</v>
      </c>
      <c r="B513" t="s">
        <v>551</v>
      </c>
      <c r="C513">
        <v>2</v>
      </c>
      <c r="D513">
        <v>1</v>
      </c>
    </row>
    <row r="514" spans="1:4" x14ac:dyDescent="0.3">
      <c r="B514" t="s">
        <v>552</v>
      </c>
      <c r="C514">
        <v>70</v>
      </c>
      <c r="D514">
        <v>40</v>
      </c>
    </row>
    <row r="515" spans="1:4" x14ac:dyDescent="0.3">
      <c r="A515">
        <v>881418</v>
      </c>
      <c r="B515" t="s">
        <v>553</v>
      </c>
      <c r="C515">
        <v>32</v>
      </c>
      <c r="D515">
        <v>20</v>
      </c>
    </row>
    <row r="516" spans="1:4" x14ac:dyDescent="0.3">
      <c r="A516">
        <v>881426</v>
      </c>
      <c r="B516" t="s">
        <v>554</v>
      </c>
      <c r="C516">
        <v>14</v>
      </c>
      <c r="D516">
        <v>8</v>
      </c>
    </row>
    <row r="517" spans="1:4" x14ac:dyDescent="0.3">
      <c r="A517">
        <v>881434</v>
      </c>
      <c r="B517" t="s">
        <v>555</v>
      </c>
      <c r="C517">
        <v>48</v>
      </c>
      <c r="D517">
        <v>25</v>
      </c>
    </row>
    <row r="518" spans="1:4" x14ac:dyDescent="0.3">
      <c r="A518">
        <v>881442</v>
      </c>
      <c r="B518" t="s">
        <v>556</v>
      </c>
      <c r="C518">
        <v>1</v>
      </c>
      <c r="D518">
        <v>1</v>
      </c>
    </row>
    <row r="519" spans="1:4" x14ac:dyDescent="0.3">
      <c r="A519">
        <v>881451</v>
      </c>
      <c r="B519" t="s">
        <v>557</v>
      </c>
      <c r="C519">
        <v>10</v>
      </c>
      <c r="D519">
        <v>5</v>
      </c>
    </row>
    <row r="520" spans="1:4" x14ac:dyDescent="0.3">
      <c r="A520">
        <v>881469</v>
      </c>
      <c r="B520" t="s">
        <v>558</v>
      </c>
      <c r="C520">
        <v>7</v>
      </c>
      <c r="D520">
        <v>4</v>
      </c>
    </row>
    <row r="521" spans="1:4" x14ac:dyDescent="0.3">
      <c r="A521">
        <v>881477</v>
      </c>
      <c r="B521" t="s">
        <v>559</v>
      </c>
      <c r="C521">
        <v>20</v>
      </c>
      <c r="D521">
        <v>11</v>
      </c>
    </row>
    <row r="522" spans="1:4" x14ac:dyDescent="0.3">
      <c r="A522">
        <v>881485</v>
      </c>
      <c r="B522" t="s">
        <v>560</v>
      </c>
      <c r="C522">
        <v>7</v>
      </c>
      <c r="D522">
        <v>5</v>
      </c>
    </row>
    <row r="523" spans="1:4" x14ac:dyDescent="0.3">
      <c r="A523">
        <v>881493</v>
      </c>
      <c r="B523" t="s">
        <v>561</v>
      </c>
      <c r="C523">
        <v>9</v>
      </c>
      <c r="D523">
        <v>6</v>
      </c>
    </row>
    <row r="524" spans="1:4" x14ac:dyDescent="0.3">
      <c r="A524">
        <v>881506</v>
      </c>
      <c r="B524" t="s">
        <v>562</v>
      </c>
      <c r="C524">
        <v>48</v>
      </c>
      <c r="D524">
        <v>28</v>
      </c>
    </row>
    <row r="525" spans="1:4" x14ac:dyDescent="0.3">
      <c r="A525">
        <v>881514</v>
      </c>
      <c r="B525" t="s">
        <v>563</v>
      </c>
      <c r="C525">
        <v>2</v>
      </c>
      <c r="D525">
        <v>2</v>
      </c>
    </row>
    <row r="526" spans="1:4" x14ac:dyDescent="0.3">
      <c r="A526">
        <v>881522</v>
      </c>
      <c r="B526" t="s">
        <v>564</v>
      </c>
      <c r="C526">
        <v>27</v>
      </c>
      <c r="D526">
        <v>14</v>
      </c>
    </row>
    <row r="527" spans="1:4" x14ac:dyDescent="0.3">
      <c r="A527">
        <v>881531</v>
      </c>
      <c r="B527" t="s">
        <v>565</v>
      </c>
      <c r="C527">
        <v>12</v>
      </c>
      <c r="D527">
        <v>8</v>
      </c>
    </row>
    <row r="528" spans="1:4" x14ac:dyDescent="0.3">
      <c r="A528">
        <v>881549</v>
      </c>
      <c r="B528" t="s">
        <v>566</v>
      </c>
      <c r="C528">
        <v>1</v>
      </c>
      <c r="D528">
        <v>1</v>
      </c>
    </row>
    <row r="529" spans="1:4" x14ac:dyDescent="0.3">
      <c r="B529" t="s">
        <v>567</v>
      </c>
      <c r="C529">
        <v>4</v>
      </c>
      <c r="D529">
        <v>3</v>
      </c>
    </row>
    <row r="530" spans="1:4" x14ac:dyDescent="0.3">
      <c r="A530">
        <v>881573</v>
      </c>
      <c r="B530" t="s">
        <v>568</v>
      </c>
      <c r="C530">
        <v>23</v>
      </c>
      <c r="D530">
        <v>13</v>
      </c>
    </row>
    <row r="531" spans="1:4" x14ac:dyDescent="0.3">
      <c r="A531">
        <v>881590</v>
      </c>
      <c r="B531" t="s">
        <v>569</v>
      </c>
      <c r="C531">
        <v>15</v>
      </c>
      <c r="D531">
        <v>9</v>
      </c>
    </row>
    <row r="532" spans="1:4" x14ac:dyDescent="0.3">
      <c r="A532">
        <v>881944</v>
      </c>
      <c r="B532" t="s">
        <v>570</v>
      </c>
      <c r="C532">
        <v>2</v>
      </c>
      <c r="D532">
        <v>1</v>
      </c>
    </row>
    <row r="533" spans="1:4" x14ac:dyDescent="0.3">
      <c r="A533">
        <v>881995</v>
      </c>
      <c r="B533" t="s">
        <v>571</v>
      </c>
      <c r="C533">
        <v>1</v>
      </c>
      <c r="D533">
        <v>1</v>
      </c>
    </row>
    <row r="534" spans="1:4" x14ac:dyDescent="0.3">
      <c r="A534">
        <v>882007</v>
      </c>
      <c r="B534" t="s">
        <v>572</v>
      </c>
      <c r="C534">
        <v>2</v>
      </c>
      <c r="D534">
        <v>1</v>
      </c>
    </row>
    <row r="535" spans="1:4" x14ac:dyDescent="0.3">
      <c r="A535">
        <v>882031</v>
      </c>
      <c r="B535" t="s">
        <v>573</v>
      </c>
      <c r="C535">
        <v>0</v>
      </c>
      <c r="D535">
        <v>2</v>
      </c>
    </row>
    <row r="536" spans="1:4" x14ac:dyDescent="0.3">
      <c r="A536">
        <v>882058</v>
      </c>
      <c r="B536" t="s">
        <v>574</v>
      </c>
      <c r="C536">
        <v>2</v>
      </c>
      <c r="D536">
        <v>1</v>
      </c>
    </row>
    <row r="537" spans="1:4" x14ac:dyDescent="0.3">
      <c r="A537">
        <v>882162</v>
      </c>
      <c r="B537" t="s">
        <v>575</v>
      </c>
      <c r="C537">
        <v>53</v>
      </c>
      <c r="D537">
        <v>29</v>
      </c>
    </row>
    <row r="538" spans="1:4" x14ac:dyDescent="0.3">
      <c r="A538">
        <v>882189</v>
      </c>
      <c r="B538" t="s">
        <v>576</v>
      </c>
      <c r="C538">
        <v>96</v>
      </c>
      <c r="D538">
        <v>56</v>
      </c>
    </row>
    <row r="539" spans="1:4" x14ac:dyDescent="0.3">
      <c r="A539">
        <v>882197</v>
      </c>
      <c r="B539" t="s">
        <v>576</v>
      </c>
      <c r="C539">
        <v>116</v>
      </c>
      <c r="D539">
        <v>65</v>
      </c>
    </row>
    <row r="540" spans="1:4" x14ac:dyDescent="0.3">
      <c r="A540">
        <v>882218</v>
      </c>
      <c r="B540" t="s">
        <v>577</v>
      </c>
      <c r="C540">
        <v>61</v>
      </c>
      <c r="D540">
        <v>36</v>
      </c>
    </row>
    <row r="541" spans="1:4" x14ac:dyDescent="0.3">
      <c r="A541">
        <v>882226</v>
      </c>
      <c r="B541" t="s">
        <v>578</v>
      </c>
      <c r="C541">
        <v>6</v>
      </c>
      <c r="D541">
        <v>3</v>
      </c>
    </row>
    <row r="542" spans="1:4" x14ac:dyDescent="0.3">
      <c r="A542">
        <v>882234</v>
      </c>
      <c r="B542" t="s">
        <v>579</v>
      </c>
      <c r="C542">
        <v>34</v>
      </c>
      <c r="D542">
        <v>20</v>
      </c>
    </row>
    <row r="543" spans="1:4" x14ac:dyDescent="0.3">
      <c r="A543">
        <v>882242</v>
      </c>
      <c r="B543" t="s">
        <v>580</v>
      </c>
      <c r="C543">
        <v>110</v>
      </c>
      <c r="D543">
        <v>66</v>
      </c>
    </row>
    <row r="544" spans="1:4" x14ac:dyDescent="0.3">
      <c r="A544">
        <v>882251</v>
      </c>
      <c r="B544" t="s">
        <v>581</v>
      </c>
      <c r="C544">
        <v>32</v>
      </c>
      <c r="D544">
        <v>18</v>
      </c>
    </row>
    <row r="545" spans="1:4" x14ac:dyDescent="0.3">
      <c r="A545">
        <v>882269</v>
      </c>
      <c r="B545" t="s">
        <v>582</v>
      </c>
      <c r="C545">
        <v>23</v>
      </c>
      <c r="D545">
        <v>12</v>
      </c>
    </row>
    <row r="546" spans="1:4" x14ac:dyDescent="0.3">
      <c r="A546">
        <v>882277</v>
      </c>
      <c r="B546" t="s">
        <v>583</v>
      </c>
      <c r="C546">
        <v>27</v>
      </c>
      <c r="D546">
        <v>17</v>
      </c>
    </row>
    <row r="547" spans="1:4" x14ac:dyDescent="0.3">
      <c r="A547">
        <v>882285</v>
      </c>
      <c r="B547" t="s">
        <v>584</v>
      </c>
      <c r="C547">
        <v>13</v>
      </c>
      <c r="D547">
        <v>7</v>
      </c>
    </row>
    <row r="548" spans="1:4" x14ac:dyDescent="0.3">
      <c r="A548">
        <v>882306</v>
      </c>
      <c r="B548" t="s">
        <v>585</v>
      </c>
      <c r="C548">
        <v>3</v>
      </c>
      <c r="D548">
        <v>2</v>
      </c>
    </row>
    <row r="549" spans="1:4" x14ac:dyDescent="0.3">
      <c r="A549">
        <v>882322</v>
      </c>
      <c r="B549" t="s">
        <v>586</v>
      </c>
      <c r="C549">
        <v>13</v>
      </c>
      <c r="D549">
        <v>8</v>
      </c>
    </row>
    <row r="550" spans="1:4" x14ac:dyDescent="0.3">
      <c r="A550">
        <v>882331</v>
      </c>
      <c r="B550" t="s">
        <v>587</v>
      </c>
      <c r="C550">
        <v>14</v>
      </c>
      <c r="D550">
        <v>9</v>
      </c>
    </row>
    <row r="551" spans="1:4" x14ac:dyDescent="0.3">
      <c r="A551">
        <v>882349</v>
      </c>
      <c r="B551" t="s">
        <v>588</v>
      </c>
      <c r="C551">
        <v>8</v>
      </c>
      <c r="D551">
        <v>4</v>
      </c>
    </row>
    <row r="552" spans="1:4" x14ac:dyDescent="0.3">
      <c r="A552">
        <v>882357</v>
      </c>
      <c r="B552" t="s">
        <v>589</v>
      </c>
      <c r="C552">
        <v>20</v>
      </c>
      <c r="D552">
        <v>11</v>
      </c>
    </row>
    <row r="553" spans="1:4" x14ac:dyDescent="0.3">
      <c r="A553">
        <v>882365</v>
      </c>
      <c r="B553" t="s">
        <v>590</v>
      </c>
      <c r="C553">
        <v>31</v>
      </c>
      <c r="D553">
        <v>18</v>
      </c>
    </row>
    <row r="554" spans="1:4" x14ac:dyDescent="0.3">
      <c r="A554">
        <v>882373</v>
      </c>
      <c r="B554" t="s">
        <v>591</v>
      </c>
      <c r="C554">
        <v>7</v>
      </c>
      <c r="D554">
        <v>5</v>
      </c>
    </row>
    <row r="555" spans="1:4" x14ac:dyDescent="0.3">
      <c r="A555">
        <v>882390</v>
      </c>
      <c r="B555" t="s">
        <v>592</v>
      </c>
      <c r="C555">
        <v>6</v>
      </c>
      <c r="D555">
        <v>4</v>
      </c>
    </row>
    <row r="556" spans="1:4" x14ac:dyDescent="0.3">
      <c r="A556">
        <v>882411</v>
      </c>
      <c r="B556" t="s">
        <v>593</v>
      </c>
      <c r="C556">
        <v>3</v>
      </c>
      <c r="D556">
        <v>2</v>
      </c>
    </row>
    <row r="557" spans="1:4" x14ac:dyDescent="0.3">
      <c r="A557">
        <v>882429</v>
      </c>
      <c r="B557" t="s">
        <v>594</v>
      </c>
      <c r="C557">
        <v>1</v>
      </c>
      <c r="D557">
        <v>1</v>
      </c>
    </row>
    <row r="558" spans="1:4" x14ac:dyDescent="0.3">
      <c r="A558">
        <v>882437</v>
      </c>
      <c r="B558" t="s">
        <v>595</v>
      </c>
      <c r="C558">
        <v>2</v>
      </c>
      <c r="D558">
        <v>1</v>
      </c>
    </row>
    <row r="559" spans="1:4" x14ac:dyDescent="0.3">
      <c r="A559">
        <v>882445</v>
      </c>
      <c r="B559" t="s">
        <v>596</v>
      </c>
      <c r="C559">
        <v>13</v>
      </c>
      <c r="D559">
        <v>8</v>
      </c>
    </row>
    <row r="560" spans="1:4" x14ac:dyDescent="0.3">
      <c r="A560">
        <v>882453</v>
      </c>
      <c r="B560" t="s">
        <v>597</v>
      </c>
      <c r="C560">
        <v>8</v>
      </c>
      <c r="D560">
        <v>5</v>
      </c>
    </row>
    <row r="561" spans="1:4" x14ac:dyDescent="0.3">
      <c r="A561">
        <v>882509</v>
      </c>
      <c r="B561" t="s">
        <v>598</v>
      </c>
      <c r="C561">
        <v>8</v>
      </c>
      <c r="D561">
        <v>5</v>
      </c>
    </row>
    <row r="562" spans="1:4" x14ac:dyDescent="0.3">
      <c r="A562">
        <v>882517</v>
      </c>
      <c r="B562" t="s">
        <v>599</v>
      </c>
      <c r="C562">
        <v>1</v>
      </c>
      <c r="D562">
        <v>2</v>
      </c>
    </row>
    <row r="563" spans="1:4" x14ac:dyDescent="0.3">
      <c r="A563">
        <v>882525</v>
      </c>
      <c r="B563" t="s">
        <v>600</v>
      </c>
      <c r="C563">
        <v>1</v>
      </c>
      <c r="D563">
        <v>1</v>
      </c>
    </row>
    <row r="564" spans="1:4" x14ac:dyDescent="0.3">
      <c r="A564">
        <v>882533</v>
      </c>
      <c r="B564" t="s">
        <v>601</v>
      </c>
      <c r="C564">
        <v>13</v>
      </c>
      <c r="D564">
        <v>7</v>
      </c>
    </row>
    <row r="565" spans="1:4" x14ac:dyDescent="0.3">
      <c r="A565">
        <v>882541</v>
      </c>
      <c r="B565" t="s">
        <v>602</v>
      </c>
      <c r="C565">
        <v>19</v>
      </c>
      <c r="D565">
        <v>12</v>
      </c>
    </row>
    <row r="566" spans="1:4" x14ac:dyDescent="0.3">
      <c r="A566">
        <v>882550</v>
      </c>
      <c r="B566" t="s">
        <v>603</v>
      </c>
      <c r="C566">
        <v>5</v>
      </c>
      <c r="D566">
        <v>3</v>
      </c>
    </row>
    <row r="567" spans="1:4" x14ac:dyDescent="0.3">
      <c r="A567">
        <v>882605</v>
      </c>
      <c r="B567" t="s">
        <v>604</v>
      </c>
      <c r="C567">
        <v>1</v>
      </c>
      <c r="D567">
        <v>1</v>
      </c>
    </row>
    <row r="568" spans="1:4" x14ac:dyDescent="0.3">
      <c r="A568">
        <v>882613</v>
      </c>
      <c r="B568" t="s">
        <v>605</v>
      </c>
      <c r="C568">
        <v>0</v>
      </c>
      <c r="D568">
        <v>1</v>
      </c>
    </row>
    <row r="569" spans="1:4" x14ac:dyDescent="0.3">
      <c r="A569">
        <v>882621</v>
      </c>
      <c r="B569" t="s">
        <v>606</v>
      </c>
      <c r="C569">
        <v>1</v>
      </c>
      <c r="D569">
        <v>1</v>
      </c>
    </row>
    <row r="570" spans="1:4" x14ac:dyDescent="0.3">
      <c r="A570">
        <v>882630</v>
      </c>
      <c r="B570" t="s">
        <v>607</v>
      </c>
      <c r="C570">
        <v>1</v>
      </c>
      <c r="D570">
        <v>1</v>
      </c>
    </row>
    <row r="571" spans="1:4" x14ac:dyDescent="0.3">
      <c r="A571">
        <v>882648</v>
      </c>
      <c r="B571" t="s">
        <v>608</v>
      </c>
      <c r="C571">
        <v>1</v>
      </c>
      <c r="D571">
        <v>1</v>
      </c>
    </row>
    <row r="572" spans="1:4" x14ac:dyDescent="0.3">
      <c r="A572">
        <v>882664</v>
      </c>
      <c r="B572" t="s">
        <v>609</v>
      </c>
      <c r="C572">
        <v>3</v>
      </c>
      <c r="D572">
        <v>2</v>
      </c>
    </row>
    <row r="573" spans="1:4" x14ac:dyDescent="0.3">
      <c r="A573">
        <v>882681</v>
      </c>
      <c r="B573" t="s">
        <v>610</v>
      </c>
      <c r="C573">
        <v>12</v>
      </c>
      <c r="D573">
        <v>8</v>
      </c>
    </row>
    <row r="574" spans="1:4" x14ac:dyDescent="0.3">
      <c r="A574">
        <v>882699</v>
      </c>
      <c r="B574" t="s">
        <v>611</v>
      </c>
      <c r="C574">
        <v>9</v>
      </c>
      <c r="D574">
        <v>5</v>
      </c>
    </row>
    <row r="575" spans="1:4" x14ac:dyDescent="0.3">
      <c r="A575">
        <v>882701</v>
      </c>
      <c r="B575" t="s">
        <v>612</v>
      </c>
      <c r="C575">
        <v>18</v>
      </c>
      <c r="D575">
        <v>10</v>
      </c>
    </row>
    <row r="576" spans="1:4" x14ac:dyDescent="0.3">
      <c r="A576">
        <v>882710</v>
      </c>
      <c r="B576" t="s">
        <v>613</v>
      </c>
      <c r="C576">
        <v>13</v>
      </c>
      <c r="D576">
        <v>8</v>
      </c>
    </row>
    <row r="577" spans="1:4" x14ac:dyDescent="0.3">
      <c r="A577">
        <v>882728</v>
      </c>
      <c r="B577" t="s">
        <v>614</v>
      </c>
      <c r="C577">
        <v>15</v>
      </c>
      <c r="D577">
        <v>10</v>
      </c>
    </row>
    <row r="578" spans="1:4" x14ac:dyDescent="0.3">
      <c r="A578">
        <v>882736</v>
      </c>
      <c r="B578" t="s">
        <v>615</v>
      </c>
      <c r="C578">
        <v>18</v>
      </c>
      <c r="D578">
        <v>11</v>
      </c>
    </row>
    <row r="579" spans="1:4" x14ac:dyDescent="0.3">
      <c r="A579">
        <v>884862</v>
      </c>
      <c r="B579" t="s">
        <v>616</v>
      </c>
      <c r="C579">
        <v>10</v>
      </c>
      <c r="D579">
        <v>5</v>
      </c>
    </row>
    <row r="580" spans="1:4" x14ac:dyDescent="0.3">
      <c r="A580">
        <v>884871</v>
      </c>
      <c r="B580" t="s">
        <v>617</v>
      </c>
      <c r="C580">
        <v>24</v>
      </c>
      <c r="D580">
        <v>12</v>
      </c>
    </row>
    <row r="581" spans="1:4" x14ac:dyDescent="0.3">
      <c r="A581">
        <v>884889</v>
      </c>
      <c r="B581" t="s">
        <v>618</v>
      </c>
      <c r="C581">
        <v>71</v>
      </c>
      <c r="D581">
        <v>37</v>
      </c>
    </row>
    <row r="582" spans="1:4" x14ac:dyDescent="0.3">
      <c r="A582">
        <v>884897</v>
      </c>
      <c r="B582" t="s">
        <v>619</v>
      </c>
      <c r="C582">
        <v>10</v>
      </c>
      <c r="D582">
        <v>5</v>
      </c>
    </row>
    <row r="583" spans="1:4" x14ac:dyDescent="0.3">
      <c r="A583">
        <v>884900</v>
      </c>
      <c r="B583" t="s">
        <v>620</v>
      </c>
      <c r="C583">
        <v>9</v>
      </c>
      <c r="D583">
        <v>5</v>
      </c>
    </row>
    <row r="584" spans="1:4" x14ac:dyDescent="0.3">
      <c r="A584">
        <v>884926</v>
      </c>
      <c r="B584" t="s">
        <v>621</v>
      </c>
      <c r="C584">
        <v>6</v>
      </c>
      <c r="D584">
        <v>3</v>
      </c>
    </row>
    <row r="585" spans="1:4" x14ac:dyDescent="0.3">
      <c r="A585">
        <v>884934</v>
      </c>
      <c r="B585" t="s">
        <v>622</v>
      </c>
      <c r="C585">
        <v>5</v>
      </c>
      <c r="D585">
        <v>3</v>
      </c>
    </row>
    <row r="586" spans="1:4" x14ac:dyDescent="0.3">
      <c r="A586">
        <v>884951</v>
      </c>
      <c r="B586" t="s">
        <v>623</v>
      </c>
      <c r="C586">
        <v>1</v>
      </c>
      <c r="D586">
        <v>1</v>
      </c>
    </row>
    <row r="587" spans="1:4" x14ac:dyDescent="0.3">
      <c r="A587">
        <v>884969</v>
      </c>
      <c r="B587" t="s">
        <v>624</v>
      </c>
      <c r="C587">
        <v>7</v>
      </c>
      <c r="D587">
        <v>4</v>
      </c>
    </row>
    <row r="588" spans="1:4" x14ac:dyDescent="0.3">
      <c r="A588">
        <v>884977</v>
      </c>
      <c r="B588" t="s">
        <v>625</v>
      </c>
      <c r="C588">
        <v>3</v>
      </c>
      <c r="D588">
        <v>2</v>
      </c>
    </row>
    <row r="589" spans="1:4" x14ac:dyDescent="0.3">
      <c r="A589">
        <v>884985</v>
      </c>
      <c r="B589" t="s">
        <v>626</v>
      </c>
      <c r="C589">
        <v>13</v>
      </c>
      <c r="D589">
        <v>7</v>
      </c>
    </row>
    <row r="590" spans="1:4" x14ac:dyDescent="0.3">
      <c r="A590">
        <v>884993</v>
      </c>
      <c r="B590" t="s">
        <v>627</v>
      </c>
      <c r="C590">
        <v>2</v>
      </c>
      <c r="D590">
        <v>1</v>
      </c>
    </row>
    <row r="591" spans="1:4" x14ac:dyDescent="0.3">
      <c r="A591">
        <v>885005</v>
      </c>
      <c r="B591" t="s">
        <v>628</v>
      </c>
      <c r="C591">
        <v>6</v>
      </c>
      <c r="D591">
        <v>3</v>
      </c>
    </row>
    <row r="592" spans="1:4" x14ac:dyDescent="0.3">
      <c r="A592">
        <v>885021</v>
      </c>
      <c r="B592" t="s">
        <v>629</v>
      </c>
      <c r="C592">
        <v>1</v>
      </c>
      <c r="D592">
        <v>1</v>
      </c>
    </row>
    <row r="593" spans="1:4" x14ac:dyDescent="0.3">
      <c r="A593">
        <v>885030</v>
      </c>
      <c r="B593" t="s">
        <v>630</v>
      </c>
      <c r="C593">
        <v>68</v>
      </c>
      <c r="D593">
        <v>36</v>
      </c>
    </row>
    <row r="594" spans="1:4" x14ac:dyDescent="0.3">
      <c r="A594">
        <v>885048</v>
      </c>
      <c r="B594" t="s">
        <v>631</v>
      </c>
      <c r="C594">
        <v>6</v>
      </c>
      <c r="D594">
        <v>3</v>
      </c>
    </row>
    <row r="595" spans="1:4" x14ac:dyDescent="0.3">
      <c r="A595">
        <v>885056</v>
      </c>
      <c r="B595" t="s">
        <v>632</v>
      </c>
      <c r="C595">
        <v>29</v>
      </c>
      <c r="D595">
        <v>17</v>
      </c>
    </row>
    <row r="596" spans="1:4" x14ac:dyDescent="0.3">
      <c r="A596">
        <v>885064</v>
      </c>
      <c r="B596" t="s">
        <v>633</v>
      </c>
      <c r="C596">
        <v>7</v>
      </c>
      <c r="D596">
        <v>4</v>
      </c>
    </row>
    <row r="597" spans="1:4" x14ac:dyDescent="0.3">
      <c r="A597">
        <v>885072</v>
      </c>
      <c r="B597" t="s">
        <v>634</v>
      </c>
      <c r="C597">
        <v>25</v>
      </c>
      <c r="D597">
        <v>13</v>
      </c>
    </row>
    <row r="598" spans="1:4" x14ac:dyDescent="0.3">
      <c r="A598">
        <v>885081</v>
      </c>
      <c r="B598" t="s">
        <v>635</v>
      </c>
      <c r="C598">
        <v>35</v>
      </c>
      <c r="D598">
        <v>19</v>
      </c>
    </row>
    <row r="599" spans="1:4" x14ac:dyDescent="0.3">
      <c r="A599">
        <v>885099</v>
      </c>
      <c r="B599" t="s">
        <v>636</v>
      </c>
      <c r="C599">
        <v>4</v>
      </c>
      <c r="D599">
        <v>2</v>
      </c>
    </row>
    <row r="600" spans="1:4" x14ac:dyDescent="0.3">
      <c r="A600">
        <v>885101</v>
      </c>
      <c r="B600" t="s">
        <v>637</v>
      </c>
      <c r="C600">
        <v>7</v>
      </c>
      <c r="D600">
        <v>4</v>
      </c>
    </row>
    <row r="601" spans="1:4" x14ac:dyDescent="0.3">
      <c r="A601">
        <v>885128</v>
      </c>
      <c r="B601" t="s">
        <v>638</v>
      </c>
      <c r="C601">
        <v>12</v>
      </c>
      <c r="D601">
        <v>7</v>
      </c>
    </row>
    <row r="602" spans="1:4" x14ac:dyDescent="0.3">
      <c r="A602">
        <v>885136</v>
      </c>
      <c r="B602" t="s">
        <v>639</v>
      </c>
      <c r="C602">
        <v>13</v>
      </c>
      <c r="D602">
        <v>7</v>
      </c>
    </row>
    <row r="603" spans="1:4" x14ac:dyDescent="0.3">
      <c r="A603">
        <v>885152</v>
      </c>
      <c r="B603" t="s">
        <v>640</v>
      </c>
      <c r="C603">
        <v>1</v>
      </c>
      <c r="D603">
        <v>1</v>
      </c>
    </row>
    <row r="604" spans="1:4" x14ac:dyDescent="0.3">
      <c r="A604">
        <v>885161</v>
      </c>
      <c r="B604" t="s">
        <v>641</v>
      </c>
      <c r="C604">
        <v>2</v>
      </c>
      <c r="D604">
        <v>1</v>
      </c>
    </row>
    <row r="605" spans="1:4" x14ac:dyDescent="0.3">
      <c r="A605">
        <v>885179</v>
      </c>
      <c r="B605" t="s">
        <v>642</v>
      </c>
      <c r="C605">
        <v>3</v>
      </c>
      <c r="D605">
        <v>2</v>
      </c>
    </row>
    <row r="606" spans="1:4" x14ac:dyDescent="0.3">
      <c r="A606">
        <v>885638</v>
      </c>
      <c r="B606" t="s">
        <v>643</v>
      </c>
      <c r="C606">
        <v>4</v>
      </c>
      <c r="D606">
        <v>2</v>
      </c>
    </row>
    <row r="607" spans="1:4" x14ac:dyDescent="0.3">
      <c r="A607">
        <v>885646</v>
      </c>
      <c r="B607" t="s">
        <v>644</v>
      </c>
      <c r="C607">
        <v>11</v>
      </c>
      <c r="D607">
        <v>7</v>
      </c>
    </row>
    <row r="608" spans="1:4" x14ac:dyDescent="0.3">
      <c r="A608">
        <v>885654</v>
      </c>
      <c r="B608" t="s">
        <v>645</v>
      </c>
      <c r="C608">
        <v>6</v>
      </c>
      <c r="D608">
        <v>3</v>
      </c>
    </row>
    <row r="609" spans="1:4" x14ac:dyDescent="0.3">
      <c r="A609">
        <v>885662</v>
      </c>
      <c r="B609" t="s">
        <v>646</v>
      </c>
      <c r="C609">
        <v>12</v>
      </c>
      <c r="D609">
        <v>6</v>
      </c>
    </row>
    <row r="610" spans="1:4" x14ac:dyDescent="0.3">
      <c r="A610">
        <v>885671</v>
      </c>
      <c r="B610" t="s">
        <v>647</v>
      </c>
      <c r="C610">
        <v>9</v>
      </c>
      <c r="D610">
        <v>6</v>
      </c>
    </row>
    <row r="611" spans="1:4" x14ac:dyDescent="0.3">
      <c r="A611">
        <v>885689</v>
      </c>
      <c r="B611" t="s">
        <v>648</v>
      </c>
      <c r="C611">
        <v>15</v>
      </c>
      <c r="D611">
        <v>8</v>
      </c>
    </row>
    <row r="612" spans="1:4" x14ac:dyDescent="0.3">
      <c r="A612">
        <v>885697</v>
      </c>
      <c r="B612" t="s">
        <v>649</v>
      </c>
      <c r="C612">
        <v>14</v>
      </c>
      <c r="D612">
        <v>12</v>
      </c>
    </row>
    <row r="613" spans="1:4" x14ac:dyDescent="0.3">
      <c r="A613">
        <v>885700</v>
      </c>
      <c r="B613" t="s">
        <v>650</v>
      </c>
      <c r="C613">
        <v>8</v>
      </c>
      <c r="D613">
        <v>5</v>
      </c>
    </row>
    <row r="614" spans="1:4" x14ac:dyDescent="0.3">
      <c r="A614">
        <v>885718</v>
      </c>
      <c r="B614" t="s">
        <v>651</v>
      </c>
      <c r="C614">
        <v>8</v>
      </c>
      <c r="D614">
        <v>5</v>
      </c>
    </row>
    <row r="615" spans="1:4" x14ac:dyDescent="0.3">
      <c r="A615">
        <v>885726</v>
      </c>
      <c r="B615" t="s">
        <v>652</v>
      </c>
      <c r="C615">
        <v>28</v>
      </c>
      <c r="D615">
        <v>15</v>
      </c>
    </row>
    <row r="616" spans="1:4" x14ac:dyDescent="0.3">
      <c r="B616" t="s">
        <v>653</v>
      </c>
      <c r="C616">
        <v>2</v>
      </c>
      <c r="D616">
        <v>1</v>
      </c>
    </row>
    <row r="617" spans="1:4" x14ac:dyDescent="0.3">
      <c r="A617">
        <v>885734</v>
      </c>
      <c r="B617" t="s">
        <v>654</v>
      </c>
      <c r="C617">
        <v>6</v>
      </c>
      <c r="D617">
        <v>4</v>
      </c>
    </row>
    <row r="618" spans="1:4" x14ac:dyDescent="0.3">
      <c r="B618" t="s">
        <v>655</v>
      </c>
      <c r="C618">
        <v>2</v>
      </c>
      <c r="D618">
        <v>1</v>
      </c>
    </row>
    <row r="619" spans="1:4" x14ac:dyDescent="0.3">
      <c r="A619">
        <v>885742</v>
      </c>
      <c r="B619" t="s">
        <v>656</v>
      </c>
      <c r="C619">
        <v>12</v>
      </c>
      <c r="D619">
        <v>6</v>
      </c>
    </row>
    <row r="620" spans="1:4" x14ac:dyDescent="0.3">
      <c r="A620">
        <v>885751</v>
      </c>
      <c r="B620" t="s">
        <v>657</v>
      </c>
      <c r="C620">
        <v>23</v>
      </c>
      <c r="D620">
        <v>14</v>
      </c>
    </row>
    <row r="621" spans="1:4" x14ac:dyDescent="0.3">
      <c r="A621">
        <v>885769</v>
      </c>
      <c r="B621" t="s">
        <v>658</v>
      </c>
      <c r="C621">
        <v>17</v>
      </c>
      <c r="D621">
        <v>14</v>
      </c>
    </row>
    <row r="622" spans="1:4" x14ac:dyDescent="0.3">
      <c r="B622" t="s">
        <v>659</v>
      </c>
      <c r="C622">
        <v>2</v>
      </c>
      <c r="D622">
        <v>1</v>
      </c>
    </row>
    <row r="623" spans="1:4" x14ac:dyDescent="0.3">
      <c r="A623">
        <v>885777</v>
      </c>
      <c r="B623" t="s">
        <v>660</v>
      </c>
      <c r="C623">
        <v>8</v>
      </c>
      <c r="D623">
        <v>4</v>
      </c>
    </row>
    <row r="624" spans="1:4" x14ac:dyDescent="0.3">
      <c r="A624">
        <v>885785</v>
      </c>
      <c r="B624" t="s">
        <v>661</v>
      </c>
      <c r="C624">
        <v>4</v>
      </c>
      <c r="D624">
        <v>2</v>
      </c>
    </row>
    <row r="625" spans="1:4" x14ac:dyDescent="0.3">
      <c r="A625">
        <v>885793</v>
      </c>
      <c r="B625" t="s">
        <v>662</v>
      </c>
      <c r="C625">
        <v>6</v>
      </c>
      <c r="D625">
        <v>6</v>
      </c>
    </row>
    <row r="626" spans="1:4" x14ac:dyDescent="0.3">
      <c r="A626">
        <v>885806</v>
      </c>
      <c r="B626" t="s">
        <v>663</v>
      </c>
      <c r="C626">
        <v>37</v>
      </c>
      <c r="D626">
        <v>24</v>
      </c>
    </row>
    <row r="627" spans="1:4" x14ac:dyDescent="0.3">
      <c r="A627">
        <v>885814</v>
      </c>
      <c r="B627" t="s">
        <v>664</v>
      </c>
      <c r="C627">
        <v>5</v>
      </c>
      <c r="D627">
        <v>4</v>
      </c>
    </row>
    <row r="628" spans="1:4" x14ac:dyDescent="0.3">
      <c r="A628">
        <v>885822</v>
      </c>
      <c r="B628" t="s">
        <v>665</v>
      </c>
      <c r="C628">
        <v>19</v>
      </c>
      <c r="D628">
        <v>12</v>
      </c>
    </row>
    <row r="629" spans="1:4" x14ac:dyDescent="0.3">
      <c r="A629">
        <v>885831</v>
      </c>
      <c r="B629" t="s">
        <v>666</v>
      </c>
      <c r="C629">
        <v>9</v>
      </c>
      <c r="D629">
        <v>5</v>
      </c>
    </row>
    <row r="630" spans="1:4" x14ac:dyDescent="0.3">
      <c r="A630">
        <v>885849</v>
      </c>
      <c r="B630" t="s">
        <v>667</v>
      </c>
      <c r="C630">
        <v>30</v>
      </c>
      <c r="D630">
        <v>17</v>
      </c>
    </row>
    <row r="631" spans="1:4" x14ac:dyDescent="0.3">
      <c r="B631" t="s">
        <v>668</v>
      </c>
      <c r="C631">
        <v>-2</v>
      </c>
      <c r="D631">
        <v>1</v>
      </c>
    </row>
    <row r="632" spans="1:4" x14ac:dyDescent="0.3">
      <c r="A632">
        <v>885857</v>
      </c>
      <c r="B632" t="s">
        <v>669</v>
      </c>
      <c r="C632">
        <v>3</v>
      </c>
      <c r="D632">
        <v>2</v>
      </c>
    </row>
    <row r="633" spans="1:4" x14ac:dyDescent="0.3">
      <c r="A633">
        <v>885865</v>
      </c>
      <c r="B633" t="s">
        <v>670</v>
      </c>
      <c r="C633">
        <v>12</v>
      </c>
      <c r="D633">
        <v>6</v>
      </c>
    </row>
    <row r="634" spans="1:4" x14ac:dyDescent="0.3">
      <c r="A634">
        <v>885873</v>
      </c>
      <c r="B634" t="s">
        <v>671</v>
      </c>
      <c r="C634">
        <v>54</v>
      </c>
      <c r="D634">
        <v>29</v>
      </c>
    </row>
    <row r="635" spans="1:4" x14ac:dyDescent="0.3">
      <c r="B635" t="s">
        <v>672</v>
      </c>
      <c r="C635">
        <v>9</v>
      </c>
      <c r="D635">
        <v>5</v>
      </c>
    </row>
    <row r="636" spans="1:4" x14ac:dyDescent="0.3">
      <c r="A636">
        <v>885881</v>
      </c>
      <c r="B636" t="s">
        <v>673</v>
      </c>
      <c r="C636">
        <v>40</v>
      </c>
      <c r="D636">
        <v>21</v>
      </c>
    </row>
    <row r="637" spans="1:4" x14ac:dyDescent="0.3">
      <c r="A637">
        <v>885890</v>
      </c>
      <c r="B637" t="s">
        <v>674</v>
      </c>
      <c r="C637">
        <v>7</v>
      </c>
      <c r="D637">
        <v>4</v>
      </c>
    </row>
    <row r="638" spans="1:4" x14ac:dyDescent="0.3">
      <c r="B638" t="s">
        <v>675</v>
      </c>
      <c r="C638">
        <v>7</v>
      </c>
      <c r="D638">
        <v>4</v>
      </c>
    </row>
    <row r="639" spans="1:4" x14ac:dyDescent="0.3">
      <c r="A639">
        <v>885902</v>
      </c>
      <c r="B639" t="s">
        <v>676</v>
      </c>
      <c r="C639">
        <v>22</v>
      </c>
      <c r="D639">
        <v>13</v>
      </c>
    </row>
    <row r="640" spans="1:4" x14ac:dyDescent="0.3">
      <c r="B640" t="s">
        <v>677</v>
      </c>
      <c r="C640">
        <v>8</v>
      </c>
      <c r="D640">
        <v>4</v>
      </c>
    </row>
    <row r="641" spans="1:4" x14ac:dyDescent="0.3">
      <c r="A641">
        <v>885911</v>
      </c>
      <c r="B641" t="s">
        <v>678</v>
      </c>
      <c r="C641">
        <v>12</v>
      </c>
      <c r="D641">
        <v>7</v>
      </c>
    </row>
    <row r="642" spans="1:4" x14ac:dyDescent="0.3">
      <c r="A642">
        <v>885929</v>
      </c>
      <c r="B642" t="s">
        <v>679</v>
      </c>
      <c r="C642">
        <v>7</v>
      </c>
      <c r="D642">
        <v>4</v>
      </c>
    </row>
    <row r="643" spans="1:4" x14ac:dyDescent="0.3">
      <c r="A643">
        <v>885937</v>
      </c>
      <c r="B643" t="s">
        <v>680</v>
      </c>
      <c r="C643">
        <v>12</v>
      </c>
      <c r="D643">
        <v>6</v>
      </c>
    </row>
    <row r="644" spans="1:4" x14ac:dyDescent="0.3">
      <c r="B644" t="s">
        <v>681</v>
      </c>
      <c r="C644">
        <v>5</v>
      </c>
      <c r="D644">
        <v>3</v>
      </c>
    </row>
    <row r="645" spans="1:4" x14ac:dyDescent="0.3">
      <c r="A645">
        <v>885945</v>
      </c>
      <c r="B645" t="s">
        <v>682</v>
      </c>
      <c r="C645">
        <v>11</v>
      </c>
      <c r="D645">
        <v>6</v>
      </c>
    </row>
    <row r="646" spans="1:4" x14ac:dyDescent="0.3">
      <c r="B646" t="s">
        <v>683</v>
      </c>
      <c r="C646">
        <v>6</v>
      </c>
      <c r="D646">
        <v>5</v>
      </c>
    </row>
    <row r="647" spans="1:4" x14ac:dyDescent="0.3">
      <c r="A647">
        <v>885970</v>
      </c>
      <c r="B647" t="s">
        <v>684</v>
      </c>
      <c r="C647">
        <v>17</v>
      </c>
      <c r="D647">
        <v>9</v>
      </c>
    </row>
    <row r="648" spans="1:4" x14ac:dyDescent="0.3">
      <c r="A648">
        <v>885988</v>
      </c>
      <c r="B648" t="s">
        <v>685</v>
      </c>
      <c r="C648">
        <v>94</v>
      </c>
      <c r="D648">
        <v>50</v>
      </c>
    </row>
    <row r="649" spans="1:4" x14ac:dyDescent="0.3">
      <c r="B649" t="s">
        <v>686</v>
      </c>
      <c r="C649">
        <v>2</v>
      </c>
      <c r="D649">
        <v>1</v>
      </c>
    </row>
    <row r="650" spans="1:4" x14ac:dyDescent="0.3">
      <c r="A650">
        <v>885996</v>
      </c>
      <c r="B650" t="s">
        <v>687</v>
      </c>
      <c r="C650">
        <v>11</v>
      </c>
      <c r="D650">
        <v>6</v>
      </c>
    </row>
    <row r="651" spans="1:4" x14ac:dyDescent="0.3">
      <c r="A651">
        <v>886008</v>
      </c>
      <c r="B651" t="s">
        <v>688</v>
      </c>
      <c r="C651">
        <v>3</v>
      </c>
      <c r="D651">
        <v>2</v>
      </c>
    </row>
    <row r="652" spans="1:4" x14ac:dyDescent="0.3">
      <c r="A652">
        <v>886016</v>
      </c>
      <c r="B652" t="s">
        <v>689</v>
      </c>
      <c r="C652">
        <v>1</v>
      </c>
      <c r="D652">
        <v>1</v>
      </c>
    </row>
    <row r="653" spans="1:4" x14ac:dyDescent="0.3">
      <c r="A653">
        <v>886024</v>
      </c>
      <c r="B653" t="s">
        <v>690</v>
      </c>
      <c r="C653">
        <v>20</v>
      </c>
      <c r="D653">
        <v>12</v>
      </c>
    </row>
    <row r="654" spans="1:4" x14ac:dyDescent="0.3">
      <c r="A654">
        <v>886032</v>
      </c>
      <c r="B654" t="s">
        <v>691</v>
      </c>
      <c r="C654">
        <v>6</v>
      </c>
      <c r="D654">
        <v>4</v>
      </c>
    </row>
    <row r="655" spans="1:4" x14ac:dyDescent="0.3">
      <c r="A655">
        <v>886041</v>
      </c>
      <c r="B655" t="s">
        <v>692</v>
      </c>
      <c r="C655">
        <v>1</v>
      </c>
      <c r="D655">
        <v>1</v>
      </c>
    </row>
    <row r="656" spans="1:4" x14ac:dyDescent="0.3">
      <c r="A656">
        <v>886059</v>
      </c>
      <c r="B656" t="s">
        <v>693</v>
      </c>
      <c r="C656">
        <v>35</v>
      </c>
      <c r="D656">
        <v>19</v>
      </c>
    </row>
    <row r="657" spans="1:4" x14ac:dyDescent="0.3">
      <c r="B657" t="s">
        <v>694</v>
      </c>
      <c r="C657">
        <v>6</v>
      </c>
      <c r="D657">
        <v>3</v>
      </c>
    </row>
    <row r="658" spans="1:4" x14ac:dyDescent="0.3">
      <c r="A658">
        <v>886067</v>
      </c>
      <c r="B658" t="s">
        <v>695</v>
      </c>
      <c r="C658">
        <v>39</v>
      </c>
      <c r="D658">
        <v>23</v>
      </c>
    </row>
    <row r="659" spans="1:4" x14ac:dyDescent="0.3">
      <c r="B659" t="s">
        <v>696</v>
      </c>
      <c r="C659">
        <v>2</v>
      </c>
      <c r="D659">
        <v>1</v>
      </c>
    </row>
    <row r="660" spans="1:4" x14ac:dyDescent="0.3">
      <c r="A660">
        <v>886075</v>
      </c>
      <c r="B660" t="s">
        <v>697</v>
      </c>
      <c r="C660">
        <v>5</v>
      </c>
      <c r="D660">
        <v>3</v>
      </c>
    </row>
    <row r="661" spans="1:4" x14ac:dyDescent="0.3">
      <c r="A661">
        <v>886083</v>
      </c>
      <c r="B661" t="s">
        <v>698</v>
      </c>
      <c r="C661">
        <v>48</v>
      </c>
      <c r="D661">
        <v>25</v>
      </c>
    </row>
    <row r="662" spans="1:4" x14ac:dyDescent="0.3">
      <c r="B662" t="s">
        <v>699</v>
      </c>
      <c r="C662">
        <v>4</v>
      </c>
      <c r="D662">
        <v>2</v>
      </c>
    </row>
    <row r="663" spans="1:4" x14ac:dyDescent="0.3">
      <c r="A663">
        <v>886091</v>
      </c>
      <c r="B663" t="s">
        <v>700</v>
      </c>
      <c r="C663">
        <v>6</v>
      </c>
      <c r="D663">
        <v>4</v>
      </c>
    </row>
    <row r="664" spans="1:4" x14ac:dyDescent="0.3">
      <c r="A664">
        <v>886104</v>
      </c>
      <c r="B664" t="s">
        <v>701</v>
      </c>
      <c r="C664">
        <v>17</v>
      </c>
      <c r="D664">
        <v>9</v>
      </c>
    </row>
    <row r="665" spans="1:4" x14ac:dyDescent="0.3">
      <c r="A665">
        <v>886112</v>
      </c>
      <c r="B665" t="s">
        <v>702</v>
      </c>
      <c r="C665">
        <v>6</v>
      </c>
      <c r="D665">
        <v>3</v>
      </c>
    </row>
    <row r="666" spans="1:4" x14ac:dyDescent="0.3">
      <c r="A666">
        <v>886121</v>
      </c>
      <c r="B666" t="s">
        <v>703</v>
      </c>
      <c r="C666">
        <v>17</v>
      </c>
      <c r="D666">
        <v>9</v>
      </c>
    </row>
    <row r="667" spans="1:4" x14ac:dyDescent="0.3">
      <c r="B667" t="s">
        <v>704</v>
      </c>
      <c r="C667">
        <v>2</v>
      </c>
      <c r="D667">
        <v>1</v>
      </c>
    </row>
    <row r="668" spans="1:4" x14ac:dyDescent="0.3">
      <c r="A668">
        <v>886147</v>
      </c>
      <c r="B668" t="s">
        <v>705</v>
      </c>
      <c r="C668">
        <v>11</v>
      </c>
      <c r="D668">
        <v>6</v>
      </c>
    </row>
    <row r="669" spans="1:4" x14ac:dyDescent="0.3">
      <c r="A669">
        <v>886155</v>
      </c>
      <c r="B669" t="s">
        <v>706</v>
      </c>
      <c r="C669">
        <v>19</v>
      </c>
      <c r="D669">
        <v>10</v>
      </c>
    </row>
    <row r="670" spans="1:4" x14ac:dyDescent="0.3">
      <c r="A670">
        <v>886163</v>
      </c>
      <c r="B670" t="s">
        <v>707</v>
      </c>
      <c r="C670">
        <v>61</v>
      </c>
      <c r="D670">
        <v>35</v>
      </c>
    </row>
    <row r="671" spans="1:4" x14ac:dyDescent="0.3">
      <c r="A671">
        <v>886171</v>
      </c>
      <c r="B671" t="s">
        <v>708</v>
      </c>
      <c r="C671">
        <v>2</v>
      </c>
      <c r="D671">
        <v>1</v>
      </c>
    </row>
    <row r="672" spans="1:4" x14ac:dyDescent="0.3">
      <c r="A672">
        <v>886180</v>
      </c>
      <c r="B672" t="s">
        <v>709</v>
      </c>
      <c r="C672">
        <v>3</v>
      </c>
      <c r="D672">
        <v>2</v>
      </c>
    </row>
    <row r="673" spans="1:4" x14ac:dyDescent="0.3">
      <c r="A673">
        <v>886198</v>
      </c>
      <c r="B673" t="s">
        <v>710</v>
      </c>
      <c r="C673">
        <v>7</v>
      </c>
      <c r="D673">
        <v>4</v>
      </c>
    </row>
    <row r="674" spans="1:4" x14ac:dyDescent="0.3">
      <c r="A674">
        <v>886201</v>
      </c>
      <c r="B674" t="s">
        <v>711</v>
      </c>
      <c r="C674">
        <v>40</v>
      </c>
      <c r="D674">
        <v>22</v>
      </c>
    </row>
    <row r="675" spans="1:4" x14ac:dyDescent="0.3">
      <c r="A675">
        <v>886219</v>
      </c>
      <c r="B675" t="s">
        <v>712</v>
      </c>
      <c r="C675">
        <v>4</v>
      </c>
      <c r="D675">
        <v>2</v>
      </c>
    </row>
    <row r="676" spans="1:4" x14ac:dyDescent="0.3">
      <c r="A676">
        <v>886227</v>
      </c>
      <c r="B676" t="s">
        <v>713</v>
      </c>
      <c r="C676">
        <v>2</v>
      </c>
      <c r="D676">
        <v>1</v>
      </c>
    </row>
    <row r="677" spans="1:4" x14ac:dyDescent="0.3">
      <c r="A677">
        <v>886235</v>
      </c>
      <c r="B677" t="s">
        <v>714</v>
      </c>
      <c r="C677">
        <v>5</v>
      </c>
      <c r="D677">
        <v>3</v>
      </c>
    </row>
    <row r="678" spans="1:4" x14ac:dyDescent="0.3">
      <c r="B678" t="s">
        <v>715</v>
      </c>
      <c r="C678">
        <v>2</v>
      </c>
      <c r="D678">
        <v>1</v>
      </c>
    </row>
    <row r="679" spans="1:4" x14ac:dyDescent="0.3">
      <c r="A679">
        <v>886243</v>
      </c>
      <c r="B679" t="s">
        <v>716</v>
      </c>
      <c r="C679">
        <v>11</v>
      </c>
      <c r="D679">
        <v>6</v>
      </c>
    </row>
    <row r="680" spans="1:4" x14ac:dyDescent="0.3">
      <c r="A680">
        <v>886251</v>
      </c>
      <c r="B680" t="s">
        <v>717</v>
      </c>
      <c r="C680">
        <v>10</v>
      </c>
      <c r="D680">
        <v>6</v>
      </c>
    </row>
    <row r="681" spans="1:4" x14ac:dyDescent="0.3">
      <c r="A681">
        <v>886260</v>
      </c>
      <c r="B681" t="s">
        <v>718</v>
      </c>
      <c r="C681">
        <v>13</v>
      </c>
      <c r="D681">
        <v>7</v>
      </c>
    </row>
    <row r="682" spans="1:4" x14ac:dyDescent="0.3">
      <c r="A682">
        <v>886278</v>
      </c>
      <c r="B682" t="s">
        <v>719</v>
      </c>
      <c r="C682">
        <v>5</v>
      </c>
      <c r="D682">
        <v>3</v>
      </c>
    </row>
    <row r="683" spans="1:4" x14ac:dyDescent="0.3">
      <c r="A683">
        <v>886286</v>
      </c>
      <c r="B683" t="s">
        <v>720</v>
      </c>
      <c r="C683">
        <v>8</v>
      </c>
      <c r="D683">
        <v>4</v>
      </c>
    </row>
    <row r="684" spans="1:4" x14ac:dyDescent="0.3">
      <c r="A684">
        <v>886323</v>
      </c>
      <c r="B684" t="s">
        <v>721</v>
      </c>
      <c r="C684">
        <v>4</v>
      </c>
      <c r="D684">
        <v>2</v>
      </c>
    </row>
    <row r="685" spans="1:4" x14ac:dyDescent="0.3">
      <c r="A685">
        <v>886358</v>
      </c>
      <c r="B685" t="s">
        <v>722</v>
      </c>
      <c r="C685">
        <v>1</v>
      </c>
      <c r="D685">
        <v>1</v>
      </c>
    </row>
    <row r="686" spans="1:4" x14ac:dyDescent="0.3">
      <c r="B686" t="s">
        <v>723</v>
      </c>
      <c r="C686">
        <v>6</v>
      </c>
      <c r="D686">
        <v>4</v>
      </c>
    </row>
    <row r="687" spans="1:4" x14ac:dyDescent="0.3">
      <c r="A687">
        <v>886366</v>
      </c>
      <c r="B687" t="s">
        <v>724</v>
      </c>
      <c r="C687">
        <v>2</v>
      </c>
      <c r="D687">
        <v>1</v>
      </c>
    </row>
    <row r="688" spans="1:4" x14ac:dyDescent="0.3">
      <c r="A688">
        <v>886374</v>
      </c>
      <c r="B688" t="s">
        <v>725</v>
      </c>
      <c r="C688">
        <v>3</v>
      </c>
      <c r="D688">
        <v>2</v>
      </c>
    </row>
    <row r="689" spans="1:4" x14ac:dyDescent="0.3">
      <c r="A689">
        <v>886382</v>
      </c>
      <c r="B689" t="s">
        <v>726</v>
      </c>
      <c r="C689">
        <v>2</v>
      </c>
      <c r="D689">
        <v>1</v>
      </c>
    </row>
    <row r="690" spans="1:4" x14ac:dyDescent="0.3">
      <c r="B690" t="s">
        <v>727</v>
      </c>
      <c r="C690">
        <v>2</v>
      </c>
      <c r="D690">
        <v>1</v>
      </c>
    </row>
    <row r="691" spans="1:4" x14ac:dyDescent="0.3">
      <c r="A691">
        <v>886403</v>
      </c>
      <c r="B691" t="s">
        <v>728</v>
      </c>
      <c r="C691">
        <v>3</v>
      </c>
      <c r="D691">
        <v>2</v>
      </c>
    </row>
    <row r="692" spans="1:4" x14ac:dyDescent="0.3">
      <c r="A692">
        <v>886411</v>
      </c>
      <c r="B692" t="s">
        <v>729</v>
      </c>
      <c r="C692">
        <v>14</v>
      </c>
      <c r="D692">
        <v>8</v>
      </c>
    </row>
    <row r="693" spans="1:4" x14ac:dyDescent="0.3">
      <c r="A693">
        <v>886420</v>
      </c>
      <c r="B693" t="s">
        <v>730</v>
      </c>
      <c r="C693">
        <v>2</v>
      </c>
      <c r="D693">
        <v>1</v>
      </c>
    </row>
    <row r="694" spans="1:4" x14ac:dyDescent="0.3">
      <c r="A694">
        <v>886438</v>
      </c>
      <c r="B694" t="s">
        <v>731</v>
      </c>
      <c r="C694">
        <v>3</v>
      </c>
      <c r="D694">
        <v>2</v>
      </c>
    </row>
    <row r="695" spans="1:4" x14ac:dyDescent="0.3">
      <c r="A695">
        <v>886454</v>
      </c>
      <c r="B695" t="s">
        <v>732</v>
      </c>
      <c r="C695">
        <v>1</v>
      </c>
      <c r="D695">
        <v>1</v>
      </c>
    </row>
    <row r="696" spans="1:4" x14ac:dyDescent="0.3">
      <c r="A696">
        <v>886462</v>
      </c>
      <c r="B696" t="s">
        <v>733</v>
      </c>
      <c r="C696">
        <v>6</v>
      </c>
      <c r="D696">
        <v>4</v>
      </c>
    </row>
    <row r="697" spans="1:4" x14ac:dyDescent="0.3">
      <c r="A697">
        <v>886471</v>
      </c>
      <c r="B697" t="s">
        <v>734</v>
      </c>
      <c r="C697">
        <v>2</v>
      </c>
      <c r="D697">
        <v>1</v>
      </c>
    </row>
    <row r="698" spans="1:4" x14ac:dyDescent="0.3">
      <c r="A698">
        <v>886489</v>
      </c>
      <c r="B698" t="s">
        <v>735</v>
      </c>
      <c r="C698">
        <v>2</v>
      </c>
      <c r="D698">
        <v>2</v>
      </c>
    </row>
    <row r="699" spans="1:4" x14ac:dyDescent="0.3">
      <c r="A699">
        <v>886497</v>
      </c>
      <c r="B699" t="s">
        <v>736</v>
      </c>
      <c r="C699">
        <v>2</v>
      </c>
      <c r="D699">
        <v>1</v>
      </c>
    </row>
    <row r="700" spans="1:4" x14ac:dyDescent="0.3">
      <c r="A700">
        <v>886518</v>
      </c>
      <c r="B700" t="s">
        <v>737</v>
      </c>
      <c r="C700">
        <v>5</v>
      </c>
      <c r="D700">
        <v>3</v>
      </c>
    </row>
    <row r="701" spans="1:4" x14ac:dyDescent="0.3">
      <c r="A701">
        <v>886534</v>
      </c>
      <c r="B701" t="s">
        <v>738</v>
      </c>
      <c r="C701">
        <v>595</v>
      </c>
      <c r="D701">
        <v>320</v>
      </c>
    </row>
    <row r="702" spans="1:4" x14ac:dyDescent="0.3">
      <c r="B702" t="s">
        <v>739</v>
      </c>
      <c r="C702">
        <v>4</v>
      </c>
      <c r="D702">
        <v>2</v>
      </c>
    </row>
    <row r="703" spans="1:4" x14ac:dyDescent="0.3">
      <c r="A703">
        <v>886551</v>
      </c>
      <c r="B703" t="s">
        <v>740</v>
      </c>
      <c r="C703">
        <v>83</v>
      </c>
      <c r="D703">
        <v>46</v>
      </c>
    </row>
    <row r="704" spans="1:4" x14ac:dyDescent="0.3">
      <c r="A704">
        <v>886569</v>
      </c>
      <c r="B704" t="s">
        <v>741</v>
      </c>
      <c r="C704">
        <v>186</v>
      </c>
      <c r="D704">
        <v>114</v>
      </c>
    </row>
    <row r="705" spans="1:4" x14ac:dyDescent="0.3">
      <c r="A705">
        <v>890411</v>
      </c>
      <c r="B705" t="s">
        <v>742</v>
      </c>
      <c r="C705">
        <v>8</v>
      </c>
      <c r="D705">
        <v>4</v>
      </c>
    </row>
    <row r="706" spans="1:4" x14ac:dyDescent="0.3">
      <c r="B706" t="s">
        <v>743</v>
      </c>
      <c r="C706">
        <v>20</v>
      </c>
      <c r="D706">
        <v>12</v>
      </c>
    </row>
    <row r="707" spans="1:4" x14ac:dyDescent="0.3">
      <c r="A707">
        <v>890429</v>
      </c>
      <c r="B707" t="s">
        <v>744</v>
      </c>
      <c r="C707">
        <v>2</v>
      </c>
      <c r="D707">
        <v>1</v>
      </c>
    </row>
    <row r="708" spans="1:4" x14ac:dyDescent="0.3">
      <c r="B708" t="s">
        <v>745</v>
      </c>
      <c r="C708">
        <v>4</v>
      </c>
      <c r="D708">
        <v>2</v>
      </c>
    </row>
    <row r="709" spans="1:4" x14ac:dyDescent="0.3">
      <c r="A709">
        <v>890437</v>
      </c>
      <c r="B709" t="s">
        <v>746</v>
      </c>
      <c r="C709">
        <v>4</v>
      </c>
      <c r="D709">
        <v>2</v>
      </c>
    </row>
    <row r="710" spans="1:4" x14ac:dyDescent="0.3">
      <c r="B710" t="s">
        <v>747</v>
      </c>
      <c r="C710">
        <v>10</v>
      </c>
      <c r="D710">
        <v>8</v>
      </c>
    </row>
    <row r="711" spans="1:4" x14ac:dyDescent="0.3">
      <c r="A711">
        <v>890445</v>
      </c>
      <c r="B711" t="s">
        <v>748</v>
      </c>
      <c r="C711">
        <v>4</v>
      </c>
      <c r="D711">
        <v>2</v>
      </c>
    </row>
    <row r="712" spans="1:4" x14ac:dyDescent="0.3">
      <c r="A712">
        <v>890453</v>
      </c>
      <c r="B712" t="s">
        <v>749</v>
      </c>
      <c r="C712">
        <v>2</v>
      </c>
      <c r="D712">
        <v>1</v>
      </c>
    </row>
    <row r="713" spans="1:4" x14ac:dyDescent="0.3">
      <c r="A713">
        <v>890461</v>
      </c>
      <c r="B713" t="s">
        <v>750</v>
      </c>
      <c r="C713">
        <v>2</v>
      </c>
      <c r="D713">
        <v>1</v>
      </c>
    </row>
    <row r="714" spans="1:4" x14ac:dyDescent="0.3">
      <c r="B714" t="s">
        <v>751</v>
      </c>
      <c r="C714">
        <v>4</v>
      </c>
      <c r="D714">
        <v>2</v>
      </c>
    </row>
    <row r="715" spans="1:4" x14ac:dyDescent="0.3">
      <c r="A715">
        <v>890488</v>
      </c>
      <c r="B715" t="s">
        <v>752</v>
      </c>
      <c r="C715">
        <v>112</v>
      </c>
      <c r="D715">
        <v>61</v>
      </c>
    </row>
    <row r="716" spans="1:4" x14ac:dyDescent="0.3">
      <c r="A716">
        <v>890496</v>
      </c>
      <c r="B716" t="s">
        <v>753</v>
      </c>
      <c r="C716">
        <v>31</v>
      </c>
      <c r="D716">
        <v>18</v>
      </c>
    </row>
    <row r="717" spans="1:4" x14ac:dyDescent="0.3">
      <c r="A717">
        <v>890517</v>
      </c>
      <c r="B717" t="s">
        <v>754</v>
      </c>
      <c r="C717">
        <v>24</v>
      </c>
      <c r="D717">
        <v>13</v>
      </c>
    </row>
    <row r="718" spans="1:4" x14ac:dyDescent="0.3">
      <c r="A718">
        <v>890550</v>
      </c>
      <c r="B718" t="s">
        <v>755</v>
      </c>
      <c r="C718">
        <v>1</v>
      </c>
      <c r="D718">
        <v>1</v>
      </c>
    </row>
    <row r="719" spans="1:4" x14ac:dyDescent="0.3">
      <c r="A719">
        <v>891042</v>
      </c>
      <c r="B719" t="s">
        <v>756</v>
      </c>
      <c r="C719">
        <v>326</v>
      </c>
      <c r="D719">
        <v>181</v>
      </c>
    </row>
    <row r="720" spans="1:4" x14ac:dyDescent="0.3">
      <c r="B720" t="s">
        <v>757</v>
      </c>
      <c r="C720">
        <v>106</v>
      </c>
      <c r="D720">
        <v>59</v>
      </c>
    </row>
    <row r="721" spans="1:4" x14ac:dyDescent="0.3">
      <c r="A721">
        <v>891051</v>
      </c>
      <c r="B721" t="s">
        <v>758</v>
      </c>
      <c r="C721">
        <v>993</v>
      </c>
      <c r="D721">
        <v>530</v>
      </c>
    </row>
    <row r="722" spans="1:4" x14ac:dyDescent="0.3">
      <c r="B722" t="s">
        <v>759</v>
      </c>
      <c r="C722">
        <v>149</v>
      </c>
      <c r="D722">
        <v>79</v>
      </c>
    </row>
    <row r="723" spans="1:4" x14ac:dyDescent="0.3">
      <c r="A723">
        <v>891069</v>
      </c>
      <c r="B723" t="s">
        <v>760</v>
      </c>
      <c r="C723">
        <v>643</v>
      </c>
      <c r="D723">
        <v>373</v>
      </c>
    </row>
    <row r="724" spans="1:4" x14ac:dyDescent="0.3">
      <c r="B724" t="s">
        <v>761</v>
      </c>
      <c r="C724">
        <v>7</v>
      </c>
      <c r="D724">
        <v>5</v>
      </c>
    </row>
    <row r="725" spans="1:4" x14ac:dyDescent="0.3">
      <c r="A725">
        <v>891077</v>
      </c>
      <c r="B725" t="s">
        <v>762</v>
      </c>
      <c r="C725">
        <v>4075</v>
      </c>
      <c r="D725">
        <v>2169</v>
      </c>
    </row>
    <row r="726" spans="1:4" x14ac:dyDescent="0.3">
      <c r="B726" t="s">
        <v>763</v>
      </c>
      <c r="C726">
        <v>33</v>
      </c>
      <c r="D726">
        <v>25</v>
      </c>
    </row>
    <row r="727" spans="1:4" x14ac:dyDescent="0.3">
      <c r="A727">
        <v>891085</v>
      </c>
      <c r="B727" t="s">
        <v>764</v>
      </c>
      <c r="C727">
        <v>627</v>
      </c>
      <c r="D727">
        <v>360</v>
      </c>
    </row>
    <row r="728" spans="1:4" x14ac:dyDescent="0.3">
      <c r="B728" t="s">
        <v>765</v>
      </c>
      <c r="C728">
        <v>11</v>
      </c>
      <c r="D728">
        <v>7</v>
      </c>
    </row>
    <row r="729" spans="1:4" x14ac:dyDescent="0.3">
      <c r="A729">
        <v>891093</v>
      </c>
      <c r="B729" t="s">
        <v>766</v>
      </c>
      <c r="C729">
        <v>4097</v>
      </c>
      <c r="D729">
        <v>2198</v>
      </c>
    </row>
    <row r="730" spans="1:4" x14ac:dyDescent="0.3">
      <c r="B730" t="s">
        <v>767</v>
      </c>
      <c r="C730">
        <v>39</v>
      </c>
      <c r="D730">
        <v>30</v>
      </c>
    </row>
    <row r="731" spans="1:4" x14ac:dyDescent="0.3">
      <c r="A731">
        <v>891106</v>
      </c>
      <c r="B731" t="s">
        <v>768</v>
      </c>
      <c r="C731">
        <v>296</v>
      </c>
      <c r="D731">
        <v>167</v>
      </c>
    </row>
    <row r="732" spans="1:4" x14ac:dyDescent="0.3">
      <c r="B732" t="s">
        <v>769</v>
      </c>
      <c r="C732">
        <v>2</v>
      </c>
      <c r="D732">
        <v>1</v>
      </c>
    </row>
    <row r="733" spans="1:4" x14ac:dyDescent="0.3">
      <c r="A733">
        <v>891114</v>
      </c>
      <c r="B733" t="s">
        <v>770</v>
      </c>
      <c r="C733">
        <v>2864</v>
      </c>
      <c r="D733">
        <v>1523</v>
      </c>
    </row>
    <row r="734" spans="1:4" x14ac:dyDescent="0.3">
      <c r="B734" t="s">
        <v>771</v>
      </c>
      <c r="C734">
        <v>25</v>
      </c>
      <c r="D734">
        <v>14</v>
      </c>
    </row>
    <row r="735" spans="1:4" x14ac:dyDescent="0.3">
      <c r="A735">
        <v>891131</v>
      </c>
      <c r="B735" t="s">
        <v>772</v>
      </c>
      <c r="C735">
        <v>11</v>
      </c>
      <c r="D735">
        <v>7</v>
      </c>
    </row>
    <row r="736" spans="1:4" x14ac:dyDescent="0.3">
      <c r="A736">
        <v>891237</v>
      </c>
      <c r="B736" t="s">
        <v>773</v>
      </c>
      <c r="C736">
        <v>12</v>
      </c>
      <c r="D736">
        <v>8</v>
      </c>
    </row>
    <row r="737" spans="1:4" x14ac:dyDescent="0.3">
      <c r="A737">
        <v>891253</v>
      </c>
      <c r="B737" t="s">
        <v>774</v>
      </c>
      <c r="C737">
        <v>3</v>
      </c>
      <c r="D737">
        <v>2</v>
      </c>
    </row>
    <row r="738" spans="1:4" x14ac:dyDescent="0.3">
      <c r="A738">
        <v>891270</v>
      </c>
      <c r="B738" t="s">
        <v>775</v>
      </c>
      <c r="C738">
        <v>10</v>
      </c>
      <c r="D738">
        <v>7</v>
      </c>
    </row>
    <row r="739" spans="1:4" x14ac:dyDescent="0.3">
      <c r="A739">
        <v>893419</v>
      </c>
      <c r="B739" t="s">
        <v>776</v>
      </c>
      <c r="C739">
        <v>6</v>
      </c>
      <c r="D739">
        <v>3</v>
      </c>
    </row>
    <row r="740" spans="1:4" x14ac:dyDescent="0.3">
      <c r="A740">
        <v>894163</v>
      </c>
      <c r="B740" t="s">
        <v>777</v>
      </c>
      <c r="C740">
        <v>104</v>
      </c>
      <c r="D740">
        <v>55</v>
      </c>
    </row>
    <row r="741" spans="1:4" x14ac:dyDescent="0.3">
      <c r="A741">
        <v>894171</v>
      </c>
      <c r="B741" t="s">
        <v>778</v>
      </c>
      <c r="C741">
        <v>17</v>
      </c>
      <c r="D741">
        <v>9</v>
      </c>
    </row>
    <row r="742" spans="1:4" x14ac:dyDescent="0.3">
      <c r="B742" t="s">
        <v>779</v>
      </c>
      <c r="C742">
        <v>1</v>
      </c>
      <c r="D742">
        <v>1</v>
      </c>
    </row>
    <row r="743" spans="1:4" x14ac:dyDescent="0.3">
      <c r="A743">
        <v>894180</v>
      </c>
      <c r="B743" t="s">
        <v>780</v>
      </c>
      <c r="C743">
        <v>17</v>
      </c>
      <c r="D743">
        <v>9</v>
      </c>
    </row>
    <row r="744" spans="1:4" x14ac:dyDescent="0.3">
      <c r="A744">
        <v>894201</v>
      </c>
      <c r="B744" t="s">
        <v>781</v>
      </c>
      <c r="C744">
        <v>72</v>
      </c>
      <c r="D744">
        <v>38</v>
      </c>
    </row>
    <row r="745" spans="1:4" x14ac:dyDescent="0.3">
      <c r="B745" t="s">
        <v>782</v>
      </c>
      <c r="C745">
        <v>1</v>
      </c>
      <c r="D745">
        <v>1</v>
      </c>
    </row>
    <row r="746" spans="1:4" x14ac:dyDescent="0.3">
      <c r="A746">
        <v>894219</v>
      </c>
      <c r="B746" t="s">
        <v>783</v>
      </c>
      <c r="C746">
        <v>50</v>
      </c>
      <c r="D746">
        <v>28</v>
      </c>
    </row>
    <row r="747" spans="1:4" x14ac:dyDescent="0.3">
      <c r="A747">
        <v>894235</v>
      </c>
      <c r="B747" t="s">
        <v>784</v>
      </c>
      <c r="C747">
        <v>176</v>
      </c>
      <c r="D747">
        <v>95</v>
      </c>
    </row>
    <row r="748" spans="1:4" x14ac:dyDescent="0.3">
      <c r="A748">
        <v>894243</v>
      </c>
      <c r="B748" t="s">
        <v>785</v>
      </c>
      <c r="C748">
        <v>121</v>
      </c>
      <c r="D748">
        <v>64</v>
      </c>
    </row>
    <row r="749" spans="1:4" x14ac:dyDescent="0.3">
      <c r="A749">
        <v>894251</v>
      </c>
      <c r="B749" t="s">
        <v>786</v>
      </c>
      <c r="C749">
        <v>1474</v>
      </c>
      <c r="D749">
        <v>763</v>
      </c>
    </row>
    <row r="750" spans="1:4" x14ac:dyDescent="0.3">
      <c r="A750">
        <v>894260</v>
      </c>
      <c r="B750" t="s">
        <v>787</v>
      </c>
      <c r="C750">
        <v>346</v>
      </c>
      <c r="D750">
        <v>200</v>
      </c>
    </row>
    <row r="751" spans="1:4" x14ac:dyDescent="0.3">
      <c r="B751" t="s">
        <v>788</v>
      </c>
      <c r="C751">
        <v>1</v>
      </c>
      <c r="D751">
        <v>1</v>
      </c>
    </row>
    <row r="752" spans="1:4" x14ac:dyDescent="0.3">
      <c r="A752">
        <v>894307</v>
      </c>
      <c r="B752" t="s">
        <v>789</v>
      </c>
      <c r="C752">
        <v>209</v>
      </c>
      <c r="D752">
        <v>114</v>
      </c>
    </row>
    <row r="753" spans="1:4" x14ac:dyDescent="0.3">
      <c r="B753" t="s">
        <v>790</v>
      </c>
      <c r="C753">
        <v>30</v>
      </c>
      <c r="D753">
        <v>15</v>
      </c>
    </row>
    <row r="754" spans="1:4" x14ac:dyDescent="0.3">
      <c r="A754">
        <v>894315</v>
      </c>
      <c r="B754" t="s">
        <v>791</v>
      </c>
      <c r="C754">
        <v>27</v>
      </c>
      <c r="D754">
        <v>16</v>
      </c>
    </row>
    <row r="755" spans="1:4" x14ac:dyDescent="0.3">
      <c r="B755" t="s">
        <v>792</v>
      </c>
      <c r="C755">
        <v>2</v>
      </c>
      <c r="D755">
        <v>1</v>
      </c>
    </row>
    <row r="756" spans="1:4" x14ac:dyDescent="0.3">
      <c r="A756">
        <v>894323</v>
      </c>
      <c r="B756" t="s">
        <v>789</v>
      </c>
      <c r="C756">
        <v>310</v>
      </c>
      <c r="D756">
        <v>171</v>
      </c>
    </row>
    <row r="757" spans="1:4" x14ac:dyDescent="0.3">
      <c r="A757">
        <v>894331</v>
      </c>
      <c r="B757" t="s">
        <v>793</v>
      </c>
      <c r="C757">
        <v>83</v>
      </c>
      <c r="D757">
        <v>51</v>
      </c>
    </row>
    <row r="758" spans="1:4" x14ac:dyDescent="0.3">
      <c r="A758">
        <v>894340</v>
      </c>
      <c r="B758" t="s">
        <v>794</v>
      </c>
      <c r="C758">
        <v>263</v>
      </c>
      <c r="D758">
        <v>143</v>
      </c>
    </row>
    <row r="759" spans="1:4" x14ac:dyDescent="0.3">
      <c r="A759">
        <v>894358</v>
      </c>
      <c r="B759" t="s">
        <v>795</v>
      </c>
      <c r="C759">
        <v>84</v>
      </c>
      <c r="D759">
        <v>47</v>
      </c>
    </row>
    <row r="760" spans="1:4" x14ac:dyDescent="0.3">
      <c r="A760">
        <v>894366</v>
      </c>
      <c r="B760" t="s">
        <v>796</v>
      </c>
      <c r="C760">
        <v>102</v>
      </c>
      <c r="D760">
        <v>57</v>
      </c>
    </row>
    <row r="761" spans="1:4" x14ac:dyDescent="0.3">
      <c r="A761">
        <v>894374</v>
      </c>
      <c r="B761" t="s">
        <v>797</v>
      </c>
      <c r="C761">
        <v>41</v>
      </c>
      <c r="D761">
        <v>22</v>
      </c>
    </row>
    <row r="762" spans="1:4" x14ac:dyDescent="0.3">
      <c r="A762">
        <v>894391</v>
      </c>
      <c r="B762" t="s">
        <v>798</v>
      </c>
      <c r="C762">
        <v>58</v>
      </c>
      <c r="D762">
        <v>33</v>
      </c>
    </row>
    <row r="763" spans="1:4" x14ac:dyDescent="0.3">
      <c r="A763">
        <v>894403</v>
      </c>
      <c r="B763" t="s">
        <v>799</v>
      </c>
      <c r="C763">
        <v>57</v>
      </c>
      <c r="D763">
        <v>30</v>
      </c>
    </row>
    <row r="764" spans="1:4" x14ac:dyDescent="0.3">
      <c r="A764">
        <v>894411</v>
      </c>
      <c r="B764" t="s">
        <v>800</v>
      </c>
      <c r="C764">
        <v>4</v>
      </c>
      <c r="D764">
        <v>4</v>
      </c>
    </row>
    <row r="765" spans="1:4" x14ac:dyDescent="0.3">
      <c r="B765" t="s">
        <v>801</v>
      </c>
      <c r="C765">
        <v>15</v>
      </c>
      <c r="D765">
        <v>14</v>
      </c>
    </row>
    <row r="766" spans="1:4" x14ac:dyDescent="0.3">
      <c r="A766">
        <v>894446</v>
      </c>
      <c r="B766" t="s">
        <v>802</v>
      </c>
      <c r="C766">
        <v>20</v>
      </c>
      <c r="D766">
        <v>10</v>
      </c>
    </row>
    <row r="767" spans="1:4" x14ac:dyDescent="0.3">
      <c r="A767">
        <v>894454</v>
      </c>
      <c r="B767" t="s">
        <v>803</v>
      </c>
      <c r="C767">
        <v>8</v>
      </c>
      <c r="D767">
        <v>5</v>
      </c>
    </row>
    <row r="768" spans="1:4" x14ac:dyDescent="0.3">
      <c r="A768">
        <v>894462</v>
      </c>
      <c r="B768" t="s">
        <v>804</v>
      </c>
      <c r="C768">
        <v>12</v>
      </c>
      <c r="D768">
        <v>6</v>
      </c>
    </row>
    <row r="769" spans="1:4" x14ac:dyDescent="0.3">
      <c r="A769">
        <v>894518</v>
      </c>
      <c r="B769" t="s">
        <v>805</v>
      </c>
      <c r="C769">
        <v>3</v>
      </c>
      <c r="D769">
        <v>5</v>
      </c>
    </row>
    <row r="770" spans="1:4" x14ac:dyDescent="0.3">
      <c r="A770">
        <v>894526</v>
      </c>
      <c r="B770" t="s">
        <v>806</v>
      </c>
      <c r="C770">
        <v>18</v>
      </c>
      <c r="D770">
        <v>13</v>
      </c>
    </row>
    <row r="771" spans="1:4" x14ac:dyDescent="0.3">
      <c r="A771">
        <v>894534</v>
      </c>
      <c r="B771" t="s">
        <v>807</v>
      </c>
      <c r="C771">
        <v>10</v>
      </c>
      <c r="D771">
        <v>6</v>
      </c>
    </row>
    <row r="772" spans="1:4" x14ac:dyDescent="0.3">
      <c r="A772">
        <v>894542</v>
      </c>
      <c r="B772" t="s">
        <v>808</v>
      </c>
      <c r="C772">
        <v>40</v>
      </c>
      <c r="D772">
        <v>23</v>
      </c>
    </row>
    <row r="773" spans="1:4" x14ac:dyDescent="0.3">
      <c r="B773" t="s">
        <v>809</v>
      </c>
      <c r="C773">
        <v>-2</v>
      </c>
      <c r="D773">
        <v>3</v>
      </c>
    </row>
    <row r="774" spans="1:4" x14ac:dyDescent="0.3">
      <c r="A774">
        <v>894551</v>
      </c>
      <c r="B774" t="s">
        <v>810</v>
      </c>
      <c r="C774">
        <v>40</v>
      </c>
      <c r="D774">
        <v>27</v>
      </c>
    </row>
    <row r="775" spans="1:4" x14ac:dyDescent="0.3">
      <c r="A775">
        <v>894569</v>
      </c>
      <c r="B775" t="s">
        <v>811</v>
      </c>
      <c r="C775">
        <v>17</v>
      </c>
      <c r="D775">
        <v>13</v>
      </c>
    </row>
    <row r="776" spans="1:4" x14ac:dyDescent="0.3">
      <c r="A776">
        <v>894585</v>
      </c>
      <c r="B776" t="s">
        <v>812</v>
      </c>
      <c r="C776">
        <v>13</v>
      </c>
      <c r="D776">
        <v>8</v>
      </c>
    </row>
    <row r="777" spans="1:4" x14ac:dyDescent="0.3">
      <c r="A777">
        <v>894593</v>
      </c>
      <c r="B777" t="s">
        <v>813</v>
      </c>
      <c r="C777">
        <v>17</v>
      </c>
      <c r="D777">
        <v>9</v>
      </c>
    </row>
    <row r="778" spans="1:4" x14ac:dyDescent="0.3">
      <c r="A778">
        <v>894606</v>
      </c>
      <c r="B778" t="s">
        <v>814</v>
      </c>
      <c r="C778">
        <v>17</v>
      </c>
      <c r="D778">
        <v>12</v>
      </c>
    </row>
    <row r="779" spans="1:4" x14ac:dyDescent="0.3">
      <c r="A779">
        <v>894614</v>
      </c>
      <c r="B779" t="s">
        <v>815</v>
      </c>
      <c r="C779">
        <v>9</v>
      </c>
      <c r="D779">
        <v>5</v>
      </c>
    </row>
    <row r="780" spans="1:4" x14ac:dyDescent="0.3">
      <c r="A780">
        <v>894622</v>
      </c>
      <c r="B780" t="s">
        <v>816</v>
      </c>
      <c r="C780">
        <v>22</v>
      </c>
      <c r="D780">
        <v>11</v>
      </c>
    </row>
    <row r="781" spans="1:4" x14ac:dyDescent="0.3">
      <c r="A781">
        <v>894631</v>
      </c>
      <c r="B781" t="s">
        <v>817</v>
      </c>
      <c r="C781">
        <v>15</v>
      </c>
      <c r="D781">
        <v>8</v>
      </c>
    </row>
    <row r="782" spans="1:4" x14ac:dyDescent="0.3">
      <c r="A782">
        <v>894649</v>
      </c>
      <c r="B782" t="s">
        <v>818</v>
      </c>
      <c r="C782">
        <v>10</v>
      </c>
      <c r="D782">
        <v>7</v>
      </c>
    </row>
    <row r="783" spans="1:4" x14ac:dyDescent="0.3">
      <c r="A783">
        <v>894657</v>
      </c>
      <c r="B783" t="s">
        <v>819</v>
      </c>
      <c r="C783">
        <v>438</v>
      </c>
      <c r="D783">
        <v>237</v>
      </c>
    </row>
    <row r="784" spans="1:4" x14ac:dyDescent="0.3">
      <c r="B784" t="s">
        <v>820</v>
      </c>
      <c r="C784">
        <v>-2</v>
      </c>
      <c r="D784">
        <v>1</v>
      </c>
    </row>
    <row r="785" spans="1:4" x14ac:dyDescent="0.3">
      <c r="A785">
        <v>894665</v>
      </c>
      <c r="B785" t="s">
        <v>821</v>
      </c>
      <c r="C785">
        <v>71</v>
      </c>
      <c r="D785">
        <v>44</v>
      </c>
    </row>
    <row r="786" spans="1:4" x14ac:dyDescent="0.3">
      <c r="A786">
        <v>894673</v>
      </c>
      <c r="B786" t="s">
        <v>822</v>
      </c>
      <c r="C786">
        <v>217</v>
      </c>
      <c r="D786">
        <v>118</v>
      </c>
    </row>
    <row r="787" spans="1:4" x14ac:dyDescent="0.3">
      <c r="A787">
        <v>894681</v>
      </c>
      <c r="B787" t="s">
        <v>823</v>
      </c>
      <c r="C787">
        <v>191</v>
      </c>
      <c r="D787">
        <v>107</v>
      </c>
    </row>
    <row r="788" spans="1:4" x14ac:dyDescent="0.3">
      <c r="A788">
        <v>894737</v>
      </c>
      <c r="B788" t="s">
        <v>824</v>
      </c>
      <c r="C788">
        <v>106</v>
      </c>
      <c r="D788">
        <v>55</v>
      </c>
    </row>
    <row r="789" spans="1:4" x14ac:dyDescent="0.3">
      <c r="A789">
        <v>894745</v>
      </c>
      <c r="B789" t="s">
        <v>825</v>
      </c>
      <c r="C789">
        <v>89</v>
      </c>
      <c r="D789">
        <v>48</v>
      </c>
    </row>
    <row r="790" spans="1:4" x14ac:dyDescent="0.3">
      <c r="A790">
        <v>894753</v>
      </c>
      <c r="B790" t="s">
        <v>826</v>
      </c>
      <c r="C790">
        <v>77</v>
      </c>
      <c r="D790">
        <v>44</v>
      </c>
    </row>
    <row r="791" spans="1:4" x14ac:dyDescent="0.3">
      <c r="A791">
        <v>894761</v>
      </c>
      <c r="B791" t="s">
        <v>827</v>
      </c>
      <c r="C791">
        <v>410</v>
      </c>
      <c r="D791">
        <v>231</v>
      </c>
    </row>
    <row r="792" spans="1:4" x14ac:dyDescent="0.3">
      <c r="B792" t="s">
        <v>828</v>
      </c>
      <c r="C792">
        <v>5</v>
      </c>
      <c r="D792">
        <v>4</v>
      </c>
    </row>
    <row r="793" spans="1:4" x14ac:dyDescent="0.3">
      <c r="A793">
        <v>894770</v>
      </c>
      <c r="B793" t="s">
        <v>829</v>
      </c>
      <c r="C793">
        <v>113</v>
      </c>
      <c r="D793">
        <v>70</v>
      </c>
    </row>
    <row r="794" spans="1:4" x14ac:dyDescent="0.3">
      <c r="A794">
        <v>894788</v>
      </c>
      <c r="B794" t="s">
        <v>830</v>
      </c>
      <c r="C794">
        <v>10</v>
      </c>
      <c r="D794">
        <v>7</v>
      </c>
    </row>
    <row r="795" spans="1:4" x14ac:dyDescent="0.3">
      <c r="A795">
        <v>894796</v>
      </c>
      <c r="B795" t="s">
        <v>831</v>
      </c>
      <c r="C795">
        <v>58</v>
      </c>
      <c r="D795">
        <v>37</v>
      </c>
    </row>
    <row r="796" spans="1:4" x14ac:dyDescent="0.3">
      <c r="B796" t="s">
        <v>832</v>
      </c>
      <c r="C796">
        <v>2</v>
      </c>
      <c r="D796">
        <v>1</v>
      </c>
    </row>
    <row r="797" spans="1:4" x14ac:dyDescent="0.3">
      <c r="A797">
        <v>894809</v>
      </c>
      <c r="B797" t="s">
        <v>833</v>
      </c>
      <c r="C797">
        <v>336</v>
      </c>
      <c r="D797">
        <v>193</v>
      </c>
    </row>
    <row r="798" spans="1:4" x14ac:dyDescent="0.3">
      <c r="B798" t="s">
        <v>834</v>
      </c>
      <c r="C798">
        <v>5</v>
      </c>
      <c r="D798">
        <v>3</v>
      </c>
    </row>
    <row r="799" spans="1:4" x14ac:dyDescent="0.3">
      <c r="A799">
        <v>894817</v>
      </c>
      <c r="B799" t="s">
        <v>835</v>
      </c>
      <c r="C799">
        <v>80</v>
      </c>
      <c r="D799">
        <v>46</v>
      </c>
    </row>
    <row r="800" spans="1:4" x14ac:dyDescent="0.3">
      <c r="A800">
        <v>894825</v>
      </c>
      <c r="B800" t="s">
        <v>836</v>
      </c>
      <c r="C800">
        <v>5</v>
      </c>
      <c r="D800">
        <v>3</v>
      </c>
    </row>
    <row r="801" spans="1:4" x14ac:dyDescent="0.3">
      <c r="B801" t="s">
        <v>837</v>
      </c>
      <c r="C801">
        <v>2</v>
      </c>
      <c r="D801">
        <v>1</v>
      </c>
    </row>
    <row r="802" spans="1:4" x14ac:dyDescent="0.3">
      <c r="A802">
        <v>894841</v>
      </c>
      <c r="B802" t="s">
        <v>838</v>
      </c>
      <c r="C802">
        <v>62</v>
      </c>
      <c r="D802">
        <v>34</v>
      </c>
    </row>
    <row r="803" spans="1:4" x14ac:dyDescent="0.3">
      <c r="B803" t="s">
        <v>839</v>
      </c>
      <c r="C803">
        <v>5</v>
      </c>
      <c r="D803">
        <v>3</v>
      </c>
    </row>
    <row r="804" spans="1:4" x14ac:dyDescent="0.3">
      <c r="A804">
        <v>894850</v>
      </c>
      <c r="B804" t="s">
        <v>840</v>
      </c>
      <c r="C804">
        <v>513</v>
      </c>
      <c r="D804">
        <v>288</v>
      </c>
    </row>
    <row r="805" spans="1:4" x14ac:dyDescent="0.3">
      <c r="B805" t="s">
        <v>841</v>
      </c>
      <c r="C805">
        <v>4</v>
      </c>
      <c r="D805">
        <v>2</v>
      </c>
    </row>
    <row r="806" spans="1:4" x14ac:dyDescent="0.3">
      <c r="A806">
        <v>894868</v>
      </c>
      <c r="B806" t="s">
        <v>842</v>
      </c>
      <c r="C806">
        <v>94</v>
      </c>
      <c r="D806">
        <v>53</v>
      </c>
    </row>
    <row r="807" spans="1:4" x14ac:dyDescent="0.3">
      <c r="A807">
        <v>894876</v>
      </c>
      <c r="B807" t="s">
        <v>843</v>
      </c>
      <c r="C807">
        <v>13</v>
      </c>
      <c r="D807">
        <v>7</v>
      </c>
    </row>
    <row r="808" spans="1:4" x14ac:dyDescent="0.3">
      <c r="A808">
        <v>894884</v>
      </c>
      <c r="B808" t="s">
        <v>844</v>
      </c>
      <c r="C808">
        <v>18</v>
      </c>
      <c r="D808">
        <v>12</v>
      </c>
    </row>
    <row r="809" spans="1:4" x14ac:dyDescent="0.3">
      <c r="A809">
        <v>894892</v>
      </c>
      <c r="B809" t="s">
        <v>845</v>
      </c>
      <c r="C809">
        <v>123</v>
      </c>
      <c r="D809">
        <v>73</v>
      </c>
    </row>
    <row r="810" spans="1:4" x14ac:dyDescent="0.3">
      <c r="A810">
        <v>894905</v>
      </c>
      <c r="B810" t="s">
        <v>846</v>
      </c>
      <c r="C810">
        <v>17</v>
      </c>
      <c r="D810">
        <v>12</v>
      </c>
    </row>
    <row r="811" spans="1:4" x14ac:dyDescent="0.3">
      <c r="A811">
        <v>894913</v>
      </c>
      <c r="B811" t="s">
        <v>847</v>
      </c>
      <c r="C811">
        <v>4</v>
      </c>
      <c r="D811">
        <v>2</v>
      </c>
    </row>
    <row r="812" spans="1:4" x14ac:dyDescent="0.3">
      <c r="B812" t="s">
        <v>848</v>
      </c>
      <c r="C812">
        <v>2</v>
      </c>
      <c r="D812">
        <v>1</v>
      </c>
    </row>
    <row r="813" spans="1:4" x14ac:dyDescent="0.3">
      <c r="A813">
        <v>894921</v>
      </c>
      <c r="B813" t="s">
        <v>849</v>
      </c>
      <c r="C813">
        <v>16</v>
      </c>
      <c r="D813">
        <v>12</v>
      </c>
    </row>
    <row r="814" spans="1:4" x14ac:dyDescent="0.3">
      <c r="A814">
        <v>894930</v>
      </c>
      <c r="B814" t="s">
        <v>850</v>
      </c>
      <c r="C814">
        <v>58</v>
      </c>
      <c r="D814">
        <v>41</v>
      </c>
    </row>
    <row r="815" spans="1:4" x14ac:dyDescent="0.3">
      <c r="A815">
        <v>894948</v>
      </c>
      <c r="B815" t="s">
        <v>851</v>
      </c>
      <c r="C815">
        <v>23</v>
      </c>
      <c r="D815">
        <v>16</v>
      </c>
    </row>
    <row r="816" spans="1:4" x14ac:dyDescent="0.3">
      <c r="A816">
        <v>894956</v>
      </c>
      <c r="B816" t="s">
        <v>852</v>
      </c>
      <c r="C816">
        <v>10</v>
      </c>
      <c r="D816">
        <v>8</v>
      </c>
    </row>
    <row r="817" spans="1:4" x14ac:dyDescent="0.3">
      <c r="A817">
        <v>894964</v>
      </c>
      <c r="B817" t="s">
        <v>853</v>
      </c>
      <c r="C817">
        <v>14</v>
      </c>
      <c r="D817">
        <v>7</v>
      </c>
    </row>
    <row r="818" spans="1:4" x14ac:dyDescent="0.3">
      <c r="B818" t="s">
        <v>854</v>
      </c>
      <c r="C818">
        <v>2</v>
      </c>
      <c r="D818">
        <v>1</v>
      </c>
    </row>
    <row r="819" spans="1:4" x14ac:dyDescent="0.3">
      <c r="A819">
        <v>894972</v>
      </c>
      <c r="B819" t="s">
        <v>855</v>
      </c>
      <c r="C819">
        <v>114</v>
      </c>
      <c r="D819">
        <v>63</v>
      </c>
    </row>
    <row r="820" spans="1:4" x14ac:dyDescent="0.3">
      <c r="A820">
        <v>894981</v>
      </c>
      <c r="B820" t="s">
        <v>856</v>
      </c>
      <c r="C820">
        <v>7</v>
      </c>
      <c r="D820">
        <v>5</v>
      </c>
    </row>
    <row r="821" spans="1:4" x14ac:dyDescent="0.3">
      <c r="B821" t="s">
        <v>857</v>
      </c>
      <c r="C821">
        <v>2</v>
      </c>
      <c r="D821">
        <v>1</v>
      </c>
    </row>
    <row r="822" spans="1:4" x14ac:dyDescent="0.3">
      <c r="A822">
        <v>894999</v>
      </c>
      <c r="B822" t="s">
        <v>858</v>
      </c>
      <c r="C822">
        <v>4</v>
      </c>
      <c r="D822">
        <v>2</v>
      </c>
    </row>
    <row r="823" spans="1:4" x14ac:dyDescent="0.3">
      <c r="A823">
        <v>895001</v>
      </c>
      <c r="B823" t="s">
        <v>859</v>
      </c>
      <c r="C823">
        <v>28</v>
      </c>
      <c r="D823">
        <v>17</v>
      </c>
    </row>
    <row r="824" spans="1:4" x14ac:dyDescent="0.3">
      <c r="A824">
        <v>895019</v>
      </c>
      <c r="B824" t="s">
        <v>860</v>
      </c>
      <c r="C824">
        <v>250</v>
      </c>
      <c r="D824">
        <v>156</v>
      </c>
    </row>
    <row r="825" spans="1:4" x14ac:dyDescent="0.3">
      <c r="A825">
        <v>895027</v>
      </c>
      <c r="B825" t="s">
        <v>861</v>
      </c>
      <c r="C825">
        <v>89</v>
      </c>
      <c r="D825">
        <v>51</v>
      </c>
    </row>
    <row r="826" spans="1:4" x14ac:dyDescent="0.3">
      <c r="A826">
        <v>895035</v>
      </c>
      <c r="B826" t="s">
        <v>862</v>
      </c>
      <c r="C826">
        <v>13</v>
      </c>
      <c r="D826">
        <v>10</v>
      </c>
    </row>
    <row r="827" spans="1:4" x14ac:dyDescent="0.3">
      <c r="A827">
        <v>895043</v>
      </c>
      <c r="B827" t="s">
        <v>863</v>
      </c>
      <c r="C827">
        <v>97</v>
      </c>
      <c r="D827">
        <v>57</v>
      </c>
    </row>
    <row r="828" spans="1:4" x14ac:dyDescent="0.3">
      <c r="A828">
        <v>895051</v>
      </c>
      <c r="B828" t="s">
        <v>864</v>
      </c>
      <c r="C828">
        <v>684</v>
      </c>
      <c r="D828">
        <v>384</v>
      </c>
    </row>
    <row r="829" spans="1:4" x14ac:dyDescent="0.3">
      <c r="B829" t="s">
        <v>865</v>
      </c>
      <c r="C829">
        <v>-2</v>
      </c>
      <c r="D829">
        <v>2</v>
      </c>
    </row>
    <row r="830" spans="1:4" x14ac:dyDescent="0.3">
      <c r="A830">
        <v>895060</v>
      </c>
      <c r="B830" t="s">
        <v>866</v>
      </c>
      <c r="C830">
        <v>117</v>
      </c>
      <c r="D830">
        <v>63</v>
      </c>
    </row>
    <row r="831" spans="1:4" x14ac:dyDescent="0.3">
      <c r="A831">
        <v>895078</v>
      </c>
      <c r="B831" t="s">
        <v>867</v>
      </c>
      <c r="C831">
        <v>29</v>
      </c>
      <c r="D831">
        <v>16</v>
      </c>
    </row>
    <row r="832" spans="1:4" x14ac:dyDescent="0.3">
      <c r="A832">
        <v>895086</v>
      </c>
      <c r="B832" t="s">
        <v>868</v>
      </c>
      <c r="C832">
        <v>2</v>
      </c>
      <c r="D832">
        <v>3</v>
      </c>
    </row>
    <row r="833" spans="1:4" x14ac:dyDescent="0.3">
      <c r="B833" t="s">
        <v>869</v>
      </c>
      <c r="C833">
        <v>59</v>
      </c>
      <c r="D833">
        <v>33</v>
      </c>
    </row>
    <row r="834" spans="1:4" x14ac:dyDescent="0.3">
      <c r="A834">
        <v>895094</v>
      </c>
      <c r="B834" t="s">
        <v>870</v>
      </c>
      <c r="C834">
        <v>4</v>
      </c>
      <c r="D834">
        <v>2</v>
      </c>
    </row>
    <row r="835" spans="1:4" x14ac:dyDescent="0.3">
      <c r="B835" t="s">
        <v>871</v>
      </c>
      <c r="C835">
        <v>58</v>
      </c>
      <c r="D835">
        <v>43</v>
      </c>
    </row>
    <row r="836" spans="1:4" x14ac:dyDescent="0.3">
      <c r="A836">
        <v>895107</v>
      </c>
      <c r="B836" t="s">
        <v>872</v>
      </c>
      <c r="C836">
        <v>2</v>
      </c>
      <c r="D836">
        <v>1</v>
      </c>
    </row>
    <row r="837" spans="1:4" x14ac:dyDescent="0.3">
      <c r="B837" t="s">
        <v>873</v>
      </c>
      <c r="C837">
        <v>86</v>
      </c>
      <c r="D837">
        <v>50</v>
      </c>
    </row>
    <row r="838" spans="1:4" x14ac:dyDescent="0.3">
      <c r="A838">
        <v>895115</v>
      </c>
      <c r="B838" t="s">
        <v>874</v>
      </c>
      <c r="C838">
        <v>45</v>
      </c>
      <c r="D838">
        <v>41</v>
      </c>
    </row>
    <row r="839" spans="1:4" x14ac:dyDescent="0.3">
      <c r="B839" t="s">
        <v>875</v>
      </c>
      <c r="C839">
        <v>1</v>
      </c>
      <c r="D839">
        <v>1</v>
      </c>
    </row>
    <row r="840" spans="1:4" x14ac:dyDescent="0.3">
      <c r="A840">
        <v>895123</v>
      </c>
      <c r="B840" t="s">
        <v>876</v>
      </c>
      <c r="C840">
        <v>52</v>
      </c>
      <c r="D840">
        <v>35</v>
      </c>
    </row>
    <row r="841" spans="1:4" x14ac:dyDescent="0.3">
      <c r="B841" t="s">
        <v>877</v>
      </c>
      <c r="C841">
        <v>1</v>
      </c>
      <c r="D841">
        <v>1</v>
      </c>
    </row>
    <row r="842" spans="1:4" x14ac:dyDescent="0.3">
      <c r="A842">
        <v>895131</v>
      </c>
      <c r="B842" t="s">
        <v>878</v>
      </c>
      <c r="C842">
        <v>5</v>
      </c>
      <c r="D842">
        <v>6</v>
      </c>
    </row>
    <row r="843" spans="1:4" x14ac:dyDescent="0.3">
      <c r="A843">
        <v>895140</v>
      </c>
      <c r="B843" t="s">
        <v>879</v>
      </c>
      <c r="C843">
        <v>1</v>
      </c>
      <c r="D843">
        <v>1</v>
      </c>
    </row>
    <row r="844" spans="1:4" x14ac:dyDescent="0.3">
      <c r="A844">
        <v>895158</v>
      </c>
      <c r="B844" t="s">
        <v>880</v>
      </c>
      <c r="C844">
        <v>2</v>
      </c>
      <c r="D844">
        <v>2</v>
      </c>
    </row>
    <row r="845" spans="1:4" x14ac:dyDescent="0.3">
      <c r="A845">
        <v>895166</v>
      </c>
      <c r="B845" t="s">
        <v>881</v>
      </c>
      <c r="C845">
        <v>3</v>
      </c>
      <c r="D845">
        <v>2</v>
      </c>
    </row>
    <row r="846" spans="1:4" x14ac:dyDescent="0.3">
      <c r="A846">
        <v>895174</v>
      </c>
      <c r="B846" t="s">
        <v>882</v>
      </c>
      <c r="C846">
        <v>2</v>
      </c>
      <c r="D846">
        <v>1</v>
      </c>
    </row>
    <row r="847" spans="1:4" x14ac:dyDescent="0.3">
      <c r="A847">
        <v>895191</v>
      </c>
      <c r="B847" t="s">
        <v>883</v>
      </c>
      <c r="C847">
        <v>22</v>
      </c>
      <c r="D847">
        <v>25</v>
      </c>
    </row>
    <row r="848" spans="1:4" x14ac:dyDescent="0.3">
      <c r="B848" t="s">
        <v>884</v>
      </c>
      <c r="C848">
        <v>0</v>
      </c>
      <c r="D848">
        <v>1</v>
      </c>
    </row>
    <row r="849" spans="1:4" x14ac:dyDescent="0.3">
      <c r="A849">
        <v>895203</v>
      </c>
      <c r="B849" t="s">
        <v>885</v>
      </c>
      <c r="C849">
        <v>11</v>
      </c>
      <c r="D849">
        <v>10</v>
      </c>
    </row>
    <row r="850" spans="1:4" x14ac:dyDescent="0.3">
      <c r="A850">
        <v>895211</v>
      </c>
      <c r="B850" t="s">
        <v>886</v>
      </c>
      <c r="C850">
        <v>4</v>
      </c>
      <c r="D850">
        <v>4</v>
      </c>
    </row>
    <row r="851" spans="1:4" x14ac:dyDescent="0.3">
      <c r="A851">
        <v>895271</v>
      </c>
      <c r="B851" t="s">
        <v>887</v>
      </c>
      <c r="C851">
        <v>63</v>
      </c>
      <c r="D851">
        <v>58</v>
      </c>
    </row>
    <row r="852" spans="1:4" x14ac:dyDescent="0.3">
      <c r="B852" t="s">
        <v>888</v>
      </c>
      <c r="C852">
        <v>423</v>
      </c>
      <c r="D852">
        <v>289</v>
      </c>
    </row>
    <row r="853" spans="1:4" x14ac:dyDescent="0.3">
      <c r="A853">
        <v>895289</v>
      </c>
      <c r="B853" t="s">
        <v>889</v>
      </c>
      <c r="C853">
        <v>5</v>
      </c>
      <c r="D853">
        <v>5</v>
      </c>
    </row>
    <row r="854" spans="1:4" x14ac:dyDescent="0.3">
      <c r="A854">
        <v>896311</v>
      </c>
      <c r="B854" t="s">
        <v>890</v>
      </c>
      <c r="C854">
        <v>41</v>
      </c>
      <c r="D854">
        <v>40</v>
      </c>
    </row>
    <row r="855" spans="1:4" x14ac:dyDescent="0.3">
      <c r="A855">
        <v>896329</v>
      </c>
      <c r="B855" t="s">
        <v>891</v>
      </c>
      <c r="C855">
        <v>8</v>
      </c>
      <c r="D855">
        <v>8</v>
      </c>
    </row>
    <row r="856" spans="1:4" x14ac:dyDescent="0.3">
      <c r="A856">
        <v>896337</v>
      </c>
      <c r="B856" t="s">
        <v>892</v>
      </c>
      <c r="C856">
        <v>6</v>
      </c>
      <c r="D856">
        <v>6</v>
      </c>
    </row>
    <row r="857" spans="1:4" x14ac:dyDescent="0.3">
      <c r="A857">
        <v>896345</v>
      </c>
      <c r="B857" t="s">
        <v>893</v>
      </c>
      <c r="C857">
        <v>37</v>
      </c>
      <c r="D857">
        <v>40</v>
      </c>
    </row>
    <row r="858" spans="1:4" x14ac:dyDescent="0.3">
      <c r="A858">
        <v>896353</v>
      </c>
      <c r="B858" t="s">
        <v>894</v>
      </c>
      <c r="C858">
        <v>8</v>
      </c>
      <c r="D858">
        <v>8</v>
      </c>
    </row>
    <row r="859" spans="1:4" x14ac:dyDescent="0.3">
      <c r="A859">
        <v>896361</v>
      </c>
      <c r="B859" t="s">
        <v>895</v>
      </c>
      <c r="C859">
        <v>8</v>
      </c>
      <c r="D859">
        <v>8</v>
      </c>
    </row>
    <row r="860" spans="1:4" x14ac:dyDescent="0.3">
      <c r="B860" t="s">
        <v>896</v>
      </c>
      <c r="C860">
        <v>0</v>
      </c>
      <c r="D860">
        <v>1</v>
      </c>
    </row>
    <row r="861" spans="1:4" x14ac:dyDescent="0.3">
      <c r="A861">
        <v>896370</v>
      </c>
      <c r="B861" t="s">
        <v>897</v>
      </c>
      <c r="C861">
        <v>9</v>
      </c>
      <c r="D861">
        <v>5</v>
      </c>
    </row>
    <row r="862" spans="1:4" x14ac:dyDescent="0.3">
      <c r="A862">
        <v>896388</v>
      </c>
      <c r="B862" t="s">
        <v>898</v>
      </c>
      <c r="C862">
        <v>27</v>
      </c>
      <c r="D862">
        <v>14</v>
      </c>
    </row>
    <row r="863" spans="1:4" x14ac:dyDescent="0.3">
      <c r="A863">
        <v>896396</v>
      </c>
      <c r="B863" t="s">
        <v>899</v>
      </c>
      <c r="C863">
        <v>54</v>
      </c>
      <c r="D863">
        <v>27</v>
      </c>
    </row>
    <row r="864" spans="1:4" x14ac:dyDescent="0.3">
      <c r="A864">
        <v>896409</v>
      </c>
      <c r="B864" t="s">
        <v>900</v>
      </c>
      <c r="C864">
        <v>41</v>
      </c>
      <c r="D864">
        <v>22</v>
      </c>
    </row>
    <row r="865" spans="1:4" x14ac:dyDescent="0.3">
      <c r="A865">
        <v>896417</v>
      </c>
      <c r="B865" t="s">
        <v>901</v>
      </c>
      <c r="C865">
        <v>24</v>
      </c>
      <c r="D865">
        <v>12</v>
      </c>
    </row>
    <row r="866" spans="1:4" x14ac:dyDescent="0.3">
      <c r="A866">
        <v>896425</v>
      </c>
      <c r="B866" t="s">
        <v>902</v>
      </c>
      <c r="C866">
        <v>298</v>
      </c>
      <c r="D866">
        <v>154</v>
      </c>
    </row>
    <row r="867" spans="1:4" x14ac:dyDescent="0.3">
      <c r="A867">
        <v>896433</v>
      </c>
      <c r="B867" t="s">
        <v>903</v>
      </c>
      <c r="C867">
        <v>15</v>
      </c>
      <c r="D867">
        <v>8</v>
      </c>
    </row>
    <row r="868" spans="1:4" x14ac:dyDescent="0.3">
      <c r="A868">
        <v>896441</v>
      </c>
      <c r="B868" t="s">
        <v>904</v>
      </c>
      <c r="C868">
        <v>20</v>
      </c>
      <c r="D868">
        <v>11</v>
      </c>
    </row>
    <row r="869" spans="1:4" x14ac:dyDescent="0.3">
      <c r="A869">
        <v>896450</v>
      </c>
      <c r="B869" t="s">
        <v>905</v>
      </c>
      <c r="C869">
        <v>17</v>
      </c>
      <c r="D869">
        <v>9</v>
      </c>
    </row>
    <row r="870" spans="1:4" x14ac:dyDescent="0.3">
      <c r="A870">
        <v>896468</v>
      </c>
      <c r="B870" t="s">
        <v>906</v>
      </c>
      <c r="C870">
        <v>18</v>
      </c>
      <c r="D870">
        <v>9</v>
      </c>
    </row>
    <row r="871" spans="1:4" x14ac:dyDescent="0.3">
      <c r="A871">
        <v>896476</v>
      </c>
      <c r="B871" t="s">
        <v>907</v>
      </c>
      <c r="C871">
        <v>18</v>
      </c>
      <c r="D871">
        <v>10</v>
      </c>
    </row>
    <row r="872" spans="1:4" x14ac:dyDescent="0.3">
      <c r="A872">
        <v>896484</v>
      </c>
      <c r="B872" t="s">
        <v>908</v>
      </c>
      <c r="C872">
        <v>4</v>
      </c>
      <c r="D872">
        <v>2</v>
      </c>
    </row>
    <row r="873" spans="1:4" x14ac:dyDescent="0.3">
      <c r="A873">
        <v>896492</v>
      </c>
      <c r="B873" t="s">
        <v>909</v>
      </c>
      <c r="C873">
        <v>3</v>
      </c>
      <c r="D873">
        <v>2</v>
      </c>
    </row>
    <row r="874" spans="1:4" x14ac:dyDescent="0.3">
      <c r="A874">
        <v>896505</v>
      </c>
      <c r="B874" t="s">
        <v>910</v>
      </c>
      <c r="C874">
        <v>154</v>
      </c>
      <c r="D874">
        <v>82</v>
      </c>
    </row>
    <row r="875" spans="1:4" x14ac:dyDescent="0.3">
      <c r="A875">
        <v>896548</v>
      </c>
      <c r="B875" t="s">
        <v>911</v>
      </c>
      <c r="C875">
        <v>993</v>
      </c>
      <c r="D875">
        <v>533</v>
      </c>
    </row>
    <row r="876" spans="1:4" x14ac:dyDescent="0.3">
      <c r="B876" t="s">
        <v>912</v>
      </c>
      <c r="C876">
        <v>2</v>
      </c>
      <c r="D876">
        <v>2</v>
      </c>
    </row>
    <row r="877" spans="1:4" x14ac:dyDescent="0.3">
      <c r="A877">
        <v>896610</v>
      </c>
      <c r="B877" t="s">
        <v>913</v>
      </c>
      <c r="C877">
        <v>27</v>
      </c>
      <c r="D877">
        <v>14</v>
      </c>
    </row>
    <row r="878" spans="1:4" x14ac:dyDescent="0.3">
      <c r="A878">
        <v>896628</v>
      </c>
      <c r="B878" t="s">
        <v>914</v>
      </c>
      <c r="C878">
        <v>22</v>
      </c>
      <c r="D878">
        <v>12</v>
      </c>
    </row>
    <row r="879" spans="1:4" x14ac:dyDescent="0.3">
      <c r="A879">
        <v>896636</v>
      </c>
      <c r="B879" t="s">
        <v>915</v>
      </c>
      <c r="C879">
        <v>35</v>
      </c>
      <c r="D879">
        <v>18</v>
      </c>
    </row>
    <row r="880" spans="1:4" x14ac:dyDescent="0.3">
      <c r="A880">
        <v>896644</v>
      </c>
      <c r="B880" t="s">
        <v>916</v>
      </c>
      <c r="C880">
        <v>52</v>
      </c>
      <c r="D880">
        <v>27</v>
      </c>
    </row>
    <row r="881" spans="1:4" x14ac:dyDescent="0.3">
      <c r="A881">
        <v>896652</v>
      </c>
      <c r="B881" t="s">
        <v>917</v>
      </c>
      <c r="C881">
        <v>7</v>
      </c>
      <c r="D881">
        <v>4</v>
      </c>
    </row>
    <row r="882" spans="1:4" x14ac:dyDescent="0.3">
      <c r="A882">
        <v>896661</v>
      </c>
      <c r="B882" t="s">
        <v>918</v>
      </c>
      <c r="C882">
        <v>33</v>
      </c>
      <c r="D882">
        <v>17</v>
      </c>
    </row>
    <row r="883" spans="1:4" x14ac:dyDescent="0.3">
      <c r="A883">
        <v>896679</v>
      </c>
      <c r="B883" t="s">
        <v>919</v>
      </c>
      <c r="C883">
        <v>4</v>
      </c>
      <c r="D883">
        <v>2</v>
      </c>
    </row>
    <row r="884" spans="1:4" x14ac:dyDescent="0.3">
      <c r="A884">
        <v>896687</v>
      </c>
      <c r="B884" t="s">
        <v>920</v>
      </c>
      <c r="C884">
        <v>12</v>
      </c>
      <c r="D884">
        <v>6</v>
      </c>
    </row>
    <row r="885" spans="1:4" x14ac:dyDescent="0.3">
      <c r="A885">
        <v>896855</v>
      </c>
      <c r="B885" t="s">
        <v>921</v>
      </c>
      <c r="C885">
        <v>30</v>
      </c>
      <c r="D885">
        <v>20</v>
      </c>
    </row>
    <row r="886" spans="1:4" x14ac:dyDescent="0.3">
      <c r="B886" t="s">
        <v>922</v>
      </c>
      <c r="C886">
        <v>2</v>
      </c>
      <c r="D886">
        <v>1</v>
      </c>
    </row>
    <row r="887" spans="1:4" x14ac:dyDescent="0.3">
      <c r="A887">
        <v>896863</v>
      </c>
      <c r="B887" t="s">
        <v>923</v>
      </c>
      <c r="C887">
        <v>229</v>
      </c>
      <c r="D887">
        <v>151</v>
      </c>
    </row>
    <row r="888" spans="1:4" x14ac:dyDescent="0.3">
      <c r="A888">
        <v>896871</v>
      </c>
      <c r="B888" t="s">
        <v>924</v>
      </c>
      <c r="C888">
        <v>33</v>
      </c>
      <c r="D888">
        <v>18</v>
      </c>
    </row>
    <row r="889" spans="1:4" x14ac:dyDescent="0.3">
      <c r="A889">
        <v>896880</v>
      </c>
      <c r="B889" t="s">
        <v>925</v>
      </c>
      <c r="C889">
        <v>1</v>
      </c>
      <c r="D889">
        <v>1</v>
      </c>
    </row>
    <row r="890" spans="1:4" x14ac:dyDescent="0.3">
      <c r="A890">
        <v>896898</v>
      </c>
      <c r="B890" t="s">
        <v>926</v>
      </c>
      <c r="C890">
        <v>69</v>
      </c>
      <c r="D890">
        <v>39</v>
      </c>
    </row>
    <row r="891" spans="1:4" x14ac:dyDescent="0.3">
      <c r="A891">
        <v>896901</v>
      </c>
      <c r="B891" t="s">
        <v>927</v>
      </c>
      <c r="C891">
        <v>646</v>
      </c>
      <c r="D891">
        <v>381</v>
      </c>
    </row>
    <row r="892" spans="1:4" x14ac:dyDescent="0.3">
      <c r="A892">
        <v>896919</v>
      </c>
      <c r="B892" t="s">
        <v>928</v>
      </c>
      <c r="C892">
        <v>88</v>
      </c>
      <c r="D892">
        <v>50</v>
      </c>
    </row>
    <row r="893" spans="1:4" x14ac:dyDescent="0.3">
      <c r="A893">
        <v>896927</v>
      </c>
      <c r="B893" t="s">
        <v>929</v>
      </c>
      <c r="C893">
        <v>16</v>
      </c>
      <c r="D893">
        <v>9</v>
      </c>
    </row>
    <row r="894" spans="1:4" x14ac:dyDescent="0.3">
      <c r="A894">
        <v>896935</v>
      </c>
      <c r="B894" t="s">
        <v>930</v>
      </c>
      <c r="C894">
        <v>22</v>
      </c>
      <c r="D894">
        <v>15</v>
      </c>
    </row>
    <row r="895" spans="1:4" x14ac:dyDescent="0.3">
      <c r="A895">
        <v>896943</v>
      </c>
      <c r="B895" t="s">
        <v>931</v>
      </c>
      <c r="C895">
        <v>131</v>
      </c>
      <c r="D895">
        <v>84</v>
      </c>
    </row>
    <row r="896" spans="1:4" x14ac:dyDescent="0.3">
      <c r="A896">
        <v>896951</v>
      </c>
      <c r="B896" t="s">
        <v>932</v>
      </c>
      <c r="C896">
        <v>25</v>
      </c>
      <c r="D896">
        <v>19</v>
      </c>
    </row>
    <row r="897" spans="1:4" x14ac:dyDescent="0.3">
      <c r="A897">
        <v>896960</v>
      </c>
      <c r="B897" t="s">
        <v>933</v>
      </c>
      <c r="C897">
        <v>2</v>
      </c>
      <c r="D897">
        <v>1</v>
      </c>
    </row>
    <row r="898" spans="1:4" x14ac:dyDescent="0.3">
      <c r="A898">
        <v>896978</v>
      </c>
      <c r="B898" t="s">
        <v>934</v>
      </c>
      <c r="C898">
        <v>83</v>
      </c>
      <c r="D898">
        <v>50</v>
      </c>
    </row>
    <row r="899" spans="1:4" x14ac:dyDescent="0.3">
      <c r="A899">
        <v>896986</v>
      </c>
      <c r="B899" t="s">
        <v>935</v>
      </c>
      <c r="C899">
        <v>547</v>
      </c>
      <c r="D899">
        <v>325</v>
      </c>
    </row>
    <row r="900" spans="1:4" x14ac:dyDescent="0.3">
      <c r="B900" t="s">
        <v>936</v>
      </c>
      <c r="C900">
        <v>0</v>
      </c>
      <c r="D900">
        <v>2</v>
      </c>
    </row>
    <row r="901" spans="1:4" x14ac:dyDescent="0.3">
      <c r="A901">
        <v>896994</v>
      </c>
      <c r="B901" t="s">
        <v>937</v>
      </c>
      <c r="C901">
        <v>70</v>
      </c>
      <c r="D901">
        <v>41</v>
      </c>
    </row>
    <row r="902" spans="1:4" x14ac:dyDescent="0.3">
      <c r="A902">
        <v>897006</v>
      </c>
      <c r="B902" t="s">
        <v>938</v>
      </c>
      <c r="C902">
        <v>10</v>
      </c>
      <c r="D902">
        <v>7</v>
      </c>
    </row>
    <row r="903" spans="1:4" x14ac:dyDescent="0.3">
      <c r="A903">
        <v>897014</v>
      </c>
      <c r="B903" t="s">
        <v>939</v>
      </c>
      <c r="C903">
        <v>2</v>
      </c>
      <c r="D903">
        <v>1</v>
      </c>
    </row>
    <row r="904" spans="1:4" x14ac:dyDescent="0.3">
      <c r="A904">
        <v>897022</v>
      </c>
      <c r="B904" t="s">
        <v>940</v>
      </c>
      <c r="C904">
        <v>3</v>
      </c>
      <c r="D904">
        <v>3</v>
      </c>
    </row>
    <row r="905" spans="1:4" x14ac:dyDescent="0.3">
      <c r="A905">
        <v>897057</v>
      </c>
      <c r="B905" t="s">
        <v>941</v>
      </c>
      <c r="C905">
        <v>1</v>
      </c>
      <c r="D905">
        <v>2</v>
      </c>
    </row>
    <row r="906" spans="1:4" x14ac:dyDescent="0.3">
      <c r="A906">
        <v>897065</v>
      </c>
      <c r="B906" t="s">
        <v>942</v>
      </c>
      <c r="C906">
        <v>2</v>
      </c>
      <c r="D906">
        <v>2</v>
      </c>
    </row>
    <row r="907" spans="1:4" x14ac:dyDescent="0.3">
      <c r="A907">
        <v>897081</v>
      </c>
      <c r="B907" t="s">
        <v>943</v>
      </c>
      <c r="C907">
        <v>2</v>
      </c>
      <c r="D907">
        <v>1</v>
      </c>
    </row>
    <row r="908" spans="1:4" x14ac:dyDescent="0.3">
      <c r="A908">
        <v>897102</v>
      </c>
      <c r="B908" t="s">
        <v>944</v>
      </c>
      <c r="C908">
        <v>9</v>
      </c>
      <c r="D908">
        <v>7</v>
      </c>
    </row>
    <row r="909" spans="1:4" x14ac:dyDescent="0.3">
      <c r="A909">
        <v>897111</v>
      </c>
      <c r="B909" t="s">
        <v>945</v>
      </c>
      <c r="C909">
        <v>57</v>
      </c>
      <c r="D909">
        <v>31</v>
      </c>
    </row>
    <row r="910" spans="1:4" x14ac:dyDescent="0.3">
      <c r="A910">
        <v>897129</v>
      </c>
      <c r="B910" t="s">
        <v>946</v>
      </c>
      <c r="C910">
        <v>4</v>
      </c>
      <c r="D910">
        <v>3</v>
      </c>
    </row>
    <row r="911" spans="1:4" x14ac:dyDescent="0.3">
      <c r="A911">
        <v>897137</v>
      </c>
      <c r="B911" t="s">
        <v>947</v>
      </c>
      <c r="C911">
        <v>1</v>
      </c>
      <c r="D911">
        <v>1</v>
      </c>
    </row>
    <row r="912" spans="1:4" x14ac:dyDescent="0.3">
      <c r="A912">
        <v>897145</v>
      </c>
      <c r="B912" t="s">
        <v>948</v>
      </c>
      <c r="C912">
        <v>50</v>
      </c>
      <c r="D912">
        <v>40</v>
      </c>
    </row>
    <row r="913" spans="1:4" x14ac:dyDescent="0.3">
      <c r="B913" t="s">
        <v>949</v>
      </c>
      <c r="C913">
        <v>6</v>
      </c>
      <c r="D913">
        <v>5</v>
      </c>
    </row>
    <row r="914" spans="1:4" x14ac:dyDescent="0.3">
      <c r="A914">
        <v>897153</v>
      </c>
      <c r="B914" t="s">
        <v>950</v>
      </c>
      <c r="C914">
        <v>80</v>
      </c>
      <c r="D914">
        <v>61</v>
      </c>
    </row>
    <row r="915" spans="1:4" x14ac:dyDescent="0.3">
      <c r="B915" t="s">
        <v>951</v>
      </c>
      <c r="C915">
        <v>3</v>
      </c>
      <c r="D915">
        <v>2</v>
      </c>
    </row>
    <row r="916" spans="1:4" x14ac:dyDescent="0.3">
      <c r="A916">
        <v>897161</v>
      </c>
      <c r="B916" t="s">
        <v>952</v>
      </c>
      <c r="C916">
        <v>14</v>
      </c>
      <c r="D916">
        <v>11</v>
      </c>
    </row>
    <row r="917" spans="1:4" x14ac:dyDescent="0.3">
      <c r="A917">
        <v>897170</v>
      </c>
      <c r="B917" t="s">
        <v>953</v>
      </c>
      <c r="C917">
        <v>11</v>
      </c>
      <c r="D917">
        <v>8</v>
      </c>
    </row>
    <row r="918" spans="1:4" x14ac:dyDescent="0.3">
      <c r="A918">
        <v>897250</v>
      </c>
      <c r="B918" t="s">
        <v>954</v>
      </c>
      <c r="C918">
        <v>22</v>
      </c>
      <c r="D918">
        <v>11</v>
      </c>
    </row>
    <row r="919" spans="1:4" x14ac:dyDescent="0.3">
      <c r="A919">
        <v>897348</v>
      </c>
      <c r="B919" t="s">
        <v>955</v>
      </c>
      <c r="C919">
        <v>435</v>
      </c>
      <c r="D919">
        <v>230</v>
      </c>
    </row>
    <row r="920" spans="1:4" x14ac:dyDescent="0.3">
      <c r="B920" t="s">
        <v>956</v>
      </c>
      <c r="C920">
        <v>-2</v>
      </c>
      <c r="D920">
        <v>1</v>
      </c>
    </row>
    <row r="921" spans="1:4" x14ac:dyDescent="0.3">
      <c r="A921">
        <v>897356</v>
      </c>
      <c r="B921" t="s">
        <v>957</v>
      </c>
      <c r="C921">
        <v>417</v>
      </c>
      <c r="D921">
        <v>216</v>
      </c>
    </row>
    <row r="922" spans="1:4" x14ac:dyDescent="0.3">
      <c r="A922">
        <v>898535</v>
      </c>
      <c r="B922" t="s">
        <v>958</v>
      </c>
      <c r="C922">
        <v>21</v>
      </c>
      <c r="D922">
        <v>13</v>
      </c>
    </row>
    <row r="923" spans="1:4" x14ac:dyDescent="0.3">
      <c r="B923" t="s">
        <v>959</v>
      </c>
      <c r="C923">
        <v>2</v>
      </c>
      <c r="D923">
        <v>2</v>
      </c>
    </row>
    <row r="924" spans="1:4" x14ac:dyDescent="0.3">
      <c r="A924">
        <v>898543</v>
      </c>
      <c r="B924" t="s">
        <v>960</v>
      </c>
      <c r="C924">
        <v>6</v>
      </c>
      <c r="D924">
        <v>5</v>
      </c>
    </row>
    <row r="925" spans="1:4" x14ac:dyDescent="0.3">
      <c r="B925" t="s">
        <v>961</v>
      </c>
      <c r="C925">
        <v>1</v>
      </c>
      <c r="D925">
        <v>1</v>
      </c>
    </row>
    <row r="926" spans="1:4" x14ac:dyDescent="0.3">
      <c r="A926">
        <v>898560</v>
      </c>
      <c r="B926" t="s">
        <v>962</v>
      </c>
      <c r="C926">
        <v>2</v>
      </c>
      <c r="D926">
        <v>4</v>
      </c>
    </row>
    <row r="927" spans="1:4" x14ac:dyDescent="0.3">
      <c r="B927" t="s">
        <v>963</v>
      </c>
      <c r="C927">
        <v>0</v>
      </c>
      <c r="D927">
        <v>2</v>
      </c>
    </row>
    <row r="928" spans="1:4" x14ac:dyDescent="0.3">
      <c r="A928">
        <v>898578</v>
      </c>
      <c r="B928" t="s">
        <v>964</v>
      </c>
      <c r="C928">
        <v>1101</v>
      </c>
      <c r="D928">
        <v>575</v>
      </c>
    </row>
    <row r="929" spans="1:4" x14ac:dyDescent="0.3">
      <c r="A929">
        <v>898586</v>
      </c>
      <c r="B929" t="s">
        <v>965</v>
      </c>
      <c r="C929">
        <v>431</v>
      </c>
      <c r="D929">
        <v>227</v>
      </c>
    </row>
    <row r="930" spans="1:4" x14ac:dyDescent="0.3">
      <c r="A930">
        <v>898607</v>
      </c>
      <c r="B930" t="s">
        <v>966</v>
      </c>
      <c r="C930">
        <v>38</v>
      </c>
      <c r="D930">
        <v>26</v>
      </c>
    </row>
    <row r="931" spans="1:4" x14ac:dyDescent="0.3">
      <c r="B931" t="s">
        <v>967</v>
      </c>
      <c r="C931">
        <v>75</v>
      </c>
      <c r="D931">
        <v>47</v>
      </c>
    </row>
    <row r="932" spans="1:4" x14ac:dyDescent="0.3">
      <c r="A932">
        <v>898615</v>
      </c>
      <c r="B932" t="s">
        <v>968</v>
      </c>
      <c r="C932">
        <v>23</v>
      </c>
      <c r="D932">
        <v>14</v>
      </c>
    </row>
    <row r="933" spans="1:4" x14ac:dyDescent="0.3">
      <c r="B933" t="s">
        <v>969</v>
      </c>
      <c r="C933">
        <v>35</v>
      </c>
      <c r="D933">
        <v>22</v>
      </c>
    </row>
    <row r="934" spans="1:4" x14ac:dyDescent="0.3">
      <c r="A934">
        <v>898623</v>
      </c>
      <c r="B934" t="s">
        <v>970</v>
      </c>
      <c r="C934">
        <v>32</v>
      </c>
      <c r="D934">
        <v>21</v>
      </c>
    </row>
    <row r="935" spans="1:4" x14ac:dyDescent="0.3">
      <c r="B935" t="s">
        <v>971</v>
      </c>
      <c r="C935">
        <v>72</v>
      </c>
      <c r="D935">
        <v>42</v>
      </c>
    </row>
    <row r="936" spans="1:4" x14ac:dyDescent="0.3">
      <c r="A936">
        <v>898631</v>
      </c>
      <c r="B936" t="s">
        <v>972</v>
      </c>
      <c r="C936">
        <v>117</v>
      </c>
      <c r="D936">
        <v>88</v>
      </c>
    </row>
    <row r="937" spans="1:4" x14ac:dyDescent="0.3">
      <c r="B937" t="s">
        <v>973</v>
      </c>
      <c r="C937">
        <v>220</v>
      </c>
      <c r="D937">
        <v>153</v>
      </c>
    </row>
    <row r="938" spans="1:4" x14ac:dyDescent="0.3">
      <c r="A938">
        <v>898640</v>
      </c>
      <c r="B938" t="s">
        <v>974</v>
      </c>
      <c r="C938">
        <v>26</v>
      </c>
      <c r="D938">
        <v>20</v>
      </c>
    </row>
    <row r="939" spans="1:4" x14ac:dyDescent="0.3">
      <c r="B939" t="s">
        <v>975</v>
      </c>
      <c r="C939">
        <v>39</v>
      </c>
      <c r="D939">
        <v>28</v>
      </c>
    </row>
    <row r="940" spans="1:4" x14ac:dyDescent="0.3">
      <c r="A940">
        <v>898658</v>
      </c>
      <c r="B940" t="s">
        <v>976</v>
      </c>
      <c r="C940">
        <v>67</v>
      </c>
      <c r="D940">
        <v>43</v>
      </c>
    </row>
    <row r="941" spans="1:4" x14ac:dyDescent="0.3">
      <c r="B941" t="s">
        <v>977</v>
      </c>
      <c r="C941">
        <v>179</v>
      </c>
      <c r="D941">
        <v>109</v>
      </c>
    </row>
    <row r="942" spans="1:4" x14ac:dyDescent="0.3">
      <c r="A942">
        <v>898666</v>
      </c>
      <c r="B942" t="s">
        <v>978</v>
      </c>
      <c r="C942">
        <v>55</v>
      </c>
      <c r="D942">
        <v>38</v>
      </c>
    </row>
    <row r="943" spans="1:4" x14ac:dyDescent="0.3">
      <c r="B943" t="s">
        <v>979</v>
      </c>
      <c r="C943">
        <v>102</v>
      </c>
      <c r="D943">
        <v>68</v>
      </c>
    </row>
    <row r="944" spans="1:4" x14ac:dyDescent="0.3">
      <c r="A944">
        <v>898674</v>
      </c>
      <c r="B944" t="s">
        <v>980</v>
      </c>
      <c r="C944">
        <v>5</v>
      </c>
      <c r="D944">
        <v>4</v>
      </c>
    </row>
    <row r="945" spans="1:4" x14ac:dyDescent="0.3">
      <c r="A945">
        <v>898682</v>
      </c>
      <c r="B945" t="s">
        <v>981</v>
      </c>
      <c r="C945">
        <v>80</v>
      </c>
      <c r="D945">
        <v>57</v>
      </c>
    </row>
    <row r="946" spans="1:4" x14ac:dyDescent="0.3">
      <c r="B946" t="s">
        <v>982</v>
      </c>
      <c r="C946">
        <v>148</v>
      </c>
      <c r="D946">
        <v>95</v>
      </c>
    </row>
    <row r="947" spans="1:4" x14ac:dyDescent="0.3">
      <c r="A947">
        <v>898691</v>
      </c>
      <c r="B947" t="s">
        <v>983</v>
      </c>
      <c r="C947">
        <v>75</v>
      </c>
      <c r="D947">
        <v>39</v>
      </c>
    </row>
    <row r="948" spans="1:4" x14ac:dyDescent="0.3">
      <c r="B948" t="s">
        <v>984</v>
      </c>
      <c r="C948">
        <v>5</v>
      </c>
      <c r="D948">
        <v>3</v>
      </c>
    </row>
    <row r="949" spans="1:4" x14ac:dyDescent="0.3">
      <c r="A949">
        <v>898703</v>
      </c>
      <c r="B949" t="s">
        <v>985</v>
      </c>
      <c r="C949">
        <v>432</v>
      </c>
      <c r="D949">
        <v>227</v>
      </c>
    </row>
    <row r="950" spans="1:4" x14ac:dyDescent="0.3">
      <c r="B950" t="s">
        <v>986</v>
      </c>
      <c r="C950">
        <v>3</v>
      </c>
      <c r="D950">
        <v>2</v>
      </c>
    </row>
    <row r="951" spans="1:4" x14ac:dyDescent="0.3">
      <c r="A951">
        <v>898720</v>
      </c>
      <c r="B951" t="s">
        <v>987</v>
      </c>
      <c r="C951">
        <v>397</v>
      </c>
      <c r="D951">
        <v>210</v>
      </c>
    </row>
    <row r="952" spans="1:4" x14ac:dyDescent="0.3">
      <c r="A952">
        <v>898738</v>
      </c>
      <c r="B952" t="s">
        <v>988</v>
      </c>
      <c r="C952">
        <v>496</v>
      </c>
      <c r="D952">
        <v>260</v>
      </c>
    </row>
    <row r="953" spans="1:4" x14ac:dyDescent="0.3">
      <c r="B953" t="s">
        <v>989</v>
      </c>
      <c r="C953">
        <v>1</v>
      </c>
      <c r="D953">
        <v>4</v>
      </c>
    </row>
    <row r="954" spans="1:4" x14ac:dyDescent="0.3">
      <c r="A954">
        <v>898746</v>
      </c>
      <c r="B954" t="s">
        <v>990</v>
      </c>
      <c r="C954">
        <v>24</v>
      </c>
      <c r="D954">
        <v>16</v>
      </c>
    </row>
    <row r="955" spans="1:4" x14ac:dyDescent="0.3">
      <c r="B955" t="s">
        <v>991</v>
      </c>
      <c r="C955">
        <v>104</v>
      </c>
      <c r="D955">
        <v>59</v>
      </c>
    </row>
    <row r="956" spans="1:4" x14ac:dyDescent="0.3">
      <c r="A956">
        <v>898754</v>
      </c>
      <c r="B956" t="s">
        <v>992</v>
      </c>
      <c r="C956">
        <v>378</v>
      </c>
      <c r="D956">
        <v>204</v>
      </c>
    </row>
    <row r="957" spans="1:4" x14ac:dyDescent="0.3">
      <c r="B957" t="s">
        <v>993</v>
      </c>
      <c r="C957">
        <v>24</v>
      </c>
      <c r="D957">
        <v>13</v>
      </c>
    </row>
    <row r="958" spans="1:4" x14ac:dyDescent="0.3">
      <c r="A958">
        <v>898762</v>
      </c>
      <c r="B958" t="s">
        <v>994</v>
      </c>
      <c r="C958">
        <v>23</v>
      </c>
      <c r="D958">
        <v>15</v>
      </c>
    </row>
    <row r="959" spans="1:4" x14ac:dyDescent="0.3">
      <c r="B959" t="s">
        <v>995</v>
      </c>
      <c r="C959">
        <v>416</v>
      </c>
      <c r="D959">
        <v>235</v>
      </c>
    </row>
    <row r="960" spans="1:4" x14ac:dyDescent="0.3">
      <c r="A960">
        <v>898771</v>
      </c>
      <c r="B960" t="s">
        <v>996</v>
      </c>
      <c r="C960">
        <v>1425</v>
      </c>
      <c r="D960">
        <v>785</v>
      </c>
    </row>
    <row r="961" spans="1:4" x14ac:dyDescent="0.3">
      <c r="B961" t="s">
        <v>997</v>
      </c>
      <c r="C961">
        <v>24</v>
      </c>
      <c r="D961">
        <v>15</v>
      </c>
    </row>
    <row r="962" spans="1:4" x14ac:dyDescent="0.3">
      <c r="A962">
        <v>898789</v>
      </c>
      <c r="B962" t="s">
        <v>998</v>
      </c>
      <c r="C962">
        <v>9</v>
      </c>
      <c r="D962">
        <v>5</v>
      </c>
    </row>
    <row r="963" spans="1:4" x14ac:dyDescent="0.3">
      <c r="B963" t="s">
        <v>999</v>
      </c>
      <c r="C963">
        <v>316</v>
      </c>
      <c r="D963">
        <v>174</v>
      </c>
    </row>
    <row r="964" spans="1:4" x14ac:dyDescent="0.3">
      <c r="A964">
        <v>898797</v>
      </c>
      <c r="B964" t="s">
        <v>1000</v>
      </c>
      <c r="C964">
        <v>993</v>
      </c>
      <c r="D964">
        <v>540</v>
      </c>
    </row>
    <row r="965" spans="1:4" x14ac:dyDescent="0.3">
      <c r="B965" t="s">
        <v>1001</v>
      </c>
      <c r="C965">
        <v>8</v>
      </c>
      <c r="D965">
        <v>5</v>
      </c>
    </row>
    <row r="966" spans="1:4" x14ac:dyDescent="0.3">
      <c r="A966">
        <v>898800</v>
      </c>
      <c r="B966" t="s">
        <v>1002</v>
      </c>
      <c r="C966">
        <v>4</v>
      </c>
      <c r="D966">
        <v>2</v>
      </c>
    </row>
    <row r="967" spans="1:4" x14ac:dyDescent="0.3">
      <c r="B967" t="s">
        <v>1003</v>
      </c>
      <c r="C967">
        <v>86</v>
      </c>
      <c r="D967">
        <v>46</v>
      </c>
    </row>
    <row r="968" spans="1:4" x14ac:dyDescent="0.3">
      <c r="A968">
        <v>898818</v>
      </c>
      <c r="B968" t="s">
        <v>1004</v>
      </c>
      <c r="C968">
        <v>393</v>
      </c>
      <c r="D968">
        <v>205</v>
      </c>
    </row>
    <row r="969" spans="1:4" x14ac:dyDescent="0.3">
      <c r="B969" t="s">
        <v>1005</v>
      </c>
      <c r="C969">
        <v>8</v>
      </c>
      <c r="D969">
        <v>4</v>
      </c>
    </row>
    <row r="970" spans="1:4" x14ac:dyDescent="0.3">
      <c r="A970">
        <v>898826</v>
      </c>
      <c r="B970" t="s">
        <v>1006</v>
      </c>
      <c r="C970">
        <v>103</v>
      </c>
      <c r="D970">
        <v>80</v>
      </c>
    </row>
    <row r="971" spans="1:4" x14ac:dyDescent="0.3">
      <c r="B971" t="s">
        <v>1007</v>
      </c>
      <c r="C971">
        <v>843</v>
      </c>
      <c r="D971">
        <v>571</v>
      </c>
    </row>
    <row r="972" spans="1:4" x14ac:dyDescent="0.3">
      <c r="A972">
        <v>898834</v>
      </c>
      <c r="B972" t="s">
        <v>1008</v>
      </c>
      <c r="C972">
        <v>162</v>
      </c>
      <c r="D972">
        <v>126</v>
      </c>
    </row>
    <row r="973" spans="1:4" x14ac:dyDescent="0.3">
      <c r="B973" t="s">
        <v>1009</v>
      </c>
      <c r="C973">
        <v>1015</v>
      </c>
      <c r="D973">
        <v>674</v>
      </c>
    </row>
    <row r="974" spans="1:4" x14ac:dyDescent="0.3">
      <c r="A974">
        <v>898842</v>
      </c>
      <c r="B974" t="s">
        <v>1010</v>
      </c>
      <c r="C974">
        <v>37</v>
      </c>
      <c r="D974">
        <v>25</v>
      </c>
    </row>
    <row r="975" spans="1:4" x14ac:dyDescent="0.3">
      <c r="B975" t="s">
        <v>1011</v>
      </c>
      <c r="C975">
        <v>248</v>
      </c>
      <c r="D975">
        <v>170</v>
      </c>
    </row>
    <row r="976" spans="1:4" x14ac:dyDescent="0.3">
      <c r="A976">
        <v>898851</v>
      </c>
      <c r="B976" t="s">
        <v>1012</v>
      </c>
      <c r="C976">
        <v>162</v>
      </c>
      <c r="D976">
        <v>106</v>
      </c>
    </row>
    <row r="977" spans="1:4" x14ac:dyDescent="0.3">
      <c r="B977" t="s">
        <v>1013</v>
      </c>
      <c r="C977">
        <v>628</v>
      </c>
      <c r="D977">
        <v>378</v>
      </c>
    </row>
    <row r="978" spans="1:4" x14ac:dyDescent="0.3">
      <c r="A978">
        <v>898869</v>
      </c>
      <c r="B978" t="s">
        <v>1014</v>
      </c>
      <c r="C978">
        <v>0</v>
      </c>
      <c r="D978">
        <v>1</v>
      </c>
    </row>
    <row r="979" spans="1:4" x14ac:dyDescent="0.3">
      <c r="A979">
        <v>898877</v>
      </c>
      <c r="B979" t="s">
        <v>1015</v>
      </c>
      <c r="C979">
        <v>0</v>
      </c>
      <c r="D979">
        <v>1</v>
      </c>
    </row>
    <row r="980" spans="1:4" x14ac:dyDescent="0.3">
      <c r="B980" t="s">
        <v>1016</v>
      </c>
      <c r="C980">
        <v>2</v>
      </c>
      <c r="D980">
        <v>1</v>
      </c>
    </row>
    <row r="981" spans="1:4" x14ac:dyDescent="0.3">
      <c r="A981">
        <v>899159</v>
      </c>
      <c r="B981" t="s">
        <v>1017</v>
      </c>
      <c r="C981">
        <v>200</v>
      </c>
      <c r="D981">
        <v>206</v>
      </c>
    </row>
    <row r="982" spans="1:4" x14ac:dyDescent="0.3">
      <c r="B982" t="s">
        <v>1018</v>
      </c>
      <c r="C982">
        <v>277</v>
      </c>
      <c r="D982">
        <v>294</v>
      </c>
    </row>
    <row r="983" spans="1:4" x14ac:dyDescent="0.3">
      <c r="A983">
        <v>899693</v>
      </c>
      <c r="B983" t="s">
        <v>1019</v>
      </c>
      <c r="C983">
        <v>4</v>
      </c>
      <c r="D983">
        <v>2</v>
      </c>
    </row>
    <row r="984" spans="1:4" x14ac:dyDescent="0.3">
      <c r="B984" t="s">
        <v>1020</v>
      </c>
      <c r="C984">
        <v>7</v>
      </c>
      <c r="D984">
        <v>6</v>
      </c>
    </row>
    <row r="985" spans="1:4" x14ac:dyDescent="0.3">
      <c r="A985">
        <v>900455</v>
      </c>
      <c r="B985" t="s">
        <v>1021</v>
      </c>
      <c r="C985">
        <v>6</v>
      </c>
      <c r="D985">
        <v>3</v>
      </c>
    </row>
    <row r="986" spans="1:4" x14ac:dyDescent="0.3">
      <c r="B986" t="s">
        <v>1022</v>
      </c>
      <c r="C986">
        <v>13</v>
      </c>
      <c r="D986">
        <v>9</v>
      </c>
    </row>
    <row r="987" spans="1:4" x14ac:dyDescent="0.3">
      <c r="A987">
        <v>900463</v>
      </c>
      <c r="B987" t="s">
        <v>1023</v>
      </c>
      <c r="C987">
        <v>13</v>
      </c>
      <c r="D987">
        <v>11</v>
      </c>
    </row>
    <row r="988" spans="1:4" x14ac:dyDescent="0.3">
      <c r="A988">
        <v>900471</v>
      </c>
      <c r="B988" t="s">
        <v>1024</v>
      </c>
      <c r="C988">
        <v>10</v>
      </c>
      <c r="D988">
        <v>6</v>
      </c>
    </row>
    <row r="989" spans="1:4" x14ac:dyDescent="0.3">
      <c r="B989" t="s">
        <v>1025</v>
      </c>
      <c r="C989">
        <v>47</v>
      </c>
      <c r="D989">
        <v>24</v>
      </c>
    </row>
    <row r="990" spans="1:4" x14ac:dyDescent="0.3">
      <c r="A990">
        <v>900480</v>
      </c>
      <c r="B990" t="s">
        <v>1026</v>
      </c>
      <c r="C990">
        <v>2</v>
      </c>
      <c r="D990">
        <v>1</v>
      </c>
    </row>
    <row r="991" spans="1:4" x14ac:dyDescent="0.3">
      <c r="B991" t="s">
        <v>1027</v>
      </c>
      <c r="C991">
        <v>7</v>
      </c>
      <c r="D991">
        <v>4</v>
      </c>
    </row>
    <row r="992" spans="1:4" x14ac:dyDescent="0.3">
      <c r="A992">
        <v>900498</v>
      </c>
      <c r="B992" t="s">
        <v>1028</v>
      </c>
      <c r="C992">
        <v>37</v>
      </c>
      <c r="D992">
        <v>21</v>
      </c>
    </row>
    <row r="993" spans="1:4" x14ac:dyDescent="0.3">
      <c r="B993" t="s">
        <v>1029</v>
      </c>
      <c r="C993">
        <v>140</v>
      </c>
      <c r="D993">
        <v>75</v>
      </c>
    </row>
    <row r="994" spans="1:4" x14ac:dyDescent="0.3">
      <c r="A994">
        <v>900501</v>
      </c>
      <c r="B994" t="s">
        <v>1030</v>
      </c>
      <c r="C994">
        <v>10</v>
      </c>
      <c r="D994">
        <v>5</v>
      </c>
    </row>
    <row r="995" spans="1:4" x14ac:dyDescent="0.3">
      <c r="B995" t="s">
        <v>1031</v>
      </c>
      <c r="C995">
        <v>30</v>
      </c>
      <c r="D995">
        <v>16</v>
      </c>
    </row>
    <row r="996" spans="1:4" x14ac:dyDescent="0.3">
      <c r="A996">
        <v>900519</v>
      </c>
      <c r="B996" t="s">
        <v>1032</v>
      </c>
      <c r="C996">
        <v>32</v>
      </c>
      <c r="D996">
        <v>20</v>
      </c>
    </row>
    <row r="997" spans="1:4" x14ac:dyDescent="0.3">
      <c r="B997" t="s">
        <v>1033</v>
      </c>
      <c r="C997">
        <v>189</v>
      </c>
      <c r="D997">
        <v>102</v>
      </c>
    </row>
    <row r="998" spans="1:4" x14ac:dyDescent="0.3">
      <c r="A998">
        <v>900527</v>
      </c>
      <c r="B998" t="s">
        <v>1034</v>
      </c>
      <c r="C998">
        <v>4</v>
      </c>
      <c r="D998">
        <v>5</v>
      </c>
    </row>
    <row r="999" spans="1:4" x14ac:dyDescent="0.3">
      <c r="B999" t="s">
        <v>1035</v>
      </c>
      <c r="C999">
        <v>44</v>
      </c>
      <c r="D999">
        <v>24</v>
      </c>
    </row>
    <row r="1000" spans="1:4" x14ac:dyDescent="0.3">
      <c r="A1000">
        <v>900535</v>
      </c>
      <c r="B1000" t="s">
        <v>1036</v>
      </c>
      <c r="C1000">
        <v>18</v>
      </c>
      <c r="D1000">
        <v>10</v>
      </c>
    </row>
    <row r="1001" spans="1:4" x14ac:dyDescent="0.3">
      <c r="B1001" t="s">
        <v>1037</v>
      </c>
      <c r="C1001">
        <v>74</v>
      </c>
      <c r="D1001">
        <v>40</v>
      </c>
    </row>
    <row r="1002" spans="1:4" x14ac:dyDescent="0.3">
      <c r="A1002">
        <v>900543</v>
      </c>
      <c r="B1002" t="s">
        <v>1038</v>
      </c>
      <c r="C1002">
        <v>6</v>
      </c>
      <c r="D1002">
        <v>5</v>
      </c>
    </row>
    <row r="1003" spans="1:4" x14ac:dyDescent="0.3">
      <c r="B1003" t="s">
        <v>1039</v>
      </c>
      <c r="C1003">
        <v>49</v>
      </c>
      <c r="D1003">
        <v>26</v>
      </c>
    </row>
    <row r="1004" spans="1:4" x14ac:dyDescent="0.3">
      <c r="A1004">
        <v>900551</v>
      </c>
      <c r="B1004" t="s">
        <v>1040</v>
      </c>
      <c r="C1004">
        <v>4</v>
      </c>
      <c r="D1004">
        <v>2</v>
      </c>
    </row>
    <row r="1005" spans="1:4" x14ac:dyDescent="0.3">
      <c r="B1005" t="s">
        <v>1041</v>
      </c>
      <c r="C1005">
        <v>7</v>
      </c>
      <c r="D1005">
        <v>5</v>
      </c>
    </row>
    <row r="1006" spans="1:4" x14ac:dyDescent="0.3">
      <c r="A1006">
        <v>900560</v>
      </c>
      <c r="B1006" t="s">
        <v>1042</v>
      </c>
      <c r="C1006">
        <v>0</v>
      </c>
      <c r="D1006">
        <v>1</v>
      </c>
    </row>
    <row r="1007" spans="1:4" x14ac:dyDescent="0.3">
      <c r="B1007" t="s">
        <v>1043</v>
      </c>
      <c r="C1007">
        <v>4</v>
      </c>
      <c r="D1007">
        <v>2</v>
      </c>
    </row>
    <row r="1008" spans="1:4" x14ac:dyDescent="0.3">
      <c r="A1008">
        <v>900578</v>
      </c>
      <c r="B1008" t="s">
        <v>1044</v>
      </c>
      <c r="C1008">
        <v>8</v>
      </c>
      <c r="D1008">
        <v>4</v>
      </c>
    </row>
    <row r="1009" spans="1:4" x14ac:dyDescent="0.3">
      <c r="A1009">
        <v>900586</v>
      </c>
      <c r="B1009" t="s">
        <v>1045</v>
      </c>
      <c r="C1009">
        <v>2</v>
      </c>
      <c r="D1009">
        <v>1</v>
      </c>
    </row>
    <row r="1010" spans="1:4" x14ac:dyDescent="0.3">
      <c r="B1010" t="s">
        <v>1046</v>
      </c>
      <c r="C1010">
        <v>20</v>
      </c>
      <c r="D1010">
        <v>15</v>
      </c>
    </row>
    <row r="1011" spans="1:4" x14ac:dyDescent="0.3">
      <c r="A1011">
        <v>900594</v>
      </c>
      <c r="B1011" t="s">
        <v>1047</v>
      </c>
      <c r="C1011">
        <v>1</v>
      </c>
      <c r="D1011">
        <v>1</v>
      </c>
    </row>
    <row r="1012" spans="1:4" x14ac:dyDescent="0.3">
      <c r="B1012" t="s">
        <v>1048</v>
      </c>
      <c r="C1012">
        <v>2</v>
      </c>
      <c r="D1012">
        <v>2</v>
      </c>
    </row>
    <row r="1013" spans="1:4" x14ac:dyDescent="0.3">
      <c r="A1013">
        <v>900607</v>
      </c>
      <c r="B1013" t="s">
        <v>1049</v>
      </c>
      <c r="C1013">
        <v>10</v>
      </c>
      <c r="D1013">
        <v>7</v>
      </c>
    </row>
    <row r="1014" spans="1:4" x14ac:dyDescent="0.3">
      <c r="B1014" t="s">
        <v>1050</v>
      </c>
      <c r="C1014">
        <v>44</v>
      </c>
      <c r="D1014">
        <v>27</v>
      </c>
    </row>
    <row r="1015" spans="1:4" x14ac:dyDescent="0.3">
      <c r="A1015">
        <v>900615</v>
      </c>
      <c r="B1015" t="s">
        <v>1051</v>
      </c>
      <c r="C1015">
        <v>2</v>
      </c>
      <c r="D1015">
        <v>1</v>
      </c>
    </row>
    <row r="1016" spans="1:4" x14ac:dyDescent="0.3">
      <c r="B1016" t="s">
        <v>1052</v>
      </c>
      <c r="C1016">
        <v>6</v>
      </c>
      <c r="D1016">
        <v>4</v>
      </c>
    </row>
    <row r="1017" spans="1:4" x14ac:dyDescent="0.3">
      <c r="A1017">
        <v>900623</v>
      </c>
      <c r="B1017" t="s">
        <v>1053</v>
      </c>
      <c r="C1017">
        <v>14</v>
      </c>
      <c r="D1017">
        <v>10</v>
      </c>
    </row>
    <row r="1018" spans="1:4" x14ac:dyDescent="0.3">
      <c r="B1018" t="s">
        <v>1054</v>
      </c>
      <c r="C1018">
        <v>59</v>
      </c>
      <c r="D1018">
        <v>34</v>
      </c>
    </row>
    <row r="1019" spans="1:4" x14ac:dyDescent="0.3">
      <c r="A1019">
        <v>900640</v>
      </c>
      <c r="B1019" t="s">
        <v>1055</v>
      </c>
      <c r="C1019">
        <v>3</v>
      </c>
      <c r="D1019">
        <v>3</v>
      </c>
    </row>
    <row r="1020" spans="1:4" x14ac:dyDescent="0.3">
      <c r="B1020" t="s">
        <v>1056</v>
      </c>
      <c r="C1020">
        <v>26</v>
      </c>
      <c r="D1020">
        <v>14</v>
      </c>
    </row>
    <row r="1021" spans="1:4" x14ac:dyDescent="0.3">
      <c r="A1021">
        <v>900658</v>
      </c>
      <c r="B1021" t="s">
        <v>1057</v>
      </c>
      <c r="C1021">
        <v>11</v>
      </c>
      <c r="D1021">
        <v>6</v>
      </c>
    </row>
    <row r="1022" spans="1:4" x14ac:dyDescent="0.3">
      <c r="B1022" t="s">
        <v>1058</v>
      </c>
      <c r="C1022">
        <v>22</v>
      </c>
      <c r="D1022">
        <v>11</v>
      </c>
    </row>
    <row r="1023" spans="1:4" x14ac:dyDescent="0.3">
      <c r="A1023">
        <v>900666</v>
      </c>
      <c r="B1023" t="s">
        <v>1059</v>
      </c>
      <c r="C1023">
        <v>10</v>
      </c>
      <c r="D1023">
        <v>5</v>
      </c>
    </row>
    <row r="1024" spans="1:4" x14ac:dyDescent="0.3">
      <c r="A1024">
        <v>900674</v>
      </c>
      <c r="B1024" t="s">
        <v>1060</v>
      </c>
      <c r="C1024">
        <v>6</v>
      </c>
      <c r="D1024">
        <v>5</v>
      </c>
    </row>
    <row r="1025" spans="1:4" x14ac:dyDescent="0.3">
      <c r="B1025" t="s">
        <v>1061</v>
      </c>
      <c r="C1025">
        <v>1</v>
      </c>
      <c r="D1025">
        <v>1</v>
      </c>
    </row>
    <row r="1026" spans="1:4" x14ac:dyDescent="0.3">
      <c r="A1026">
        <v>900682</v>
      </c>
      <c r="B1026" t="s">
        <v>1062</v>
      </c>
      <c r="C1026">
        <v>10</v>
      </c>
      <c r="D1026">
        <v>5</v>
      </c>
    </row>
    <row r="1027" spans="1:4" x14ac:dyDescent="0.3">
      <c r="B1027" t="s">
        <v>1063</v>
      </c>
      <c r="C1027">
        <v>9</v>
      </c>
      <c r="D1027">
        <v>7</v>
      </c>
    </row>
    <row r="1028" spans="1:4" x14ac:dyDescent="0.3">
      <c r="A1028">
        <v>900691</v>
      </c>
      <c r="B1028" t="s">
        <v>1064</v>
      </c>
      <c r="C1028">
        <v>2</v>
      </c>
      <c r="D1028">
        <v>1</v>
      </c>
    </row>
    <row r="1029" spans="1:4" x14ac:dyDescent="0.3">
      <c r="B1029" t="s">
        <v>1065</v>
      </c>
      <c r="C1029">
        <v>3</v>
      </c>
      <c r="D1029">
        <v>2</v>
      </c>
    </row>
    <row r="1030" spans="1:4" x14ac:dyDescent="0.3">
      <c r="A1030">
        <v>900703</v>
      </c>
      <c r="B1030" t="s">
        <v>1066</v>
      </c>
      <c r="C1030">
        <v>2</v>
      </c>
      <c r="D1030">
        <v>1</v>
      </c>
    </row>
    <row r="1031" spans="1:4" x14ac:dyDescent="0.3">
      <c r="B1031" t="s">
        <v>1067</v>
      </c>
      <c r="C1031">
        <v>18</v>
      </c>
      <c r="D1031">
        <v>9</v>
      </c>
    </row>
    <row r="1032" spans="1:4" x14ac:dyDescent="0.3">
      <c r="A1032">
        <v>900711</v>
      </c>
      <c r="B1032" t="s">
        <v>1068</v>
      </c>
      <c r="C1032">
        <v>4</v>
      </c>
      <c r="D1032">
        <v>2</v>
      </c>
    </row>
    <row r="1033" spans="1:4" x14ac:dyDescent="0.3">
      <c r="A1033">
        <v>900720</v>
      </c>
      <c r="B1033" t="s">
        <v>1069</v>
      </c>
      <c r="C1033">
        <v>14</v>
      </c>
      <c r="D1033">
        <v>8</v>
      </c>
    </row>
    <row r="1034" spans="1:4" x14ac:dyDescent="0.3">
      <c r="B1034" t="s">
        <v>1070</v>
      </c>
      <c r="C1034">
        <v>27</v>
      </c>
      <c r="D1034">
        <v>16</v>
      </c>
    </row>
    <row r="1035" spans="1:4" x14ac:dyDescent="0.3">
      <c r="A1035">
        <v>900738</v>
      </c>
      <c r="B1035" t="s">
        <v>1071</v>
      </c>
      <c r="C1035">
        <v>3</v>
      </c>
      <c r="D1035">
        <v>2</v>
      </c>
    </row>
    <row r="1036" spans="1:4" x14ac:dyDescent="0.3">
      <c r="B1036" t="s">
        <v>1072</v>
      </c>
      <c r="C1036">
        <v>8</v>
      </c>
      <c r="D1036">
        <v>5</v>
      </c>
    </row>
    <row r="1037" spans="1:4" x14ac:dyDescent="0.3">
      <c r="A1037">
        <v>900746</v>
      </c>
      <c r="B1037" t="s">
        <v>1073</v>
      </c>
      <c r="C1037">
        <v>7</v>
      </c>
      <c r="D1037">
        <v>4</v>
      </c>
    </row>
    <row r="1038" spans="1:4" x14ac:dyDescent="0.3">
      <c r="B1038" t="s">
        <v>1074</v>
      </c>
      <c r="C1038">
        <v>43</v>
      </c>
      <c r="D1038">
        <v>24</v>
      </c>
    </row>
    <row r="1039" spans="1:4" x14ac:dyDescent="0.3">
      <c r="A1039">
        <v>900754</v>
      </c>
      <c r="B1039" t="s">
        <v>1075</v>
      </c>
      <c r="C1039">
        <v>6</v>
      </c>
      <c r="D1039">
        <v>3</v>
      </c>
    </row>
    <row r="1040" spans="1:4" x14ac:dyDescent="0.3">
      <c r="B1040" t="s">
        <v>1076</v>
      </c>
      <c r="C1040">
        <v>3</v>
      </c>
      <c r="D1040">
        <v>2</v>
      </c>
    </row>
    <row r="1041" spans="1:4" x14ac:dyDescent="0.3">
      <c r="A1041">
        <v>900762</v>
      </c>
      <c r="B1041" t="s">
        <v>1077</v>
      </c>
      <c r="C1041">
        <v>5</v>
      </c>
      <c r="D1041">
        <v>3</v>
      </c>
    </row>
    <row r="1042" spans="1:4" x14ac:dyDescent="0.3">
      <c r="B1042" t="s">
        <v>1078</v>
      </c>
      <c r="C1042">
        <v>7</v>
      </c>
      <c r="D1042">
        <v>4</v>
      </c>
    </row>
    <row r="1043" spans="1:4" x14ac:dyDescent="0.3">
      <c r="A1043">
        <v>900771</v>
      </c>
      <c r="B1043" t="s">
        <v>1079</v>
      </c>
      <c r="C1043">
        <v>13</v>
      </c>
      <c r="D1043">
        <v>7</v>
      </c>
    </row>
    <row r="1044" spans="1:4" x14ac:dyDescent="0.3">
      <c r="A1044">
        <v>900789</v>
      </c>
      <c r="B1044" t="s">
        <v>1080</v>
      </c>
      <c r="C1044">
        <v>3</v>
      </c>
      <c r="D1044">
        <v>2</v>
      </c>
    </row>
    <row r="1045" spans="1:4" x14ac:dyDescent="0.3">
      <c r="B1045" t="s">
        <v>1081</v>
      </c>
      <c r="C1045">
        <v>2</v>
      </c>
      <c r="D1045">
        <v>2</v>
      </c>
    </row>
    <row r="1046" spans="1:4" x14ac:dyDescent="0.3">
      <c r="A1046">
        <v>900885</v>
      </c>
      <c r="B1046" t="s">
        <v>1082</v>
      </c>
      <c r="C1046">
        <v>1</v>
      </c>
      <c r="D1046">
        <v>1</v>
      </c>
    </row>
    <row r="1047" spans="1:4" x14ac:dyDescent="0.3">
      <c r="B1047" t="s">
        <v>1083</v>
      </c>
      <c r="C1047">
        <v>78</v>
      </c>
      <c r="D1047">
        <v>52</v>
      </c>
    </row>
    <row r="1048" spans="1:4" x14ac:dyDescent="0.3">
      <c r="A1048">
        <v>900893</v>
      </c>
      <c r="B1048" t="s">
        <v>1084</v>
      </c>
      <c r="C1048">
        <v>186</v>
      </c>
      <c r="D1048">
        <v>111</v>
      </c>
    </row>
    <row r="1049" spans="1:4" x14ac:dyDescent="0.3">
      <c r="A1049">
        <v>900906</v>
      </c>
      <c r="B1049" t="s">
        <v>1085</v>
      </c>
      <c r="C1049">
        <v>53</v>
      </c>
      <c r="D1049">
        <v>36</v>
      </c>
    </row>
    <row r="1050" spans="1:4" x14ac:dyDescent="0.3">
      <c r="A1050">
        <v>900914</v>
      </c>
      <c r="B1050" t="s">
        <v>1086</v>
      </c>
      <c r="C1050">
        <v>18</v>
      </c>
      <c r="D1050">
        <v>10</v>
      </c>
    </row>
    <row r="1051" spans="1:4" x14ac:dyDescent="0.3">
      <c r="A1051">
        <v>900931</v>
      </c>
      <c r="B1051" t="s">
        <v>1087</v>
      </c>
      <c r="C1051">
        <v>10</v>
      </c>
      <c r="D1051">
        <v>6</v>
      </c>
    </row>
    <row r="1052" spans="1:4" x14ac:dyDescent="0.3">
      <c r="A1052">
        <v>900949</v>
      </c>
      <c r="B1052" t="s">
        <v>1088</v>
      </c>
      <c r="C1052">
        <v>5</v>
      </c>
      <c r="D1052">
        <v>3</v>
      </c>
    </row>
    <row r="1053" spans="1:4" x14ac:dyDescent="0.3">
      <c r="A1053">
        <v>900957</v>
      </c>
      <c r="B1053" t="s">
        <v>1089</v>
      </c>
      <c r="C1053">
        <v>5</v>
      </c>
      <c r="D1053">
        <v>3</v>
      </c>
    </row>
    <row r="1054" spans="1:4" x14ac:dyDescent="0.3">
      <c r="B1054" t="s">
        <v>1090</v>
      </c>
      <c r="C1054">
        <v>72</v>
      </c>
      <c r="D1054">
        <v>38</v>
      </c>
    </row>
    <row r="1055" spans="1:4" x14ac:dyDescent="0.3">
      <c r="A1055">
        <v>900965</v>
      </c>
      <c r="B1055" t="s">
        <v>1091</v>
      </c>
      <c r="C1055">
        <v>17</v>
      </c>
      <c r="D1055">
        <v>9</v>
      </c>
    </row>
    <row r="1056" spans="1:4" x14ac:dyDescent="0.3">
      <c r="A1056">
        <v>900973</v>
      </c>
      <c r="B1056" t="s">
        <v>1092</v>
      </c>
      <c r="C1056">
        <v>27</v>
      </c>
      <c r="D1056">
        <v>17</v>
      </c>
    </row>
    <row r="1057" spans="1:4" x14ac:dyDescent="0.3">
      <c r="B1057" t="s">
        <v>1093</v>
      </c>
      <c r="C1057">
        <v>310</v>
      </c>
      <c r="D1057">
        <v>166</v>
      </c>
    </row>
    <row r="1058" spans="1:4" x14ac:dyDescent="0.3">
      <c r="A1058">
        <v>900981</v>
      </c>
      <c r="B1058" t="s">
        <v>1094</v>
      </c>
      <c r="C1058">
        <v>19</v>
      </c>
      <c r="D1058">
        <v>10</v>
      </c>
    </row>
    <row r="1059" spans="1:4" x14ac:dyDescent="0.3">
      <c r="B1059" t="s">
        <v>1095</v>
      </c>
      <c r="C1059">
        <v>260</v>
      </c>
      <c r="D1059">
        <v>145</v>
      </c>
    </row>
    <row r="1060" spans="1:4" x14ac:dyDescent="0.3">
      <c r="A1060">
        <v>900990</v>
      </c>
      <c r="B1060" t="s">
        <v>1096</v>
      </c>
      <c r="C1060">
        <v>22</v>
      </c>
      <c r="D1060">
        <v>12</v>
      </c>
    </row>
    <row r="1061" spans="1:4" x14ac:dyDescent="0.3">
      <c r="B1061" t="s">
        <v>1097</v>
      </c>
      <c r="C1061">
        <v>108</v>
      </c>
      <c r="D1061">
        <v>65</v>
      </c>
    </row>
    <row r="1062" spans="1:4" x14ac:dyDescent="0.3">
      <c r="A1062">
        <v>901001</v>
      </c>
      <c r="B1062" t="s">
        <v>1098</v>
      </c>
      <c r="C1062">
        <v>5</v>
      </c>
      <c r="D1062">
        <v>3</v>
      </c>
    </row>
    <row r="1063" spans="1:4" x14ac:dyDescent="0.3">
      <c r="B1063" t="s">
        <v>1099</v>
      </c>
      <c r="C1063">
        <v>26</v>
      </c>
      <c r="D1063">
        <v>13</v>
      </c>
    </row>
    <row r="1064" spans="1:4" x14ac:dyDescent="0.3">
      <c r="A1064">
        <v>901028</v>
      </c>
      <c r="B1064" t="s">
        <v>1100</v>
      </c>
      <c r="C1064">
        <v>91</v>
      </c>
      <c r="D1064">
        <v>48</v>
      </c>
    </row>
    <row r="1065" spans="1:4" x14ac:dyDescent="0.3">
      <c r="A1065">
        <v>901036</v>
      </c>
      <c r="B1065" t="s">
        <v>1101</v>
      </c>
      <c r="C1065">
        <v>10</v>
      </c>
      <c r="D1065">
        <v>6</v>
      </c>
    </row>
    <row r="1066" spans="1:4" x14ac:dyDescent="0.3">
      <c r="A1066">
        <v>901044</v>
      </c>
      <c r="B1066" t="s">
        <v>1102</v>
      </c>
      <c r="C1066">
        <v>1</v>
      </c>
      <c r="D1066">
        <v>1</v>
      </c>
    </row>
    <row r="1067" spans="1:4" x14ac:dyDescent="0.3">
      <c r="B1067" t="s">
        <v>1103</v>
      </c>
      <c r="C1067">
        <v>60</v>
      </c>
      <c r="D1067">
        <v>32</v>
      </c>
    </row>
    <row r="1068" spans="1:4" x14ac:dyDescent="0.3">
      <c r="A1068">
        <v>901052</v>
      </c>
      <c r="B1068" t="s">
        <v>1104</v>
      </c>
      <c r="C1068">
        <v>2</v>
      </c>
      <c r="D1068">
        <v>1</v>
      </c>
    </row>
    <row r="1069" spans="1:4" x14ac:dyDescent="0.3">
      <c r="A1069">
        <v>901061</v>
      </c>
      <c r="B1069" t="s">
        <v>1105</v>
      </c>
      <c r="C1069">
        <v>2</v>
      </c>
      <c r="D1069">
        <v>2</v>
      </c>
    </row>
    <row r="1070" spans="1:4" x14ac:dyDescent="0.3">
      <c r="B1070" t="s">
        <v>1106</v>
      </c>
      <c r="C1070">
        <v>57</v>
      </c>
      <c r="D1070">
        <v>36</v>
      </c>
    </row>
    <row r="1071" spans="1:4" x14ac:dyDescent="0.3">
      <c r="A1071">
        <v>901095</v>
      </c>
      <c r="B1071" t="s">
        <v>1107</v>
      </c>
      <c r="C1071">
        <v>4</v>
      </c>
      <c r="D1071">
        <v>2</v>
      </c>
    </row>
    <row r="1072" spans="1:4" x14ac:dyDescent="0.3">
      <c r="B1072" t="s">
        <v>1108</v>
      </c>
      <c r="C1072">
        <v>24</v>
      </c>
      <c r="D1072">
        <v>14</v>
      </c>
    </row>
    <row r="1073" spans="1:4" x14ac:dyDescent="0.3">
      <c r="A1073">
        <v>901108</v>
      </c>
      <c r="B1073" t="s">
        <v>1109</v>
      </c>
      <c r="C1073">
        <v>2</v>
      </c>
      <c r="D1073">
        <v>1</v>
      </c>
    </row>
    <row r="1074" spans="1:4" x14ac:dyDescent="0.3">
      <c r="B1074" t="s">
        <v>1110</v>
      </c>
      <c r="C1074">
        <v>21</v>
      </c>
      <c r="D1074">
        <v>13</v>
      </c>
    </row>
    <row r="1075" spans="1:4" x14ac:dyDescent="0.3">
      <c r="A1075">
        <v>901116</v>
      </c>
      <c r="B1075" t="s">
        <v>1111</v>
      </c>
      <c r="C1075">
        <v>32</v>
      </c>
      <c r="D1075">
        <v>19</v>
      </c>
    </row>
    <row r="1076" spans="1:4" x14ac:dyDescent="0.3">
      <c r="A1076">
        <v>901124</v>
      </c>
      <c r="B1076" t="s">
        <v>1112</v>
      </c>
      <c r="C1076">
        <v>32</v>
      </c>
      <c r="D1076">
        <v>17</v>
      </c>
    </row>
    <row r="1077" spans="1:4" x14ac:dyDescent="0.3">
      <c r="A1077">
        <v>901132</v>
      </c>
      <c r="B1077" t="s">
        <v>1113</v>
      </c>
      <c r="C1077">
        <v>46</v>
      </c>
      <c r="D1077">
        <v>27</v>
      </c>
    </row>
    <row r="1078" spans="1:4" x14ac:dyDescent="0.3">
      <c r="A1078">
        <v>901141</v>
      </c>
      <c r="B1078" t="s">
        <v>1114</v>
      </c>
      <c r="C1078">
        <v>18</v>
      </c>
      <c r="D1078">
        <v>9</v>
      </c>
    </row>
    <row r="1079" spans="1:4" x14ac:dyDescent="0.3">
      <c r="A1079">
        <v>901159</v>
      </c>
      <c r="B1079" t="s">
        <v>1115</v>
      </c>
      <c r="C1079">
        <v>6</v>
      </c>
      <c r="D1079">
        <v>3</v>
      </c>
    </row>
    <row r="1080" spans="1:4" x14ac:dyDescent="0.3">
      <c r="A1080">
        <v>901167</v>
      </c>
      <c r="B1080" t="s">
        <v>1116</v>
      </c>
      <c r="C1080">
        <v>361</v>
      </c>
      <c r="D1080">
        <v>367</v>
      </c>
    </row>
    <row r="1081" spans="1:4" x14ac:dyDescent="0.3">
      <c r="B1081" t="s">
        <v>1117</v>
      </c>
      <c r="C1081">
        <v>2</v>
      </c>
      <c r="D1081">
        <v>5</v>
      </c>
    </row>
    <row r="1082" spans="1:4" x14ac:dyDescent="0.3">
      <c r="A1082">
        <v>901175</v>
      </c>
      <c r="B1082" t="s">
        <v>1118</v>
      </c>
      <c r="C1082">
        <v>0</v>
      </c>
      <c r="D1082">
        <v>5</v>
      </c>
    </row>
    <row r="1083" spans="1:4" x14ac:dyDescent="0.3">
      <c r="B1083" t="s">
        <v>1119</v>
      </c>
      <c r="C1083">
        <v>178</v>
      </c>
      <c r="D1083">
        <v>160</v>
      </c>
    </row>
    <row r="1084" spans="1:4" x14ac:dyDescent="0.3">
      <c r="A1084">
        <v>902688</v>
      </c>
      <c r="B1084" t="s">
        <v>1120</v>
      </c>
      <c r="C1084">
        <v>5</v>
      </c>
      <c r="D1084">
        <v>3</v>
      </c>
    </row>
    <row r="1085" spans="1:4" x14ac:dyDescent="0.3">
      <c r="B1085" t="s">
        <v>1121</v>
      </c>
      <c r="C1085">
        <v>1</v>
      </c>
      <c r="D1085">
        <v>1</v>
      </c>
    </row>
    <row r="1086" spans="1:4" x14ac:dyDescent="0.3">
      <c r="A1086">
        <v>903103</v>
      </c>
      <c r="B1086" t="s">
        <v>1122</v>
      </c>
      <c r="C1086">
        <v>3</v>
      </c>
      <c r="D1086">
        <v>2</v>
      </c>
    </row>
    <row r="1087" spans="1:4" x14ac:dyDescent="0.3">
      <c r="A1087">
        <v>903120</v>
      </c>
      <c r="B1087" t="s">
        <v>1123</v>
      </c>
      <c r="C1087">
        <v>1</v>
      </c>
      <c r="D1087">
        <v>1</v>
      </c>
    </row>
    <row r="1088" spans="1:4" x14ac:dyDescent="0.3">
      <c r="A1088">
        <v>903138</v>
      </c>
      <c r="B1088" t="s">
        <v>1124</v>
      </c>
      <c r="C1088">
        <v>57</v>
      </c>
      <c r="D1088">
        <v>29</v>
      </c>
    </row>
    <row r="1089" spans="1:4" x14ac:dyDescent="0.3">
      <c r="A1089">
        <v>903146</v>
      </c>
      <c r="B1089" t="s">
        <v>1125</v>
      </c>
      <c r="C1089">
        <v>3</v>
      </c>
      <c r="D1089">
        <v>2</v>
      </c>
    </row>
    <row r="1090" spans="1:4" x14ac:dyDescent="0.3">
      <c r="A1090">
        <v>903568</v>
      </c>
      <c r="B1090" t="s">
        <v>1126</v>
      </c>
      <c r="C1090">
        <v>6</v>
      </c>
      <c r="D1090">
        <v>3</v>
      </c>
    </row>
    <row r="1091" spans="1:4" x14ac:dyDescent="0.3">
      <c r="A1091">
        <v>903613</v>
      </c>
      <c r="B1091" t="s">
        <v>1127</v>
      </c>
      <c r="C1091">
        <v>2</v>
      </c>
      <c r="D1091">
        <v>1</v>
      </c>
    </row>
    <row r="1092" spans="1:4" x14ac:dyDescent="0.3">
      <c r="A1092">
        <v>904026</v>
      </c>
      <c r="B1092" t="s">
        <v>1128</v>
      </c>
      <c r="C1092">
        <v>2</v>
      </c>
      <c r="D1092">
        <v>1</v>
      </c>
    </row>
    <row r="1093" spans="1:4" x14ac:dyDescent="0.3">
      <c r="A1093">
        <v>904042</v>
      </c>
      <c r="B1093" t="s">
        <v>1129</v>
      </c>
      <c r="C1093">
        <v>29</v>
      </c>
      <c r="D1093">
        <v>16</v>
      </c>
    </row>
    <row r="1094" spans="1:4" x14ac:dyDescent="0.3">
      <c r="A1094">
        <v>904051</v>
      </c>
      <c r="B1094" t="s">
        <v>1130</v>
      </c>
      <c r="C1094">
        <v>2</v>
      </c>
      <c r="D1094">
        <v>1</v>
      </c>
    </row>
    <row r="1095" spans="1:4" x14ac:dyDescent="0.3">
      <c r="A1095">
        <v>904077</v>
      </c>
      <c r="B1095" t="s">
        <v>1131</v>
      </c>
      <c r="C1095">
        <v>2</v>
      </c>
      <c r="D1095">
        <v>1</v>
      </c>
    </row>
    <row r="1096" spans="1:4" x14ac:dyDescent="0.3">
      <c r="A1096">
        <v>904085</v>
      </c>
      <c r="B1096" t="s">
        <v>1132</v>
      </c>
      <c r="C1096">
        <v>4</v>
      </c>
      <c r="D1096">
        <v>2</v>
      </c>
    </row>
    <row r="1097" spans="1:4" x14ac:dyDescent="0.3">
      <c r="A1097">
        <v>904093</v>
      </c>
      <c r="B1097" t="s">
        <v>1133</v>
      </c>
      <c r="C1097">
        <v>2</v>
      </c>
      <c r="D1097">
        <v>1</v>
      </c>
    </row>
    <row r="1098" spans="1:4" x14ac:dyDescent="0.3">
      <c r="A1098">
        <v>904122</v>
      </c>
      <c r="B1098" t="s">
        <v>1134</v>
      </c>
      <c r="C1098">
        <v>151</v>
      </c>
      <c r="D1098">
        <v>78</v>
      </c>
    </row>
    <row r="1099" spans="1:4" x14ac:dyDescent="0.3">
      <c r="A1099">
        <v>904131</v>
      </c>
      <c r="B1099" t="s">
        <v>1135</v>
      </c>
      <c r="C1099">
        <v>1</v>
      </c>
      <c r="D1099">
        <v>1</v>
      </c>
    </row>
    <row r="1100" spans="1:4" x14ac:dyDescent="0.3">
      <c r="A1100">
        <v>904245</v>
      </c>
      <c r="B1100" t="s">
        <v>1136</v>
      </c>
      <c r="C1100">
        <v>2</v>
      </c>
      <c r="D1100">
        <v>1</v>
      </c>
    </row>
    <row r="1101" spans="1:4" x14ac:dyDescent="0.3">
      <c r="A1101">
        <v>904309</v>
      </c>
      <c r="B1101" t="s">
        <v>1137</v>
      </c>
      <c r="C1101">
        <v>81</v>
      </c>
      <c r="D1101">
        <v>41</v>
      </c>
    </row>
    <row r="1102" spans="1:4" x14ac:dyDescent="0.3">
      <c r="A1102">
        <v>904368</v>
      </c>
      <c r="B1102" t="s">
        <v>1138</v>
      </c>
      <c r="C1102">
        <v>2</v>
      </c>
      <c r="D1102">
        <v>1</v>
      </c>
    </row>
    <row r="1103" spans="1:4" x14ac:dyDescent="0.3">
      <c r="A1103">
        <v>904405</v>
      </c>
      <c r="B1103" t="s">
        <v>1139</v>
      </c>
      <c r="C1103">
        <v>2</v>
      </c>
      <c r="D1103">
        <v>1</v>
      </c>
    </row>
    <row r="1104" spans="1:4" x14ac:dyDescent="0.3">
      <c r="A1104">
        <v>904510</v>
      </c>
      <c r="B1104" t="s">
        <v>1140</v>
      </c>
      <c r="C1104">
        <v>4</v>
      </c>
      <c r="D1104">
        <v>2</v>
      </c>
    </row>
    <row r="1105" spans="1:4" x14ac:dyDescent="0.3">
      <c r="A1105">
        <v>904552</v>
      </c>
      <c r="B1105" t="s">
        <v>1141</v>
      </c>
      <c r="C1105">
        <v>4</v>
      </c>
      <c r="D1105">
        <v>2</v>
      </c>
    </row>
    <row r="1106" spans="1:4" x14ac:dyDescent="0.3">
      <c r="A1106">
        <v>904641</v>
      </c>
      <c r="B1106" t="s">
        <v>1142</v>
      </c>
      <c r="C1106">
        <v>16</v>
      </c>
      <c r="D1106">
        <v>8</v>
      </c>
    </row>
    <row r="1107" spans="1:4" x14ac:dyDescent="0.3">
      <c r="A1107">
        <v>904691</v>
      </c>
      <c r="B1107" t="s">
        <v>1143</v>
      </c>
      <c r="C1107">
        <v>8</v>
      </c>
      <c r="D1107">
        <v>4</v>
      </c>
    </row>
    <row r="1108" spans="1:4" x14ac:dyDescent="0.3">
      <c r="A1108">
        <v>904755</v>
      </c>
      <c r="B1108" t="s">
        <v>1144</v>
      </c>
      <c r="C1108">
        <v>94</v>
      </c>
      <c r="D1108">
        <v>49</v>
      </c>
    </row>
    <row r="1109" spans="1:4" x14ac:dyDescent="0.3">
      <c r="A1109">
        <v>905547</v>
      </c>
      <c r="B1109" t="s">
        <v>1145</v>
      </c>
      <c r="C1109">
        <v>17</v>
      </c>
      <c r="D1109">
        <v>12</v>
      </c>
    </row>
    <row r="1110" spans="1:4" x14ac:dyDescent="0.3">
      <c r="B1110" t="s">
        <v>1146</v>
      </c>
      <c r="C1110">
        <v>19</v>
      </c>
      <c r="D1110">
        <v>10</v>
      </c>
    </row>
    <row r="1111" spans="1:4" x14ac:dyDescent="0.3">
      <c r="A1111">
        <v>905555</v>
      </c>
      <c r="B1111" t="s">
        <v>1147</v>
      </c>
      <c r="C1111">
        <v>7</v>
      </c>
      <c r="D1111">
        <v>5</v>
      </c>
    </row>
    <row r="1112" spans="1:4" x14ac:dyDescent="0.3">
      <c r="A1112">
        <v>905563</v>
      </c>
      <c r="B1112" t="s">
        <v>1148</v>
      </c>
      <c r="C1112">
        <v>105</v>
      </c>
      <c r="D1112">
        <v>57</v>
      </c>
    </row>
    <row r="1113" spans="1:4" x14ac:dyDescent="0.3">
      <c r="B1113" t="s">
        <v>1149</v>
      </c>
      <c r="C1113">
        <v>69</v>
      </c>
      <c r="D1113">
        <v>39</v>
      </c>
    </row>
    <row r="1114" spans="1:4" x14ac:dyDescent="0.3">
      <c r="A1114">
        <v>905571</v>
      </c>
      <c r="B1114" t="s">
        <v>1150</v>
      </c>
      <c r="C1114">
        <v>509</v>
      </c>
      <c r="D1114">
        <v>273</v>
      </c>
    </row>
    <row r="1115" spans="1:4" x14ac:dyDescent="0.3">
      <c r="B1115" t="s">
        <v>1151</v>
      </c>
      <c r="C1115">
        <v>253</v>
      </c>
      <c r="D1115">
        <v>138</v>
      </c>
    </row>
    <row r="1116" spans="1:4" x14ac:dyDescent="0.3">
      <c r="A1116">
        <v>905580</v>
      </c>
      <c r="B1116" t="s">
        <v>1152</v>
      </c>
      <c r="C1116">
        <v>5</v>
      </c>
      <c r="D1116">
        <v>4</v>
      </c>
    </row>
    <row r="1117" spans="1:4" x14ac:dyDescent="0.3">
      <c r="B1117" t="s">
        <v>1153</v>
      </c>
      <c r="C1117">
        <v>5</v>
      </c>
      <c r="D1117">
        <v>3</v>
      </c>
    </row>
    <row r="1118" spans="1:4" x14ac:dyDescent="0.3">
      <c r="A1118">
        <v>905598</v>
      </c>
      <c r="B1118" t="s">
        <v>1154</v>
      </c>
      <c r="C1118">
        <v>4</v>
      </c>
      <c r="D1118">
        <v>2</v>
      </c>
    </row>
    <row r="1119" spans="1:4" x14ac:dyDescent="0.3">
      <c r="B1119" t="s">
        <v>1155</v>
      </c>
      <c r="C1119">
        <v>1</v>
      </c>
      <c r="D1119">
        <v>1</v>
      </c>
    </row>
    <row r="1120" spans="1:4" x14ac:dyDescent="0.3">
      <c r="A1120">
        <v>905601</v>
      </c>
      <c r="B1120" t="s">
        <v>1156</v>
      </c>
      <c r="C1120">
        <v>5</v>
      </c>
      <c r="D1120">
        <v>3</v>
      </c>
    </row>
    <row r="1121" spans="1:4" x14ac:dyDescent="0.3">
      <c r="B1121" t="s">
        <v>1157</v>
      </c>
      <c r="C1121">
        <v>23</v>
      </c>
      <c r="D1121">
        <v>13</v>
      </c>
    </row>
    <row r="1122" spans="1:4" x14ac:dyDescent="0.3">
      <c r="A1122">
        <v>905619</v>
      </c>
      <c r="B1122" t="s">
        <v>1158</v>
      </c>
      <c r="C1122">
        <v>70</v>
      </c>
      <c r="D1122">
        <v>38</v>
      </c>
    </row>
    <row r="1123" spans="1:4" x14ac:dyDescent="0.3">
      <c r="B1123" t="s">
        <v>1159</v>
      </c>
      <c r="C1123">
        <v>139</v>
      </c>
      <c r="D1123">
        <v>76</v>
      </c>
    </row>
    <row r="1124" spans="1:4" x14ac:dyDescent="0.3">
      <c r="A1124">
        <v>905627</v>
      </c>
      <c r="B1124" t="s">
        <v>1160</v>
      </c>
      <c r="C1124">
        <v>53</v>
      </c>
      <c r="D1124">
        <v>28</v>
      </c>
    </row>
    <row r="1125" spans="1:4" x14ac:dyDescent="0.3">
      <c r="B1125" t="s">
        <v>1161</v>
      </c>
      <c r="C1125">
        <v>19</v>
      </c>
      <c r="D1125">
        <v>11</v>
      </c>
    </row>
    <row r="1126" spans="1:4" x14ac:dyDescent="0.3">
      <c r="A1126">
        <v>905635</v>
      </c>
      <c r="B1126" t="s">
        <v>1162</v>
      </c>
      <c r="C1126">
        <v>10</v>
      </c>
      <c r="D1126">
        <v>5</v>
      </c>
    </row>
    <row r="1127" spans="1:4" x14ac:dyDescent="0.3">
      <c r="A1127">
        <v>905643</v>
      </c>
      <c r="B1127" t="s">
        <v>1163</v>
      </c>
      <c r="C1127">
        <v>67</v>
      </c>
      <c r="D1127">
        <v>36</v>
      </c>
    </row>
    <row r="1128" spans="1:4" x14ac:dyDescent="0.3">
      <c r="B1128" t="s">
        <v>1164</v>
      </c>
      <c r="C1128">
        <v>92</v>
      </c>
      <c r="D1128">
        <v>51</v>
      </c>
    </row>
    <row r="1129" spans="1:4" x14ac:dyDescent="0.3">
      <c r="A1129">
        <v>905651</v>
      </c>
      <c r="B1129" t="s">
        <v>1165</v>
      </c>
      <c r="C1129">
        <v>508</v>
      </c>
      <c r="D1129">
        <v>267</v>
      </c>
    </row>
    <row r="1130" spans="1:4" x14ac:dyDescent="0.3">
      <c r="B1130" t="s">
        <v>1166</v>
      </c>
      <c r="C1130">
        <v>430</v>
      </c>
      <c r="D1130">
        <v>229</v>
      </c>
    </row>
    <row r="1131" spans="1:4" x14ac:dyDescent="0.3">
      <c r="A1131">
        <v>905660</v>
      </c>
      <c r="B1131" t="s">
        <v>1167</v>
      </c>
      <c r="C1131">
        <v>49</v>
      </c>
      <c r="D1131">
        <v>27</v>
      </c>
    </row>
    <row r="1132" spans="1:4" x14ac:dyDescent="0.3">
      <c r="B1132" t="s">
        <v>1168</v>
      </c>
      <c r="C1132">
        <v>78</v>
      </c>
      <c r="D1132">
        <v>45</v>
      </c>
    </row>
    <row r="1133" spans="1:4" x14ac:dyDescent="0.3">
      <c r="A1133">
        <v>905678</v>
      </c>
      <c r="B1133" t="s">
        <v>1169</v>
      </c>
      <c r="C1133">
        <v>39</v>
      </c>
      <c r="D1133">
        <v>22</v>
      </c>
    </row>
    <row r="1134" spans="1:4" x14ac:dyDescent="0.3">
      <c r="B1134" t="s">
        <v>1170</v>
      </c>
      <c r="C1134">
        <v>44</v>
      </c>
      <c r="D1134">
        <v>26</v>
      </c>
    </row>
    <row r="1135" spans="1:4" x14ac:dyDescent="0.3">
      <c r="A1135">
        <v>905686</v>
      </c>
      <c r="B1135" t="s">
        <v>1171</v>
      </c>
      <c r="C1135">
        <v>16</v>
      </c>
      <c r="D1135">
        <v>10</v>
      </c>
    </row>
    <row r="1136" spans="1:4" x14ac:dyDescent="0.3">
      <c r="B1136" t="s">
        <v>1172</v>
      </c>
      <c r="C1136">
        <v>1</v>
      </c>
      <c r="D1136">
        <v>1</v>
      </c>
    </row>
    <row r="1137" spans="1:4" x14ac:dyDescent="0.3">
      <c r="A1137">
        <v>905694</v>
      </c>
      <c r="B1137" t="s">
        <v>1173</v>
      </c>
      <c r="C1137">
        <v>6</v>
      </c>
      <c r="D1137">
        <v>3</v>
      </c>
    </row>
    <row r="1138" spans="1:4" x14ac:dyDescent="0.3">
      <c r="A1138">
        <v>905707</v>
      </c>
      <c r="B1138" t="s">
        <v>1174</v>
      </c>
      <c r="C1138">
        <v>96</v>
      </c>
      <c r="D1138">
        <v>53</v>
      </c>
    </row>
    <row r="1139" spans="1:4" x14ac:dyDescent="0.3">
      <c r="B1139" t="s">
        <v>1175</v>
      </c>
      <c r="C1139">
        <v>5</v>
      </c>
      <c r="D1139">
        <v>3</v>
      </c>
    </row>
    <row r="1140" spans="1:4" x14ac:dyDescent="0.3">
      <c r="A1140">
        <v>905715</v>
      </c>
      <c r="B1140" t="s">
        <v>1176</v>
      </c>
      <c r="C1140">
        <v>437</v>
      </c>
      <c r="D1140">
        <v>235</v>
      </c>
    </row>
    <row r="1141" spans="1:4" x14ac:dyDescent="0.3">
      <c r="B1141" t="s">
        <v>1177</v>
      </c>
      <c r="C1141">
        <v>29</v>
      </c>
      <c r="D1141">
        <v>16</v>
      </c>
    </row>
    <row r="1142" spans="1:4" x14ac:dyDescent="0.3">
      <c r="A1142">
        <v>905723</v>
      </c>
      <c r="B1142" t="s">
        <v>1178</v>
      </c>
      <c r="C1142">
        <v>1</v>
      </c>
      <c r="D1142">
        <v>1</v>
      </c>
    </row>
    <row r="1143" spans="1:4" x14ac:dyDescent="0.3">
      <c r="B1143" t="s">
        <v>1179</v>
      </c>
      <c r="C1143">
        <v>1</v>
      </c>
      <c r="D1143">
        <v>1</v>
      </c>
    </row>
    <row r="1144" spans="1:4" x14ac:dyDescent="0.3">
      <c r="A1144">
        <v>905731</v>
      </c>
      <c r="B1144" t="s">
        <v>1180</v>
      </c>
      <c r="C1144">
        <v>2</v>
      </c>
      <c r="D1144">
        <v>1</v>
      </c>
    </row>
    <row r="1145" spans="1:4" x14ac:dyDescent="0.3">
      <c r="B1145" t="s">
        <v>1181</v>
      </c>
      <c r="C1145">
        <v>2</v>
      </c>
      <c r="D1145">
        <v>1</v>
      </c>
    </row>
    <row r="1146" spans="1:4" x14ac:dyDescent="0.3">
      <c r="A1146">
        <v>905740</v>
      </c>
      <c r="B1146" t="s">
        <v>1182</v>
      </c>
      <c r="C1146">
        <v>10</v>
      </c>
      <c r="D1146">
        <v>6</v>
      </c>
    </row>
    <row r="1147" spans="1:4" x14ac:dyDescent="0.3">
      <c r="A1147">
        <v>905758</v>
      </c>
      <c r="B1147" t="s">
        <v>1183</v>
      </c>
      <c r="C1147">
        <v>58</v>
      </c>
      <c r="D1147">
        <v>33</v>
      </c>
    </row>
    <row r="1148" spans="1:4" x14ac:dyDescent="0.3">
      <c r="B1148" t="s">
        <v>1184</v>
      </c>
      <c r="C1148">
        <v>9</v>
      </c>
      <c r="D1148">
        <v>5</v>
      </c>
    </row>
    <row r="1149" spans="1:4" x14ac:dyDescent="0.3">
      <c r="A1149">
        <v>905766</v>
      </c>
      <c r="B1149" t="s">
        <v>1185</v>
      </c>
      <c r="C1149">
        <v>64</v>
      </c>
      <c r="D1149">
        <v>37</v>
      </c>
    </row>
    <row r="1150" spans="1:4" x14ac:dyDescent="0.3">
      <c r="B1150" t="s">
        <v>1186</v>
      </c>
      <c r="C1150">
        <v>5</v>
      </c>
      <c r="D1150">
        <v>3</v>
      </c>
    </row>
    <row r="1151" spans="1:4" x14ac:dyDescent="0.3">
      <c r="A1151">
        <v>905774</v>
      </c>
      <c r="B1151" t="s">
        <v>1187</v>
      </c>
      <c r="C1151">
        <v>24</v>
      </c>
      <c r="D1151">
        <v>15</v>
      </c>
    </row>
    <row r="1152" spans="1:4" x14ac:dyDescent="0.3">
      <c r="A1152">
        <v>905782</v>
      </c>
      <c r="B1152" t="s">
        <v>1188</v>
      </c>
      <c r="C1152">
        <v>67</v>
      </c>
      <c r="D1152">
        <v>36</v>
      </c>
    </row>
    <row r="1153" spans="1:4" x14ac:dyDescent="0.3">
      <c r="B1153" t="s">
        <v>1189</v>
      </c>
      <c r="C1153">
        <v>2</v>
      </c>
      <c r="D1153">
        <v>1</v>
      </c>
    </row>
    <row r="1154" spans="1:4" x14ac:dyDescent="0.3">
      <c r="A1154">
        <v>905791</v>
      </c>
      <c r="B1154" t="s">
        <v>1190</v>
      </c>
      <c r="C1154">
        <v>873</v>
      </c>
      <c r="D1154">
        <v>460</v>
      </c>
    </row>
    <row r="1155" spans="1:4" x14ac:dyDescent="0.3">
      <c r="B1155" t="s">
        <v>1191</v>
      </c>
      <c r="C1155">
        <v>66</v>
      </c>
      <c r="D1155">
        <v>34</v>
      </c>
    </row>
    <row r="1156" spans="1:4" x14ac:dyDescent="0.3">
      <c r="A1156">
        <v>905803</v>
      </c>
      <c r="B1156" t="s">
        <v>1192</v>
      </c>
      <c r="C1156">
        <v>2</v>
      </c>
      <c r="D1156">
        <v>1</v>
      </c>
    </row>
    <row r="1157" spans="1:4" x14ac:dyDescent="0.3">
      <c r="B1157" t="s">
        <v>1193</v>
      </c>
      <c r="C1157">
        <v>72</v>
      </c>
      <c r="D1157">
        <v>41</v>
      </c>
    </row>
    <row r="1158" spans="1:4" x14ac:dyDescent="0.3">
      <c r="A1158">
        <v>905811</v>
      </c>
      <c r="B1158" t="s">
        <v>1194</v>
      </c>
      <c r="C1158">
        <v>8</v>
      </c>
      <c r="D1158">
        <v>4</v>
      </c>
    </row>
    <row r="1159" spans="1:4" x14ac:dyDescent="0.3">
      <c r="B1159" t="s">
        <v>1195</v>
      </c>
      <c r="C1159">
        <v>48</v>
      </c>
      <c r="D1159">
        <v>28</v>
      </c>
    </row>
    <row r="1160" spans="1:4" x14ac:dyDescent="0.3">
      <c r="A1160">
        <v>905820</v>
      </c>
      <c r="B1160" t="s">
        <v>1196</v>
      </c>
      <c r="C1160">
        <v>4</v>
      </c>
      <c r="D1160">
        <v>2</v>
      </c>
    </row>
    <row r="1161" spans="1:4" x14ac:dyDescent="0.3">
      <c r="B1161" t="s">
        <v>1197</v>
      </c>
      <c r="C1161">
        <v>139</v>
      </c>
      <c r="D1161">
        <v>75</v>
      </c>
    </row>
    <row r="1162" spans="1:4" x14ac:dyDescent="0.3">
      <c r="A1162">
        <v>905838</v>
      </c>
      <c r="B1162" t="s">
        <v>1198</v>
      </c>
      <c r="C1162">
        <v>7</v>
      </c>
      <c r="D1162">
        <v>4</v>
      </c>
    </row>
    <row r="1163" spans="1:4" x14ac:dyDescent="0.3">
      <c r="B1163" t="s">
        <v>1199</v>
      </c>
      <c r="C1163">
        <v>56</v>
      </c>
      <c r="D1163">
        <v>30</v>
      </c>
    </row>
    <row r="1164" spans="1:4" x14ac:dyDescent="0.3">
      <c r="A1164">
        <v>905846</v>
      </c>
      <c r="B1164" t="s">
        <v>1200</v>
      </c>
      <c r="C1164">
        <v>7</v>
      </c>
      <c r="D1164">
        <v>4</v>
      </c>
    </row>
    <row r="1165" spans="1:4" x14ac:dyDescent="0.3">
      <c r="B1165" t="s">
        <v>1201</v>
      </c>
      <c r="C1165">
        <v>167</v>
      </c>
      <c r="D1165">
        <v>91</v>
      </c>
    </row>
    <row r="1166" spans="1:4" x14ac:dyDescent="0.3">
      <c r="A1166">
        <v>905854</v>
      </c>
      <c r="B1166" t="s">
        <v>1202</v>
      </c>
      <c r="C1166">
        <v>3</v>
      </c>
      <c r="D1166">
        <v>2</v>
      </c>
    </row>
    <row r="1167" spans="1:4" x14ac:dyDescent="0.3">
      <c r="B1167" t="s">
        <v>1203</v>
      </c>
      <c r="C1167">
        <v>13</v>
      </c>
      <c r="D1167">
        <v>8</v>
      </c>
    </row>
    <row r="1168" spans="1:4" x14ac:dyDescent="0.3">
      <c r="A1168">
        <v>905862</v>
      </c>
      <c r="B1168" t="s">
        <v>1204</v>
      </c>
      <c r="C1168">
        <v>4</v>
      </c>
      <c r="D1168">
        <v>4</v>
      </c>
    </row>
    <row r="1169" spans="1:4" x14ac:dyDescent="0.3">
      <c r="B1169" t="s">
        <v>1205</v>
      </c>
      <c r="C1169">
        <v>169</v>
      </c>
      <c r="D1169">
        <v>99</v>
      </c>
    </row>
    <row r="1170" spans="1:4" x14ac:dyDescent="0.3">
      <c r="A1170">
        <v>905871</v>
      </c>
      <c r="B1170" t="s">
        <v>1206</v>
      </c>
      <c r="C1170">
        <v>8</v>
      </c>
      <c r="D1170">
        <v>6</v>
      </c>
    </row>
    <row r="1171" spans="1:4" x14ac:dyDescent="0.3">
      <c r="B1171" t="s">
        <v>1207</v>
      </c>
      <c r="C1171">
        <v>123</v>
      </c>
      <c r="D1171">
        <v>73</v>
      </c>
    </row>
    <row r="1172" spans="1:4" x14ac:dyDescent="0.3">
      <c r="A1172">
        <v>905889</v>
      </c>
      <c r="B1172" t="s">
        <v>1208</v>
      </c>
      <c r="C1172">
        <v>8</v>
      </c>
      <c r="D1172">
        <v>7</v>
      </c>
    </row>
    <row r="1173" spans="1:4" x14ac:dyDescent="0.3">
      <c r="B1173" t="s">
        <v>1209</v>
      </c>
      <c r="C1173">
        <v>346</v>
      </c>
      <c r="D1173">
        <v>202</v>
      </c>
    </row>
    <row r="1174" spans="1:4" x14ac:dyDescent="0.3">
      <c r="A1174">
        <v>905897</v>
      </c>
      <c r="B1174" t="s">
        <v>1210</v>
      </c>
      <c r="C1174">
        <v>2</v>
      </c>
      <c r="D1174">
        <v>1</v>
      </c>
    </row>
    <row r="1175" spans="1:4" x14ac:dyDescent="0.3">
      <c r="B1175" t="s">
        <v>1211</v>
      </c>
      <c r="C1175">
        <v>23</v>
      </c>
      <c r="D1175">
        <v>15</v>
      </c>
    </row>
    <row r="1176" spans="1:4" x14ac:dyDescent="0.3">
      <c r="A1176">
        <v>905900</v>
      </c>
      <c r="B1176" t="s">
        <v>1212</v>
      </c>
      <c r="C1176">
        <v>1</v>
      </c>
      <c r="D1176">
        <v>2</v>
      </c>
    </row>
    <row r="1177" spans="1:4" x14ac:dyDescent="0.3">
      <c r="B1177" t="s">
        <v>1213</v>
      </c>
      <c r="C1177">
        <v>111</v>
      </c>
      <c r="D1177">
        <v>62</v>
      </c>
    </row>
    <row r="1178" spans="1:4" x14ac:dyDescent="0.3">
      <c r="A1178">
        <v>905918</v>
      </c>
      <c r="B1178" t="s">
        <v>1214</v>
      </c>
      <c r="C1178">
        <v>14</v>
      </c>
      <c r="D1178">
        <v>13</v>
      </c>
    </row>
    <row r="1179" spans="1:4" x14ac:dyDescent="0.3">
      <c r="B1179" t="s">
        <v>1215</v>
      </c>
      <c r="C1179">
        <v>416</v>
      </c>
      <c r="D1179">
        <v>244</v>
      </c>
    </row>
    <row r="1180" spans="1:4" x14ac:dyDescent="0.3">
      <c r="A1180">
        <v>905926</v>
      </c>
      <c r="B1180" t="s">
        <v>1216</v>
      </c>
      <c r="C1180">
        <v>47</v>
      </c>
      <c r="D1180">
        <v>27</v>
      </c>
    </row>
    <row r="1181" spans="1:4" x14ac:dyDescent="0.3">
      <c r="A1181">
        <v>905934</v>
      </c>
      <c r="B1181" t="s">
        <v>1217</v>
      </c>
      <c r="C1181">
        <v>2</v>
      </c>
      <c r="D1181">
        <v>1</v>
      </c>
    </row>
    <row r="1182" spans="1:4" x14ac:dyDescent="0.3">
      <c r="B1182" t="s">
        <v>1218</v>
      </c>
      <c r="C1182">
        <v>24</v>
      </c>
      <c r="D1182">
        <v>17</v>
      </c>
    </row>
    <row r="1183" spans="1:4" x14ac:dyDescent="0.3">
      <c r="A1183">
        <v>905942</v>
      </c>
      <c r="B1183" t="s">
        <v>1219</v>
      </c>
      <c r="C1183">
        <v>13</v>
      </c>
      <c r="D1183">
        <v>8</v>
      </c>
    </row>
    <row r="1184" spans="1:4" x14ac:dyDescent="0.3">
      <c r="B1184" t="s">
        <v>1220</v>
      </c>
      <c r="C1184">
        <v>102</v>
      </c>
      <c r="D1184">
        <v>59</v>
      </c>
    </row>
    <row r="1185" spans="1:4" x14ac:dyDescent="0.3">
      <c r="A1185">
        <v>905951</v>
      </c>
      <c r="B1185" t="s">
        <v>1221</v>
      </c>
      <c r="C1185">
        <v>3</v>
      </c>
      <c r="D1185">
        <v>2</v>
      </c>
    </row>
    <row r="1186" spans="1:4" x14ac:dyDescent="0.3">
      <c r="B1186" t="s">
        <v>1222</v>
      </c>
      <c r="C1186">
        <v>8</v>
      </c>
      <c r="D1186">
        <v>5</v>
      </c>
    </row>
    <row r="1187" spans="1:4" x14ac:dyDescent="0.3">
      <c r="A1187">
        <v>905977</v>
      </c>
      <c r="B1187" t="s">
        <v>1223</v>
      </c>
      <c r="C1187">
        <v>8</v>
      </c>
      <c r="D1187">
        <v>5</v>
      </c>
    </row>
    <row r="1188" spans="1:4" x14ac:dyDescent="0.3">
      <c r="B1188" t="s">
        <v>1224</v>
      </c>
      <c r="C1188">
        <v>206</v>
      </c>
      <c r="D1188">
        <v>113</v>
      </c>
    </row>
    <row r="1189" spans="1:4" x14ac:dyDescent="0.3">
      <c r="A1189">
        <v>905985</v>
      </c>
      <c r="B1189" t="s">
        <v>1225</v>
      </c>
      <c r="C1189">
        <v>27</v>
      </c>
      <c r="D1189">
        <v>15</v>
      </c>
    </row>
    <row r="1190" spans="1:4" x14ac:dyDescent="0.3">
      <c r="B1190" t="s">
        <v>1226</v>
      </c>
      <c r="C1190">
        <v>442</v>
      </c>
      <c r="D1190">
        <v>256</v>
      </c>
    </row>
    <row r="1191" spans="1:4" x14ac:dyDescent="0.3">
      <c r="A1191">
        <v>905993</v>
      </c>
      <c r="B1191" t="s">
        <v>1227</v>
      </c>
      <c r="C1191">
        <v>31</v>
      </c>
      <c r="D1191">
        <v>23</v>
      </c>
    </row>
    <row r="1192" spans="1:4" x14ac:dyDescent="0.3">
      <c r="B1192" t="s">
        <v>1228</v>
      </c>
      <c r="C1192">
        <v>559</v>
      </c>
      <c r="D1192">
        <v>337</v>
      </c>
    </row>
    <row r="1193" spans="1:4" x14ac:dyDescent="0.3">
      <c r="A1193">
        <v>906005</v>
      </c>
      <c r="B1193" t="s">
        <v>1229</v>
      </c>
      <c r="C1193">
        <v>49</v>
      </c>
      <c r="D1193">
        <v>31</v>
      </c>
    </row>
    <row r="1194" spans="1:4" x14ac:dyDescent="0.3">
      <c r="B1194" t="s">
        <v>1230</v>
      </c>
      <c r="C1194">
        <v>189</v>
      </c>
      <c r="D1194">
        <v>112</v>
      </c>
    </row>
    <row r="1195" spans="1:4" x14ac:dyDescent="0.3">
      <c r="A1195">
        <v>906013</v>
      </c>
      <c r="B1195" t="s">
        <v>1231</v>
      </c>
      <c r="C1195">
        <v>3</v>
      </c>
      <c r="D1195">
        <v>2</v>
      </c>
    </row>
    <row r="1196" spans="1:4" x14ac:dyDescent="0.3">
      <c r="A1196">
        <v>906021</v>
      </c>
      <c r="B1196" t="s">
        <v>1232</v>
      </c>
      <c r="C1196">
        <v>46</v>
      </c>
      <c r="D1196">
        <v>33</v>
      </c>
    </row>
    <row r="1197" spans="1:4" x14ac:dyDescent="0.3">
      <c r="B1197" t="s">
        <v>1233</v>
      </c>
      <c r="C1197">
        <v>169</v>
      </c>
      <c r="D1197">
        <v>106</v>
      </c>
    </row>
    <row r="1198" spans="1:4" x14ac:dyDescent="0.3">
      <c r="A1198">
        <v>906030</v>
      </c>
      <c r="B1198" t="s">
        <v>1234</v>
      </c>
      <c r="C1198">
        <v>26</v>
      </c>
      <c r="D1198">
        <v>22</v>
      </c>
    </row>
    <row r="1199" spans="1:4" x14ac:dyDescent="0.3">
      <c r="B1199" t="s">
        <v>1235</v>
      </c>
      <c r="C1199">
        <v>170</v>
      </c>
      <c r="D1199">
        <v>121</v>
      </c>
    </row>
    <row r="1200" spans="1:4" x14ac:dyDescent="0.3">
      <c r="A1200">
        <v>906064</v>
      </c>
      <c r="B1200" t="s">
        <v>1236</v>
      </c>
      <c r="C1200">
        <v>4</v>
      </c>
      <c r="D1200">
        <v>2</v>
      </c>
    </row>
    <row r="1201" spans="1:4" x14ac:dyDescent="0.3">
      <c r="B1201" t="s">
        <v>1237</v>
      </c>
      <c r="C1201">
        <v>2</v>
      </c>
      <c r="D1201">
        <v>1</v>
      </c>
    </row>
    <row r="1202" spans="1:4" x14ac:dyDescent="0.3">
      <c r="A1202">
        <v>906072</v>
      </c>
      <c r="B1202" t="s">
        <v>1238</v>
      </c>
      <c r="C1202">
        <v>6</v>
      </c>
      <c r="D1202">
        <v>3</v>
      </c>
    </row>
    <row r="1203" spans="1:4" x14ac:dyDescent="0.3">
      <c r="A1203">
        <v>906081</v>
      </c>
      <c r="B1203" t="s">
        <v>1239</v>
      </c>
      <c r="C1203">
        <v>8</v>
      </c>
      <c r="D1203">
        <v>4</v>
      </c>
    </row>
    <row r="1204" spans="1:4" x14ac:dyDescent="0.3">
      <c r="A1204">
        <v>906099</v>
      </c>
      <c r="B1204" t="s">
        <v>1240</v>
      </c>
      <c r="C1204">
        <v>32</v>
      </c>
      <c r="D1204">
        <v>16</v>
      </c>
    </row>
    <row r="1205" spans="1:4" x14ac:dyDescent="0.3">
      <c r="A1205">
        <v>906101</v>
      </c>
      <c r="B1205" t="s">
        <v>1241</v>
      </c>
      <c r="C1205">
        <v>17</v>
      </c>
      <c r="D1205">
        <v>9</v>
      </c>
    </row>
    <row r="1206" spans="1:4" x14ac:dyDescent="0.3">
      <c r="A1206">
        <v>906110</v>
      </c>
      <c r="B1206" t="s">
        <v>1242</v>
      </c>
      <c r="C1206">
        <v>2</v>
      </c>
      <c r="D1206">
        <v>1</v>
      </c>
    </row>
    <row r="1207" spans="1:4" x14ac:dyDescent="0.3">
      <c r="B1207" t="s">
        <v>1243</v>
      </c>
      <c r="C1207">
        <v>2</v>
      </c>
      <c r="D1207">
        <v>1</v>
      </c>
    </row>
    <row r="1208" spans="1:4" x14ac:dyDescent="0.3">
      <c r="A1208">
        <v>906128</v>
      </c>
      <c r="B1208" t="s">
        <v>1244</v>
      </c>
      <c r="C1208">
        <v>11</v>
      </c>
      <c r="D1208">
        <v>6</v>
      </c>
    </row>
    <row r="1209" spans="1:4" x14ac:dyDescent="0.3">
      <c r="A1209">
        <v>906136</v>
      </c>
      <c r="B1209" t="s">
        <v>1245</v>
      </c>
      <c r="C1209">
        <v>144</v>
      </c>
      <c r="D1209">
        <v>73</v>
      </c>
    </row>
    <row r="1210" spans="1:4" x14ac:dyDescent="0.3">
      <c r="B1210" t="s">
        <v>1246</v>
      </c>
      <c r="C1210">
        <v>2</v>
      </c>
      <c r="D1210">
        <v>1</v>
      </c>
    </row>
    <row r="1211" spans="1:4" x14ac:dyDescent="0.3">
      <c r="A1211">
        <v>906283</v>
      </c>
      <c r="B1211" t="s">
        <v>1247</v>
      </c>
      <c r="C1211">
        <v>4</v>
      </c>
      <c r="D1211">
        <v>2</v>
      </c>
    </row>
    <row r="1212" spans="1:4" x14ac:dyDescent="0.3">
      <c r="A1212">
        <v>906347</v>
      </c>
      <c r="B1212" t="s">
        <v>1248</v>
      </c>
      <c r="C1212">
        <v>1</v>
      </c>
      <c r="D1212">
        <v>1</v>
      </c>
    </row>
    <row r="1213" spans="1:4" x14ac:dyDescent="0.3">
      <c r="A1213">
        <v>906355</v>
      </c>
      <c r="B1213" t="s">
        <v>1249</v>
      </c>
      <c r="C1213">
        <v>2</v>
      </c>
      <c r="D1213">
        <v>1</v>
      </c>
    </row>
    <row r="1214" spans="1:4" x14ac:dyDescent="0.3">
      <c r="A1214">
        <v>906401</v>
      </c>
      <c r="B1214" t="s">
        <v>1250</v>
      </c>
      <c r="C1214">
        <v>4</v>
      </c>
      <c r="D1214">
        <v>2</v>
      </c>
    </row>
    <row r="1215" spans="1:4" x14ac:dyDescent="0.3">
      <c r="A1215">
        <v>906427</v>
      </c>
      <c r="B1215" t="s">
        <v>1251</v>
      </c>
      <c r="C1215">
        <v>13</v>
      </c>
      <c r="D1215">
        <v>7</v>
      </c>
    </row>
    <row r="1216" spans="1:4" x14ac:dyDescent="0.3">
      <c r="B1216" t="s">
        <v>1252</v>
      </c>
      <c r="C1216">
        <v>3</v>
      </c>
      <c r="D1216">
        <v>2</v>
      </c>
    </row>
    <row r="1217" spans="1:4" x14ac:dyDescent="0.3">
      <c r="A1217">
        <v>906435</v>
      </c>
      <c r="B1217" t="s">
        <v>1253</v>
      </c>
      <c r="C1217">
        <v>6</v>
      </c>
      <c r="D1217">
        <v>3</v>
      </c>
    </row>
    <row r="1218" spans="1:4" x14ac:dyDescent="0.3">
      <c r="B1218" t="s">
        <v>1254</v>
      </c>
      <c r="C1218">
        <v>7</v>
      </c>
      <c r="D1218">
        <v>4</v>
      </c>
    </row>
    <row r="1219" spans="1:4" x14ac:dyDescent="0.3">
      <c r="A1219">
        <v>906443</v>
      </c>
      <c r="B1219" t="s">
        <v>1255</v>
      </c>
      <c r="C1219">
        <v>29</v>
      </c>
      <c r="D1219">
        <v>15</v>
      </c>
    </row>
    <row r="1220" spans="1:4" x14ac:dyDescent="0.3">
      <c r="B1220" t="s">
        <v>1256</v>
      </c>
      <c r="C1220">
        <v>10</v>
      </c>
      <c r="D1220">
        <v>6</v>
      </c>
    </row>
    <row r="1221" spans="1:4" x14ac:dyDescent="0.3">
      <c r="A1221">
        <v>906478</v>
      </c>
      <c r="B1221" t="s">
        <v>1257</v>
      </c>
      <c r="C1221">
        <v>20</v>
      </c>
      <c r="D1221">
        <v>14</v>
      </c>
    </row>
    <row r="1222" spans="1:4" x14ac:dyDescent="0.3">
      <c r="A1222">
        <v>906486</v>
      </c>
      <c r="B1222" t="s">
        <v>1258</v>
      </c>
      <c r="C1222">
        <v>31</v>
      </c>
      <c r="D1222">
        <v>17</v>
      </c>
    </row>
    <row r="1223" spans="1:4" x14ac:dyDescent="0.3">
      <c r="A1223">
        <v>906494</v>
      </c>
      <c r="B1223" t="s">
        <v>1259</v>
      </c>
      <c r="C1223">
        <v>75</v>
      </c>
      <c r="D1223">
        <v>42</v>
      </c>
    </row>
    <row r="1224" spans="1:4" x14ac:dyDescent="0.3">
      <c r="A1224">
        <v>906540</v>
      </c>
      <c r="B1224" t="s">
        <v>1260</v>
      </c>
      <c r="C1224">
        <v>1</v>
      </c>
      <c r="D1224">
        <v>1</v>
      </c>
    </row>
    <row r="1225" spans="1:4" x14ac:dyDescent="0.3">
      <c r="A1225">
        <v>906574</v>
      </c>
      <c r="B1225" t="s">
        <v>1261</v>
      </c>
      <c r="C1225">
        <v>6</v>
      </c>
      <c r="D1225">
        <v>3</v>
      </c>
    </row>
    <row r="1226" spans="1:4" x14ac:dyDescent="0.3">
      <c r="A1226">
        <v>906582</v>
      </c>
      <c r="B1226" t="s">
        <v>1262</v>
      </c>
      <c r="C1226">
        <v>22</v>
      </c>
      <c r="D1226">
        <v>11</v>
      </c>
    </row>
    <row r="1227" spans="1:4" x14ac:dyDescent="0.3">
      <c r="A1227">
        <v>906591</v>
      </c>
      <c r="B1227" t="s">
        <v>1263</v>
      </c>
      <c r="C1227">
        <v>25</v>
      </c>
      <c r="D1227">
        <v>17</v>
      </c>
    </row>
    <row r="1228" spans="1:4" x14ac:dyDescent="0.3">
      <c r="A1228">
        <v>906603</v>
      </c>
      <c r="B1228" t="s">
        <v>1264</v>
      </c>
      <c r="C1228">
        <v>6</v>
      </c>
      <c r="D1228">
        <v>3</v>
      </c>
    </row>
    <row r="1229" spans="1:4" x14ac:dyDescent="0.3">
      <c r="A1229">
        <v>906611</v>
      </c>
      <c r="B1229" t="s">
        <v>1265</v>
      </c>
      <c r="C1229">
        <v>2</v>
      </c>
      <c r="D1229">
        <v>1</v>
      </c>
    </row>
    <row r="1230" spans="1:4" x14ac:dyDescent="0.3">
      <c r="A1230">
        <v>906638</v>
      </c>
      <c r="B1230" t="s">
        <v>1266</v>
      </c>
      <c r="C1230">
        <v>2</v>
      </c>
      <c r="D1230">
        <v>1</v>
      </c>
    </row>
    <row r="1231" spans="1:4" x14ac:dyDescent="0.3">
      <c r="A1231">
        <v>906646</v>
      </c>
      <c r="B1231" t="s">
        <v>1267</v>
      </c>
      <c r="C1231">
        <v>4</v>
      </c>
      <c r="D1231">
        <v>2</v>
      </c>
    </row>
    <row r="1232" spans="1:4" x14ac:dyDescent="0.3">
      <c r="A1232">
        <v>906654</v>
      </c>
      <c r="B1232" t="s">
        <v>1268</v>
      </c>
      <c r="C1232">
        <v>21</v>
      </c>
      <c r="D1232">
        <v>11</v>
      </c>
    </row>
    <row r="1233" spans="1:4" x14ac:dyDescent="0.3">
      <c r="A1233">
        <v>906662</v>
      </c>
      <c r="B1233" t="s">
        <v>1269</v>
      </c>
      <c r="C1233">
        <v>4</v>
      </c>
      <c r="D1233">
        <v>6</v>
      </c>
    </row>
    <row r="1234" spans="1:4" x14ac:dyDescent="0.3">
      <c r="A1234">
        <v>906671</v>
      </c>
      <c r="B1234" t="s">
        <v>1270</v>
      </c>
      <c r="C1234">
        <v>1</v>
      </c>
      <c r="D1234">
        <v>1</v>
      </c>
    </row>
    <row r="1235" spans="1:4" x14ac:dyDescent="0.3">
      <c r="A1235">
        <v>906689</v>
      </c>
      <c r="B1235" t="s">
        <v>1271</v>
      </c>
      <c r="C1235">
        <v>2</v>
      </c>
      <c r="D1235">
        <v>1</v>
      </c>
    </row>
    <row r="1236" spans="1:4" x14ac:dyDescent="0.3">
      <c r="A1236">
        <v>906718</v>
      </c>
      <c r="B1236" t="s">
        <v>1272</v>
      </c>
      <c r="C1236">
        <v>2</v>
      </c>
      <c r="D1236">
        <v>1</v>
      </c>
    </row>
    <row r="1237" spans="1:4" x14ac:dyDescent="0.3">
      <c r="A1237">
        <v>906769</v>
      </c>
      <c r="B1237" t="s">
        <v>1273</v>
      </c>
      <c r="C1237">
        <v>2</v>
      </c>
      <c r="D1237">
        <v>1</v>
      </c>
    </row>
    <row r="1238" spans="1:4" x14ac:dyDescent="0.3">
      <c r="A1238">
        <v>906785</v>
      </c>
      <c r="B1238" t="s">
        <v>1274</v>
      </c>
      <c r="C1238">
        <v>2</v>
      </c>
      <c r="D1238">
        <v>1</v>
      </c>
    </row>
    <row r="1239" spans="1:4" x14ac:dyDescent="0.3">
      <c r="A1239">
        <v>906822</v>
      </c>
      <c r="B1239" t="s">
        <v>1275</v>
      </c>
      <c r="C1239">
        <v>6</v>
      </c>
      <c r="D1239">
        <v>3</v>
      </c>
    </row>
    <row r="1240" spans="1:4" x14ac:dyDescent="0.3">
      <c r="B1240" t="s">
        <v>1276</v>
      </c>
      <c r="C1240">
        <v>1</v>
      </c>
      <c r="D1240">
        <v>1</v>
      </c>
    </row>
    <row r="1241" spans="1:4" x14ac:dyDescent="0.3">
      <c r="A1241">
        <v>906857</v>
      </c>
      <c r="B1241" t="s">
        <v>1277</v>
      </c>
      <c r="C1241">
        <v>2</v>
      </c>
      <c r="D1241">
        <v>1</v>
      </c>
    </row>
    <row r="1242" spans="1:4" x14ac:dyDescent="0.3">
      <c r="A1242">
        <v>906953</v>
      </c>
      <c r="B1242" t="s">
        <v>1278</v>
      </c>
      <c r="C1242">
        <v>6</v>
      </c>
      <c r="D1242">
        <v>3</v>
      </c>
    </row>
    <row r="1243" spans="1:4" x14ac:dyDescent="0.3">
      <c r="A1243">
        <v>906970</v>
      </c>
      <c r="B1243" t="s">
        <v>1279</v>
      </c>
      <c r="C1243">
        <v>1</v>
      </c>
      <c r="D1243">
        <v>1</v>
      </c>
    </row>
    <row r="1244" spans="1:4" x14ac:dyDescent="0.3">
      <c r="A1244">
        <v>906996</v>
      </c>
      <c r="B1244" t="s">
        <v>1280</v>
      </c>
      <c r="C1244">
        <v>2</v>
      </c>
      <c r="D1244">
        <v>1</v>
      </c>
    </row>
    <row r="1245" spans="1:4" x14ac:dyDescent="0.3">
      <c r="A1245">
        <v>907016</v>
      </c>
      <c r="B1245" t="s">
        <v>1281</v>
      </c>
      <c r="C1245">
        <v>2</v>
      </c>
      <c r="D1245">
        <v>1</v>
      </c>
    </row>
    <row r="1246" spans="1:4" x14ac:dyDescent="0.3">
      <c r="A1246">
        <v>907024</v>
      </c>
      <c r="B1246" t="s">
        <v>1282</v>
      </c>
      <c r="C1246">
        <v>2</v>
      </c>
      <c r="D1246">
        <v>1</v>
      </c>
    </row>
    <row r="1247" spans="1:4" x14ac:dyDescent="0.3">
      <c r="A1247">
        <v>907067</v>
      </c>
      <c r="B1247" t="s">
        <v>1283</v>
      </c>
      <c r="C1247">
        <v>1</v>
      </c>
      <c r="D1247">
        <v>1</v>
      </c>
    </row>
    <row r="1248" spans="1:4" x14ac:dyDescent="0.3">
      <c r="A1248">
        <v>907673</v>
      </c>
      <c r="B1248" t="s">
        <v>1284</v>
      </c>
      <c r="C1248">
        <v>3141</v>
      </c>
      <c r="D1248">
        <v>1626</v>
      </c>
    </row>
    <row r="1249" spans="1:4" x14ac:dyDescent="0.3">
      <c r="A1249">
        <v>907681</v>
      </c>
      <c r="B1249" t="s">
        <v>1285</v>
      </c>
      <c r="C1249">
        <v>1745</v>
      </c>
      <c r="D1249">
        <v>900</v>
      </c>
    </row>
    <row r="1250" spans="1:4" x14ac:dyDescent="0.3">
      <c r="A1250">
        <v>907690</v>
      </c>
      <c r="B1250" t="s">
        <v>1286</v>
      </c>
      <c r="C1250">
        <v>352</v>
      </c>
      <c r="D1250">
        <v>181</v>
      </c>
    </row>
    <row r="1251" spans="1:4" x14ac:dyDescent="0.3">
      <c r="A1251">
        <v>907702</v>
      </c>
      <c r="B1251" t="s">
        <v>1287</v>
      </c>
      <c r="C1251">
        <v>501</v>
      </c>
      <c r="D1251">
        <v>268</v>
      </c>
    </row>
    <row r="1252" spans="1:4" x14ac:dyDescent="0.3">
      <c r="A1252">
        <v>907711</v>
      </c>
      <c r="B1252" t="s">
        <v>1288</v>
      </c>
      <c r="C1252">
        <v>390</v>
      </c>
      <c r="D1252">
        <v>208</v>
      </c>
    </row>
    <row r="1253" spans="1:4" x14ac:dyDescent="0.3">
      <c r="A1253">
        <v>907729</v>
      </c>
      <c r="B1253" t="s">
        <v>1289</v>
      </c>
      <c r="C1253">
        <v>134</v>
      </c>
      <c r="D1253">
        <v>78</v>
      </c>
    </row>
    <row r="1254" spans="1:4" x14ac:dyDescent="0.3">
      <c r="A1254">
        <v>907737</v>
      </c>
      <c r="B1254" t="s">
        <v>1290</v>
      </c>
      <c r="C1254">
        <v>32</v>
      </c>
      <c r="D1254">
        <v>18</v>
      </c>
    </row>
    <row r="1255" spans="1:4" x14ac:dyDescent="0.3">
      <c r="A1255">
        <v>907745</v>
      </c>
      <c r="B1255" t="s">
        <v>1291</v>
      </c>
      <c r="C1255">
        <v>11</v>
      </c>
      <c r="D1255">
        <v>7</v>
      </c>
    </row>
    <row r="1256" spans="1:4" x14ac:dyDescent="0.3">
      <c r="A1256">
        <v>907753</v>
      </c>
      <c r="B1256" t="s">
        <v>1292</v>
      </c>
      <c r="C1256">
        <v>64</v>
      </c>
      <c r="D1256">
        <v>37</v>
      </c>
    </row>
    <row r="1257" spans="1:4" x14ac:dyDescent="0.3">
      <c r="A1257">
        <v>907761</v>
      </c>
      <c r="B1257" t="s">
        <v>1293</v>
      </c>
      <c r="C1257">
        <v>4</v>
      </c>
      <c r="D1257">
        <v>3</v>
      </c>
    </row>
    <row r="1258" spans="1:4" x14ac:dyDescent="0.3">
      <c r="A1258">
        <v>907770</v>
      </c>
      <c r="B1258" t="s">
        <v>1294</v>
      </c>
      <c r="C1258">
        <v>9</v>
      </c>
      <c r="D1258">
        <v>5</v>
      </c>
    </row>
    <row r="1259" spans="1:4" x14ac:dyDescent="0.3">
      <c r="A1259">
        <v>907788</v>
      </c>
      <c r="B1259" t="s">
        <v>1295</v>
      </c>
      <c r="C1259">
        <v>6</v>
      </c>
      <c r="D1259">
        <v>3</v>
      </c>
    </row>
    <row r="1260" spans="1:4" x14ac:dyDescent="0.3">
      <c r="A1260">
        <v>907796</v>
      </c>
      <c r="B1260" t="s">
        <v>1296</v>
      </c>
      <c r="C1260">
        <v>45</v>
      </c>
      <c r="D1260">
        <v>25</v>
      </c>
    </row>
    <row r="1261" spans="1:4" x14ac:dyDescent="0.3">
      <c r="A1261">
        <v>907809</v>
      </c>
      <c r="B1261" t="s">
        <v>1297</v>
      </c>
      <c r="C1261">
        <v>13</v>
      </c>
      <c r="D1261">
        <v>8</v>
      </c>
    </row>
    <row r="1262" spans="1:4" x14ac:dyDescent="0.3">
      <c r="A1262">
        <v>907817</v>
      </c>
      <c r="B1262" t="s">
        <v>1298</v>
      </c>
      <c r="C1262">
        <v>221</v>
      </c>
      <c r="D1262">
        <v>121</v>
      </c>
    </row>
    <row r="1263" spans="1:4" x14ac:dyDescent="0.3">
      <c r="A1263">
        <v>907825</v>
      </c>
      <c r="B1263" t="s">
        <v>1299</v>
      </c>
      <c r="C1263">
        <v>29</v>
      </c>
      <c r="D1263">
        <v>17</v>
      </c>
    </row>
    <row r="1264" spans="1:4" x14ac:dyDescent="0.3">
      <c r="A1264">
        <v>907833</v>
      </c>
      <c r="B1264" t="s">
        <v>1300</v>
      </c>
      <c r="C1264">
        <v>343</v>
      </c>
      <c r="D1264">
        <v>186</v>
      </c>
    </row>
    <row r="1265" spans="1:4" x14ac:dyDescent="0.3">
      <c r="A1265">
        <v>907841</v>
      </c>
      <c r="B1265" t="s">
        <v>1301</v>
      </c>
      <c r="C1265">
        <v>64</v>
      </c>
      <c r="D1265">
        <v>35</v>
      </c>
    </row>
    <row r="1266" spans="1:4" x14ac:dyDescent="0.3">
      <c r="A1266">
        <v>907850</v>
      </c>
      <c r="B1266" t="s">
        <v>1302</v>
      </c>
      <c r="C1266">
        <v>1352</v>
      </c>
      <c r="D1266">
        <v>705</v>
      </c>
    </row>
    <row r="1267" spans="1:4" x14ac:dyDescent="0.3">
      <c r="B1267" t="s">
        <v>1303</v>
      </c>
      <c r="C1267">
        <v>-2</v>
      </c>
      <c r="D1267">
        <v>1</v>
      </c>
    </row>
    <row r="1268" spans="1:4" x14ac:dyDescent="0.3">
      <c r="A1268">
        <v>907868</v>
      </c>
      <c r="B1268" t="s">
        <v>1304</v>
      </c>
      <c r="C1268">
        <v>175</v>
      </c>
      <c r="D1268">
        <v>93</v>
      </c>
    </row>
    <row r="1269" spans="1:4" x14ac:dyDescent="0.3">
      <c r="A1269">
        <v>907876</v>
      </c>
      <c r="B1269" t="s">
        <v>1305</v>
      </c>
      <c r="C1269">
        <v>178</v>
      </c>
      <c r="D1269">
        <v>98</v>
      </c>
    </row>
    <row r="1270" spans="1:4" x14ac:dyDescent="0.3">
      <c r="A1270">
        <v>907884</v>
      </c>
      <c r="B1270" t="s">
        <v>1306</v>
      </c>
      <c r="C1270">
        <v>174</v>
      </c>
      <c r="D1270">
        <v>96</v>
      </c>
    </row>
    <row r="1271" spans="1:4" x14ac:dyDescent="0.3">
      <c r="A1271">
        <v>907892</v>
      </c>
      <c r="B1271" t="s">
        <v>1307</v>
      </c>
      <c r="C1271">
        <v>46</v>
      </c>
      <c r="D1271">
        <v>29</v>
      </c>
    </row>
    <row r="1272" spans="1:4" x14ac:dyDescent="0.3">
      <c r="A1272">
        <v>907905</v>
      </c>
      <c r="B1272" t="s">
        <v>1308</v>
      </c>
      <c r="C1272">
        <v>17</v>
      </c>
      <c r="D1272">
        <v>10</v>
      </c>
    </row>
    <row r="1273" spans="1:4" x14ac:dyDescent="0.3">
      <c r="A1273">
        <v>907913</v>
      </c>
      <c r="B1273" t="s">
        <v>1309</v>
      </c>
      <c r="C1273">
        <v>6</v>
      </c>
      <c r="D1273">
        <v>3</v>
      </c>
    </row>
    <row r="1274" spans="1:4" x14ac:dyDescent="0.3">
      <c r="A1274">
        <v>907921</v>
      </c>
      <c r="B1274" t="s">
        <v>1310</v>
      </c>
      <c r="C1274">
        <v>42</v>
      </c>
      <c r="D1274">
        <v>24</v>
      </c>
    </row>
    <row r="1275" spans="1:4" x14ac:dyDescent="0.3">
      <c r="A1275">
        <v>907948</v>
      </c>
      <c r="B1275" t="s">
        <v>1311</v>
      </c>
      <c r="C1275">
        <v>6</v>
      </c>
      <c r="D1275">
        <v>4</v>
      </c>
    </row>
    <row r="1276" spans="1:4" x14ac:dyDescent="0.3">
      <c r="A1276">
        <v>907956</v>
      </c>
      <c r="B1276" t="s">
        <v>1312</v>
      </c>
      <c r="C1276">
        <v>1</v>
      </c>
      <c r="D1276">
        <v>1</v>
      </c>
    </row>
    <row r="1277" spans="1:4" x14ac:dyDescent="0.3">
      <c r="A1277">
        <v>907964</v>
      </c>
      <c r="B1277" t="s">
        <v>1313</v>
      </c>
      <c r="C1277">
        <v>24</v>
      </c>
      <c r="D1277">
        <v>14</v>
      </c>
    </row>
    <row r="1278" spans="1:4" x14ac:dyDescent="0.3">
      <c r="A1278">
        <v>907981</v>
      </c>
      <c r="B1278" t="s">
        <v>1314</v>
      </c>
      <c r="C1278">
        <v>107</v>
      </c>
      <c r="D1278">
        <v>60</v>
      </c>
    </row>
    <row r="1279" spans="1:4" x14ac:dyDescent="0.3">
      <c r="A1279">
        <v>907999</v>
      </c>
      <c r="B1279" t="s">
        <v>1315</v>
      </c>
      <c r="C1279">
        <v>20</v>
      </c>
      <c r="D1279">
        <v>10</v>
      </c>
    </row>
    <row r="1280" spans="1:4" x14ac:dyDescent="0.3">
      <c r="A1280">
        <v>908001</v>
      </c>
      <c r="B1280" t="s">
        <v>1316</v>
      </c>
      <c r="C1280">
        <v>123</v>
      </c>
      <c r="D1280">
        <v>64</v>
      </c>
    </row>
    <row r="1281" spans="1:4" x14ac:dyDescent="0.3">
      <c r="A1281">
        <v>908019</v>
      </c>
      <c r="B1281" t="s">
        <v>1317</v>
      </c>
      <c r="C1281">
        <v>37</v>
      </c>
      <c r="D1281">
        <v>19</v>
      </c>
    </row>
    <row r="1282" spans="1:4" x14ac:dyDescent="0.3">
      <c r="A1282">
        <v>908027</v>
      </c>
      <c r="B1282" t="s">
        <v>1318</v>
      </c>
      <c r="C1282">
        <v>718</v>
      </c>
      <c r="D1282">
        <v>375</v>
      </c>
    </row>
    <row r="1283" spans="1:4" x14ac:dyDescent="0.3">
      <c r="A1283">
        <v>909118</v>
      </c>
      <c r="B1283" t="s">
        <v>1319</v>
      </c>
      <c r="C1283">
        <v>8</v>
      </c>
      <c r="D1283">
        <v>4</v>
      </c>
    </row>
    <row r="1284" spans="1:4" x14ac:dyDescent="0.3">
      <c r="B1284" t="s">
        <v>1320</v>
      </c>
      <c r="C1284">
        <v>60</v>
      </c>
      <c r="D1284">
        <v>32</v>
      </c>
    </row>
    <row r="1285" spans="1:4" x14ac:dyDescent="0.3">
      <c r="A1285">
        <v>909126</v>
      </c>
      <c r="B1285" t="s">
        <v>1321</v>
      </c>
      <c r="C1285">
        <v>4</v>
      </c>
      <c r="D1285">
        <v>2</v>
      </c>
    </row>
    <row r="1286" spans="1:4" x14ac:dyDescent="0.3">
      <c r="B1286" t="s">
        <v>1322</v>
      </c>
      <c r="C1286">
        <v>84</v>
      </c>
      <c r="D1286">
        <v>44</v>
      </c>
    </row>
    <row r="1287" spans="1:4" x14ac:dyDescent="0.3">
      <c r="A1287">
        <v>909134</v>
      </c>
      <c r="B1287" t="s">
        <v>1323</v>
      </c>
      <c r="C1287">
        <v>6</v>
      </c>
      <c r="D1287">
        <v>3</v>
      </c>
    </row>
    <row r="1288" spans="1:4" x14ac:dyDescent="0.3">
      <c r="B1288" t="s">
        <v>1324</v>
      </c>
      <c r="C1288">
        <v>135</v>
      </c>
      <c r="D1288">
        <v>70</v>
      </c>
    </row>
    <row r="1289" spans="1:4" x14ac:dyDescent="0.3">
      <c r="A1289">
        <v>909142</v>
      </c>
      <c r="B1289" t="s">
        <v>1325</v>
      </c>
      <c r="C1289">
        <v>17</v>
      </c>
      <c r="D1289">
        <v>10</v>
      </c>
    </row>
    <row r="1290" spans="1:4" x14ac:dyDescent="0.3">
      <c r="B1290" t="s">
        <v>1326</v>
      </c>
      <c r="C1290">
        <v>27</v>
      </c>
      <c r="D1290">
        <v>14</v>
      </c>
    </row>
    <row r="1291" spans="1:4" x14ac:dyDescent="0.3">
      <c r="A1291">
        <v>909151</v>
      </c>
      <c r="B1291" t="s">
        <v>1327</v>
      </c>
      <c r="C1291">
        <v>16</v>
      </c>
      <c r="D1291">
        <v>9</v>
      </c>
    </row>
    <row r="1292" spans="1:4" x14ac:dyDescent="0.3">
      <c r="B1292" t="s">
        <v>1328</v>
      </c>
      <c r="C1292">
        <v>24</v>
      </c>
      <c r="D1292">
        <v>13</v>
      </c>
    </row>
    <row r="1293" spans="1:4" x14ac:dyDescent="0.3">
      <c r="A1293">
        <v>909169</v>
      </c>
      <c r="B1293" t="s">
        <v>1329</v>
      </c>
      <c r="C1293">
        <v>32</v>
      </c>
      <c r="D1293">
        <v>20</v>
      </c>
    </row>
    <row r="1294" spans="1:4" x14ac:dyDescent="0.3">
      <c r="B1294" t="s">
        <v>1330</v>
      </c>
      <c r="C1294">
        <v>43</v>
      </c>
      <c r="D1294">
        <v>22</v>
      </c>
    </row>
    <row r="1295" spans="1:4" x14ac:dyDescent="0.3">
      <c r="A1295">
        <v>909177</v>
      </c>
      <c r="B1295" t="s">
        <v>1331</v>
      </c>
      <c r="C1295">
        <v>10</v>
      </c>
      <c r="D1295">
        <v>8</v>
      </c>
    </row>
    <row r="1296" spans="1:4" x14ac:dyDescent="0.3">
      <c r="B1296" t="s">
        <v>1332</v>
      </c>
      <c r="C1296">
        <v>48</v>
      </c>
      <c r="D1296">
        <v>49</v>
      </c>
    </row>
    <row r="1297" spans="1:4" x14ac:dyDescent="0.3">
      <c r="A1297">
        <v>909185</v>
      </c>
      <c r="B1297" t="s">
        <v>1333</v>
      </c>
      <c r="C1297">
        <v>5</v>
      </c>
      <c r="D1297">
        <v>5</v>
      </c>
    </row>
    <row r="1298" spans="1:4" x14ac:dyDescent="0.3">
      <c r="B1298" t="s">
        <v>1334</v>
      </c>
      <c r="C1298">
        <v>11</v>
      </c>
      <c r="D1298">
        <v>11</v>
      </c>
    </row>
    <row r="1299" spans="1:4" x14ac:dyDescent="0.3">
      <c r="A1299">
        <v>909193</v>
      </c>
      <c r="B1299" t="s">
        <v>1335</v>
      </c>
      <c r="C1299">
        <v>12</v>
      </c>
      <c r="D1299">
        <v>8</v>
      </c>
    </row>
    <row r="1300" spans="1:4" x14ac:dyDescent="0.3">
      <c r="B1300" t="s">
        <v>1336</v>
      </c>
      <c r="C1300">
        <v>1</v>
      </c>
      <c r="D1300">
        <v>1</v>
      </c>
    </row>
    <row r="1301" spans="1:4" x14ac:dyDescent="0.3">
      <c r="A1301">
        <v>909214</v>
      </c>
      <c r="B1301" t="s">
        <v>1337</v>
      </c>
      <c r="C1301">
        <v>4</v>
      </c>
      <c r="D1301">
        <v>2</v>
      </c>
    </row>
    <row r="1302" spans="1:4" x14ac:dyDescent="0.3">
      <c r="A1302">
        <v>909222</v>
      </c>
      <c r="B1302" t="s">
        <v>1338</v>
      </c>
      <c r="C1302">
        <v>2</v>
      </c>
      <c r="D1302">
        <v>1</v>
      </c>
    </row>
    <row r="1303" spans="1:4" x14ac:dyDescent="0.3">
      <c r="A1303">
        <v>909231</v>
      </c>
      <c r="B1303" t="s">
        <v>1339</v>
      </c>
      <c r="C1303">
        <v>9</v>
      </c>
      <c r="D1303">
        <v>5</v>
      </c>
    </row>
    <row r="1304" spans="1:4" x14ac:dyDescent="0.3">
      <c r="A1304">
        <v>909249</v>
      </c>
      <c r="B1304" t="s">
        <v>1340</v>
      </c>
      <c r="C1304">
        <v>8</v>
      </c>
      <c r="D1304">
        <v>4</v>
      </c>
    </row>
    <row r="1305" spans="1:4" x14ac:dyDescent="0.3">
      <c r="A1305">
        <v>909257</v>
      </c>
      <c r="B1305" t="s">
        <v>1341</v>
      </c>
      <c r="C1305">
        <v>138</v>
      </c>
      <c r="D1305">
        <v>72</v>
      </c>
    </row>
    <row r="1306" spans="1:4" x14ac:dyDescent="0.3">
      <c r="A1306">
        <v>909265</v>
      </c>
      <c r="B1306" t="s">
        <v>1342</v>
      </c>
      <c r="C1306">
        <v>24</v>
      </c>
      <c r="D1306">
        <v>12</v>
      </c>
    </row>
    <row r="1307" spans="1:4" x14ac:dyDescent="0.3">
      <c r="A1307">
        <v>909273</v>
      </c>
      <c r="B1307" t="s">
        <v>1343</v>
      </c>
      <c r="C1307">
        <v>4</v>
      </c>
      <c r="D1307">
        <v>2</v>
      </c>
    </row>
    <row r="1308" spans="1:4" x14ac:dyDescent="0.3">
      <c r="A1308">
        <v>909281</v>
      </c>
      <c r="B1308" t="s">
        <v>1344</v>
      </c>
      <c r="C1308">
        <v>9</v>
      </c>
      <c r="D1308">
        <v>5</v>
      </c>
    </row>
    <row r="1309" spans="1:4" x14ac:dyDescent="0.3">
      <c r="A1309">
        <v>909302</v>
      </c>
      <c r="B1309" t="s">
        <v>1345</v>
      </c>
      <c r="C1309">
        <v>1</v>
      </c>
      <c r="D1309">
        <v>1</v>
      </c>
    </row>
    <row r="1310" spans="1:4" x14ac:dyDescent="0.3">
      <c r="A1310">
        <v>909311</v>
      </c>
      <c r="B1310" t="s">
        <v>1346</v>
      </c>
      <c r="C1310">
        <v>12</v>
      </c>
      <c r="D1310">
        <v>7</v>
      </c>
    </row>
    <row r="1311" spans="1:4" x14ac:dyDescent="0.3">
      <c r="A1311">
        <v>909329</v>
      </c>
      <c r="B1311" t="s">
        <v>1347</v>
      </c>
      <c r="C1311">
        <v>9</v>
      </c>
      <c r="D1311">
        <v>5</v>
      </c>
    </row>
    <row r="1312" spans="1:4" x14ac:dyDescent="0.3">
      <c r="A1312">
        <v>909345</v>
      </c>
      <c r="B1312" t="s">
        <v>1348</v>
      </c>
      <c r="C1312">
        <v>6</v>
      </c>
      <c r="D1312">
        <v>3</v>
      </c>
    </row>
    <row r="1313" spans="1:4" x14ac:dyDescent="0.3">
      <c r="A1313">
        <v>909361</v>
      </c>
      <c r="B1313" t="s">
        <v>1349</v>
      </c>
      <c r="C1313">
        <v>9</v>
      </c>
      <c r="D1313">
        <v>5</v>
      </c>
    </row>
    <row r="1314" spans="1:4" x14ac:dyDescent="0.3">
      <c r="A1314">
        <v>909370</v>
      </c>
      <c r="B1314" t="s">
        <v>1350</v>
      </c>
      <c r="C1314">
        <v>5</v>
      </c>
      <c r="D1314">
        <v>3</v>
      </c>
    </row>
    <row r="1315" spans="1:4" x14ac:dyDescent="0.3">
      <c r="A1315">
        <v>909388</v>
      </c>
      <c r="B1315" t="s">
        <v>1351</v>
      </c>
      <c r="C1315">
        <v>147</v>
      </c>
      <c r="D1315">
        <v>77</v>
      </c>
    </row>
    <row r="1316" spans="1:4" x14ac:dyDescent="0.3">
      <c r="B1316" t="s">
        <v>1352</v>
      </c>
      <c r="C1316">
        <v>408</v>
      </c>
      <c r="D1316">
        <v>210</v>
      </c>
    </row>
    <row r="1317" spans="1:4" x14ac:dyDescent="0.3">
      <c r="A1317">
        <v>909396</v>
      </c>
      <c r="B1317" t="s">
        <v>1353</v>
      </c>
      <c r="C1317">
        <v>42</v>
      </c>
      <c r="D1317">
        <v>23</v>
      </c>
    </row>
    <row r="1318" spans="1:4" x14ac:dyDescent="0.3">
      <c r="B1318" t="s">
        <v>1354</v>
      </c>
      <c r="C1318">
        <v>30</v>
      </c>
      <c r="D1318">
        <v>17</v>
      </c>
    </row>
    <row r="1319" spans="1:4" x14ac:dyDescent="0.3">
      <c r="A1319">
        <v>909409</v>
      </c>
      <c r="B1319" t="s">
        <v>1355</v>
      </c>
      <c r="C1319">
        <v>6</v>
      </c>
      <c r="D1319">
        <v>3</v>
      </c>
    </row>
    <row r="1320" spans="1:4" x14ac:dyDescent="0.3">
      <c r="A1320">
        <v>909417</v>
      </c>
      <c r="B1320" t="s">
        <v>1356</v>
      </c>
      <c r="C1320">
        <v>12</v>
      </c>
      <c r="D1320">
        <v>6</v>
      </c>
    </row>
    <row r="1321" spans="1:4" x14ac:dyDescent="0.3">
      <c r="B1321" t="s">
        <v>1357</v>
      </c>
      <c r="C1321">
        <v>12</v>
      </c>
      <c r="D1321">
        <v>8</v>
      </c>
    </row>
    <row r="1322" spans="1:4" x14ac:dyDescent="0.3">
      <c r="A1322">
        <v>909425</v>
      </c>
      <c r="B1322" t="s">
        <v>1358</v>
      </c>
      <c r="C1322">
        <v>14</v>
      </c>
      <c r="D1322">
        <v>7</v>
      </c>
    </row>
    <row r="1323" spans="1:4" x14ac:dyDescent="0.3">
      <c r="B1323" t="s">
        <v>1359</v>
      </c>
      <c r="C1323">
        <v>11</v>
      </c>
      <c r="D1323">
        <v>7</v>
      </c>
    </row>
    <row r="1324" spans="1:4" x14ac:dyDescent="0.3">
      <c r="A1324">
        <v>909433</v>
      </c>
      <c r="B1324" t="s">
        <v>1360</v>
      </c>
      <c r="C1324">
        <v>2</v>
      </c>
      <c r="D1324">
        <v>1</v>
      </c>
    </row>
    <row r="1325" spans="1:4" x14ac:dyDescent="0.3">
      <c r="B1325" t="s">
        <v>1361</v>
      </c>
      <c r="C1325">
        <v>4</v>
      </c>
      <c r="D1325">
        <v>2</v>
      </c>
    </row>
    <row r="1326" spans="1:4" x14ac:dyDescent="0.3">
      <c r="A1326">
        <v>909441</v>
      </c>
      <c r="B1326" t="s">
        <v>1362</v>
      </c>
      <c r="C1326">
        <v>6</v>
      </c>
      <c r="D1326">
        <v>4</v>
      </c>
    </row>
    <row r="1327" spans="1:4" x14ac:dyDescent="0.3">
      <c r="B1327" t="s">
        <v>1363</v>
      </c>
      <c r="C1327">
        <v>13</v>
      </c>
      <c r="D1327">
        <v>8</v>
      </c>
    </row>
    <row r="1328" spans="1:4" x14ac:dyDescent="0.3">
      <c r="A1328">
        <v>909450</v>
      </c>
      <c r="B1328" t="s">
        <v>1364</v>
      </c>
      <c r="C1328">
        <v>248</v>
      </c>
      <c r="D1328">
        <v>134</v>
      </c>
    </row>
    <row r="1329" spans="1:4" x14ac:dyDescent="0.3">
      <c r="B1329" t="s">
        <v>1365</v>
      </c>
      <c r="C1329">
        <v>573</v>
      </c>
      <c r="D1329">
        <v>300</v>
      </c>
    </row>
    <row r="1330" spans="1:4" x14ac:dyDescent="0.3">
      <c r="A1330">
        <v>909468</v>
      </c>
      <c r="B1330" t="s">
        <v>1366</v>
      </c>
      <c r="C1330">
        <v>65</v>
      </c>
      <c r="D1330">
        <v>34</v>
      </c>
    </row>
    <row r="1331" spans="1:4" x14ac:dyDescent="0.3">
      <c r="B1331" t="s">
        <v>1367</v>
      </c>
      <c r="C1331">
        <v>37</v>
      </c>
      <c r="D1331">
        <v>21</v>
      </c>
    </row>
    <row r="1332" spans="1:4" x14ac:dyDescent="0.3">
      <c r="A1332">
        <v>909476</v>
      </c>
      <c r="B1332" t="s">
        <v>1368</v>
      </c>
      <c r="C1332">
        <v>11</v>
      </c>
      <c r="D1332">
        <v>6</v>
      </c>
    </row>
    <row r="1333" spans="1:4" x14ac:dyDescent="0.3">
      <c r="B1333" t="s">
        <v>1369</v>
      </c>
      <c r="C1333">
        <v>12</v>
      </c>
      <c r="D1333">
        <v>6</v>
      </c>
    </row>
    <row r="1334" spans="1:4" x14ac:dyDescent="0.3">
      <c r="A1334">
        <v>909484</v>
      </c>
      <c r="B1334" t="s">
        <v>1370</v>
      </c>
      <c r="C1334">
        <v>14</v>
      </c>
      <c r="D1334">
        <v>8</v>
      </c>
    </row>
    <row r="1335" spans="1:4" x14ac:dyDescent="0.3">
      <c r="B1335" t="s">
        <v>1371</v>
      </c>
      <c r="C1335">
        <v>16</v>
      </c>
      <c r="D1335">
        <v>9</v>
      </c>
    </row>
    <row r="1336" spans="1:4" x14ac:dyDescent="0.3">
      <c r="A1336">
        <v>909492</v>
      </c>
      <c r="B1336" t="s">
        <v>1372</v>
      </c>
      <c r="C1336">
        <v>5</v>
      </c>
      <c r="D1336">
        <v>4</v>
      </c>
    </row>
    <row r="1337" spans="1:4" x14ac:dyDescent="0.3">
      <c r="B1337" t="s">
        <v>1373</v>
      </c>
      <c r="C1337">
        <v>10</v>
      </c>
      <c r="D1337">
        <v>5</v>
      </c>
    </row>
    <row r="1338" spans="1:4" x14ac:dyDescent="0.3">
      <c r="A1338">
        <v>909505</v>
      </c>
      <c r="B1338" t="s">
        <v>1374</v>
      </c>
      <c r="C1338">
        <v>2</v>
      </c>
      <c r="D1338">
        <v>1</v>
      </c>
    </row>
    <row r="1339" spans="1:4" x14ac:dyDescent="0.3">
      <c r="A1339">
        <v>909513</v>
      </c>
      <c r="B1339" t="s">
        <v>1375</v>
      </c>
      <c r="C1339">
        <v>4</v>
      </c>
      <c r="D1339">
        <v>2</v>
      </c>
    </row>
    <row r="1340" spans="1:4" x14ac:dyDescent="0.3">
      <c r="B1340" t="s">
        <v>1376</v>
      </c>
      <c r="C1340">
        <v>7</v>
      </c>
      <c r="D1340">
        <v>4</v>
      </c>
    </row>
    <row r="1341" spans="1:4" x14ac:dyDescent="0.3">
      <c r="A1341">
        <v>909521</v>
      </c>
      <c r="B1341" t="s">
        <v>1377</v>
      </c>
      <c r="C1341">
        <v>185</v>
      </c>
      <c r="D1341">
        <v>98</v>
      </c>
    </row>
    <row r="1342" spans="1:4" x14ac:dyDescent="0.3">
      <c r="B1342" t="s">
        <v>1378</v>
      </c>
      <c r="C1342">
        <v>524</v>
      </c>
      <c r="D1342">
        <v>275</v>
      </c>
    </row>
    <row r="1343" spans="1:4" x14ac:dyDescent="0.3">
      <c r="A1343">
        <v>909530</v>
      </c>
      <c r="B1343" t="s">
        <v>1379</v>
      </c>
      <c r="C1343">
        <v>80</v>
      </c>
      <c r="D1343">
        <v>42</v>
      </c>
    </row>
    <row r="1344" spans="1:4" x14ac:dyDescent="0.3">
      <c r="B1344" t="s">
        <v>1380</v>
      </c>
      <c r="C1344">
        <v>77</v>
      </c>
      <c r="D1344">
        <v>41</v>
      </c>
    </row>
    <row r="1345" spans="1:4" x14ac:dyDescent="0.3">
      <c r="A1345">
        <v>909548</v>
      </c>
      <c r="B1345" t="s">
        <v>1381</v>
      </c>
      <c r="C1345">
        <v>7</v>
      </c>
      <c r="D1345">
        <v>5</v>
      </c>
    </row>
    <row r="1346" spans="1:4" x14ac:dyDescent="0.3">
      <c r="B1346" t="s">
        <v>1382</v>
      </c>
      <c r="C1346">
        <v>11</v>
      </c>
      <c r="D1346">
        <v>6</v>
      </c>
    </row>
    <row r="1347" spans="1:4" x14ac:dyDescent="0.3">
      <c r="A1347">
        <v>909556</v>
      </c>
      <c r="B1347" t="s">
        <v>1383</v>
      </c>
      <c r="C1347">
        <v>16</v>
      </c>
      <c r="D1347">
        <v>9</v>
      </c>
    </row>
    <row r="1348" spans="1:4" x14ac:dyDescent="0.3">
      <c r="B1348" t="s">
        <v>1384</v>
      </c>
      <c r="C1348">
        <v>12</v>
      </c>
      <c r="D1348">
        <v>7</v>
      </c>
    </row>
    <row r="1349" spans="1:4" x14ac:dyDescent="0.3">
      <c r="A1349">
        <v>909564</v>
      </c>
      <c r="B1349" t="s">
        <v>1385</v>
      </c>
      <c r="C1349">
        <v>12</v>
      </c>
      <c r="D1349">
        <v>9</v>
      </c>
    </row>
    <row r="1350" spans="1:4" x14ac:dyDescent="0.3">
      <c r="B1350" t="s">
        <v>1386</v>
      </c>
      <c r="C1350">
        <v>44</v>
      </c>
      <c r="D1350">
        <v>25</v>
      </c>
    </row>
    <row r="1351" spans="1:4" x14ac:dyDescent="0.3">
      <c r="A1351">
        <v>909572</v>
      </c>
      <c r="B1351" t="s">
        <v>1387</v>
      </c>
      <c r="C1351">
        <v>10</v>
      </c>
      <c r="D1351">
        <v>5</v>
      </c>
    </row>
    <row r="1352" spans="1:4" x14ac:dyDescent="0.3">
      <c r="B1352" t="s">
        <v>1388</v>
      </c>
      <c r="C1352">
        <v>2</v>
      </c>
      <c r="D1352">
        <v>1</v>
      </c>
    </row>
    <row r="1353" spans="1:4" x14ac:dyDescent="0.3">
      <c r="A1353">
        <v>909581</v>
      </c>
      <c r="B1353" t="s">
        <v>1389</v>
      </c>
      <c r="C1353">
        <v>13</v>
      </c>
      <c r="D1353">
        <v>7</v>
      </c>
    </row>
    <row r="1354" spans="1:4" x14ac:dyDescent="0.3">
      <c r="B1354" t="s">
        <v>1390</v>
      </c>
      <c r="C1354">
        <v>7</v>
      </c>
      <c r="D1354">
        <v>5</v>
      </c>
    </row>
    <row r="1355" spans="1:4" x14ac:dyDescent="0.3">
      <c r="A1355">
        <v>909599</v>
      </c>
      <c r="B1355" t="s">
        <v>1391</v>
      </c>
      <c r="C1355">
        <v>90</v>
      </c>
      <c r="D1355">
        <v>47</v>
      </c>
    </row>
    <row r="1356" spans="1:4" x14ac:dyDescent="0.3">
      <c r="B1356" t="s">
        <v>1392</v>
      </c>
      <c r="C1356">
        <v>215</v>
      </c>
      <c r="D1356">
        <v>114</v>
      </c>
    </row>
    <row r="1357" spans="1:4" x14ac:dyDescent="0.3">
      <c r="A1357">
        <v>909601</v>
      </c>
      <c r="B1357" t="s">
        <v>1393</v>
      </c>
      <c r="C1357">
        <v>29</v>
      </c>
      <c r="D1357">
        <v>16</v>
      </c>
    </row>
    <row r="1358" spans="1:4" x14ac:dyDescent="0.3">
      <c r="B1358" t="s">
        <v>1394</v>
      </c>
      <c r="C1358">
        <v>32</v>
      </c>
      <c r="D1358">
        <v>17</v>
      </c>
    </row>
    <row r="1359" spans="1:4" x14ac:dyDescent="0.3">
      <c r="A1359">
        <v>909610</v>
      </c>
      <c r="B1359" t="s">
        <v>1395</v>
      </c>
      <c r="C1359">
        <v>6</v>
      </c>
      <c r="D1359">
        <v>4</v>
      </c>
    </row>
    <row r="1360" spans="1:4" x14ac:dyDescent="0.3">
      <c r="A1360">
        <v>909628</v>
      </c>
      <c r="B1360" t="s">
        <v>1396</v>
      </c>
      <c r="C1360">
        <v>2</v>
      </c>
      <c r="D1360">
        <v>2</v>
      </c>
    </row>
    <row r="1361" spans="1:4" x14ac:dyDescent="0.3">
      <c r="B1361" t="s">
        <v>1397</v>
      </c>
      <c r="C1361">
        <v>19</v>
      </c>
      <c r="D1361">
        <v>10</v>
      </c>
    </row>
    <row r="1362" spans="1:4" x14ac:dyDescent="0.3">
      <c r="A1362">
        <v>909636</v>
      </c>
      <c r="B1362" t="s">
        <v>1398</v>
      </c>
      <c r="C1362">
        <v>5</v>
      </c>
      <c r="D1362">
        <v>4</v>
      </c>
    </row>
    <row r="1363" spans="1:4" x14ac:dyDescent="0.3">
      <c r="B1363" t="s">
        <v>1399</v>
      </c>
      <c r="C1363">
        <v>23</v>
      </c>
      <c r="D1363">
        <v>12</v>
      </c>
    </row>
    <row r="1364" spans="1:4" x14ac:dyDescent="0.3">
      <c r="A1364">
        <v>909644</v>
      </c>
      <c r="B1364" t="s">
        <v>1400</v>
      </c>
      <c r="C1364">
        <v>2</v>
      </c>
      <c r="D1364">
        <v>1</v>
      </c>
    </row>
    <row r="1365" spans="1:4" x14ac:dyDescent="0.3">
      <c r="B1365" t="s">
        <v>1401</v>
      </c>
      <c r="C1365">
        <v>1</v>
      </c>
      <c r="D1365">
        <v>1</v>
      </c>
    </row>
    <row r="1366" spans="1:4" x14ac:dyDescent="0.3">
      <c r="A1366">
        <v>909652</v>
      </c>
      <c r="B1366" t="s">
        <v>1402</v>
      </c>
      <c r="C1366">
        <v>10</v>
      </c>
      <c r="D1366">
        <v>7</v>
      </c>
    </row>
    <row r="1367" spans="1:4" x14ac:dyDescent="0.3">
      <c r="A1367">
        <v>909661</v>
      </c>
      <c r="B1367" t="s">
        <v>1403</v>
      </c>
      <c r="C1367">
        <v>2</v>
      </c>
      <c r="D1367">
        <v>1</v>
      </c>
    </row>
    <row r="1368" spans="1:4" x14ac:dyDescent="0.3">
      <c r="B1368" t="s">
        <v>1404</v>
      </c>
      <c r="C1368">
        <v>11</v>
      </c>
      <c r="D1368">
        <v>6</v>
      </c>
    </row>
    <row r="1369" spans="1:4" x14ac:dyDescent="0.3">
      <c r="A1369">
        <v>909679</v>
      </c>
      <c r="B1369" t="s">
        <v>1405</v>
      </c>
      <c r="C1369">
        <v>2</v>
      </c>
      <c r="D1369">
        <v>1</v>
      </c>
    </row>
    <row r="1370" spans="1:4" x14ac:dyDescent="0.3">
      <c r="B1370" t="s">
        <v>1406</v>
      </c>
      <c r="C1370">
        <v>36</v>
      </c>
      <c r="D1370">
        <v>18</v>
      </c>
    </row>
    <row r="1371" spans="1:4" x14ac:dyDescent="0.3">
      <c r="A1371">
        <v>909687</v>
      </c>
      <c r="B1371" t="s">
        <v>1407</v>
      </c>
      <c r="C1371">
        <v>7</v>
      </c>
      <c r="D1371">
        <v>5</v>
      </c>
    </row>
    <row r="1372" spans="1:4" x14ac:dyDescent="0.3">
      <c r="A1372">
        <v>909695</v>
      </c>
      <c r="B1372" t="s">
        <v>1408</v>
      </c>
      <c r="C1372">
        <v>16</v>
      </c>
      <c r="D1372">
        <v>10</v>
      </c>
    </row>
    <row r="1373" spans="1:4" x14ac:dyDescent="0.3">
      <c r="A1373">
        <v>909716</v>
      </c>
      <c r="B1373" t="s">
        <v>1409</v>
      </c>
      <c r="C1373">
        <v>10</v>
      </c>
      <c r="D1373">
        <v>5</v>
      </c>
    </row>
    <row r="1374" spans="1:4" x14ac:dyDescent="0.3">
      <c r="A1374">
        <v>909724</v>
      </c>
      <c r="B1374" t="s">
        <v>1410</v>
      </c>
      <c r="C1374">
        <v>3</v>
      </c>
      <c r="D1374">
        <v>2</v>
      </c>
    </row>
    <row r="1375" spans="1:4" x14ac:dyDescent="0.3">
      <c r="B1375" t="s">
        <v>1411</v>
      </c>
      <c r="C1375">
        <v>29</v>
      </c>
      <c r="D1375">
        <v>18</v>
      </c>
    </row>
    <row r="1376" spans="1:4" x14ac:dyDescent="0.3">
      <c r="A1376">
        <v>909732</v>
      </c>
      <c r="B1376" t="s">
        <v>1412</v>
      </c>
      <c r="C1376">
        <v>25</v>
      </c>
      <c r="D1376">
        <v>14</v>
      </c>
    </row>
    <row r="1377" spans="1:4" x14ac:dyDescent="0.3">
      <c r="A1377">
        <v>909741</v>
      </c>
      <c r="B1377" t="s">
        <v>1413</v>
      </c>
      <c r="C1377">
        <v>2</v>
      </c>
      <c r="D1377">
        <v>1</v>
      </c>
    </row>
    <row r="1378" spans="1:4" x14ac:dyDescent="0.3">
      <c r="B1378" t="s">
        <v>1414</v>
      </c>
      <c r="C1378">
        <v>6</v>
      </c>
      <c r="D1378">
        <v>3</v>
      </c>
    </row>
    <row r="1379" spans="1:4" x14ac:dyDescent="0.3">
      <c r="A1379">
        <v>909759</v>
      </c>
      <c r="B1379" t="s">
        <v>1415</v>
      </c>
      <c r="C1379">
        <v>4</v>
      </c>
      <c r="D1379">
        <v>2</v>
      </c>
    </row>
    <row r="1380" spans="1:4" x14ac:dyDescent="0.3">
      <c r="A1380">
        <v>909767</v>
      </c>
      <c r="B1380" t="s">
        <v>1416</v>
      </c>
      <c r="C1380">
        <v>6</v>
      </c>
      <c r="D1380">
        <v>3</v>
      </c>
    </row>
    <row r="1381" spans="1:4" x14ac:dyDescent="0.3">
      <c r="A1381">
        <v>909812</v>
      </c>
      <c r="B1381" t="s">
        <v>1417</v>
      </c>
      <c r="C1381">
        <v>2</v>
      </c>
      <c r="D1381">
        <v>1</v>
      </c>
    </row>
    <row r="1382" spans="1:4" x14ac:dyDescent="0.3">
      <c r="A1382">
        <v>909821</v>
      </c>
      <c r="B1382" t="s">
        <v>1418</v>
      </c>
      <c r="C1382">
        <v>8</v>
      </c>
      <c r="D1382">
        <v>4</v>
      </c>
    </row>
    <row r="1383" spans="1:4" x14ac:dyDescent="0.3">
      <c r="A1383">
        <v>909839</v>
      </c>
      <c r="B1383" t="s">
        <v>1419</v>
      </c>
      <c r="C1383">
        <v>16</v>
      </c>
      <c r="D1383">
        <v>8</v>
      </c>
    </row>
    <row r="1384" spans="1:4" x14ac:dyDescent="0.3">
      <c r="A1384">
        <v>909847</v>
      </c>
      <c r="B1384" t="s">
        <v>1420</v>
      </c>
      <c r="C1384">
        <v>10</v>
      </c>
      <c r="D1384">
        <v>5</v>
      </c>
    </row>
    <row r="1385" spans="1:4" x14ac:dyDescent="0.3">
      <c r="A1385">
        <v>909855</v>
      </c>
      <c r="B1385" t="s">
        <v>1421</v>
      </c>
      <c r="C1385">
        <v>2</v>
      </c>
      <c r="D1385">
        <v>1</v>
      </c>
    </row>
    <row r="1386" spans="1:4" x14ac:dyDescent="0.3">
      <c r="A1386">
        <v>909871</v>
      </c>
      <c r="B1386" t="s">
        <v>1422</v>
      </c>
      <c r="C1386">
        <v>2</v>
      </c>
      <c r="D1386">
        <v>1</v>
      </c>
    </row>
    <row r="1387" spans="1:4" x14ac:dyDescent="0.3">
      <c r="A1387">
        <v>909880</v>
      </c>
      <c r="B1387" t="s">
        <v>1423</v>
      </c>
      <c r="C1387">
        <v>8</v>
      </c>
      <c r="D1387">
        <v>4</v>
      </c>
    </row>
    <row r="1388" spans="1:4" x14ac:dyDescent="0.3">
      <c r="A1388">
        <v>909898</v>
      </c>
      <c r="B1388" t="s">
        <v>1424</v>
      </c>
      <c r="C1388">
        <v>17</v>
      </c>
      <c r="D1388">
        <v>9</v>
      </c>
    </row>
    <row r="1389" spans="1:4" x14ac:dyDescent="0.3">
      <c r="A1389">
        <v>909901</v>
      </c>
      <c r="B1389" t="s">
        <v>1425</v>
      </c>
      <c r="C1389">
        <v>6</v>
      </c>
      <c r="D1389">
        <v>3</v>
      </c>
    </row>
    <row r="1390" spans="1:4" x14ac:dyDescent="0.3">
      <c r="A1390">
        <v>909919</v>
      </c>
      <c r="B1390" t="s">
        <v>1426</v>
      </c>
      <c r="C1390">
        <v>12</v>
      </c>
      <c r="D1390">
        <v>6</v>
      </c>
    </row>
    <row r="1391" spans="1:4" x14ac:dyDescent="0.3">
      <c r="A1391">
        <v>909927</v>
      </c>
      <c r="B1391" t="s">
        <v>1427</v>
      </c>
      <c r="C1391">
        <v>4</v>
      </c>
      <c r="D1391">
        <v>2</v>
      </c>
    </row>
    <row r="1392" spans="1:4" x14ac:dyDescent="0.3">
      <c r="A1392">
        <v>909935</v>
      </c>
      <c r="B1392" t="s">
        <v>1428</v>
      </c>
      <c r="C1392">
        <v>9</v>
      </c>
      <c r="D1392">
        <v>5</v>
      </c>
    </row>
    <row r="1393" spans="1:4" x14ac:dyDescent="0.3">
      <c r="A1393">
        <v>909943</v>
      </c>
      <c r="B1393" t="s">
        <v>1429</v>
      </c>
      <c r="C1393">
        <v>11</v>
      </c>
      <c r="D1393">
        <v>6</v>
      </c>
    </row>
    <row r="1394" spans="1:4" x14ac:dyDescent="0.3">
      <c r="A1394">
        <v>909951</v>
      </c>
      <c r="B1394" t="s">
        <v>1430</v>
      </c>
      <c r="C1394">
        <v>4</v>
      </c>
      <c r="D1394">
        <v>2</v>
      </c>
    </row>
    <row r="1395" spans="1:4" x14ac:dyDescent="0.3">
      <c r="A1395">
        <v>909960</v>
      </c>
      <c r="B1395" t="s">
        <v>1431</v>
      </c>
      <c r="C1395">
        <v>22</v>
      </c>
      <c r="D1395">
        <v>11</v>
      </c>
    </row>
    <row r="1396" spans="1:4" x14ac:dyDescent="0.3">
      <c r="A1396">
        <v>909978</v>
      </c>
      <c r="B1396" t="s">
        <v>1432</v>
      </c>
      <c r="C1396">
        <v>10</v>
      </c>
      <c r="D1396">
        <v>5</v>
      </c>
    </row>
    <row r="1397" spans="1:4" x14ac:dyDescent="0.3">
      <c r="A1397">
        <v>909986</v>
      </c>
      <c r="B1397" t="s">
        <v>1433</v>
      </c>
      <c r="C1397">
        <v>90</v>
      </c>
      <c r="D1397">
        <v>47</v>
      </c>
    </row>
    <row r="1398" spans="1:4" x14ac:dyDescent="0.3">
      <c r="A1398">
        <v>910012</v>
      </c>
      <c r="B1398" t="s">
        <v>1434</v>
      </c>
      <c r="C1398">
        <v>5</v>
      </c>
      <c r="D1398">
        <v>3</v>
      </c>
    </row>
    <row r="1399" spans="1:4" x14ac:dyDescent="0.3">
      <c r="A1399">
        <v>910127</v>
      </c>
      <c r="B1399" t="s">
        <v>1435</v>
      </c>
      <c r="C1399">
        <v>1</v>
      </c>
      <c r="D1399">
        <v>1</v>
      </c>
    </row>
    <row r="1400" spans="1:4" x14ac:dyDescent="0.3">
      <c r="A1400">
        <v>910143</v>
      </c>
      <c r="B1400" t="s">
        <v>1436</v>
      </c>
      <c r="C1400">
        <v>0</v>
      </c>
      <c r="D1400">
        <v>1</v>
      </c>
    </row>
    <row r="1401" spans="1:4" x14ac:dyDescent="0.3">
      <c r="A1401">
        <v>910215</v>
      </c>
      <c r="B1401" t="s">
        <v>1437</v>
      </c>
      <c r="C1401">
        <v>2</v>
      </c>
      <c r="D1401">
        <v>2</v>
      </c>
    </row>
    <row r="1402" spans="1:4" x14ac:dyDescent="0.3">
      <c r="A1402">
        <v>910231</v>
      </c>
      <c r="B1402" t="s">
        <v>1438</v>
      </c>
      <c r="C1402">
        <v>2</v>
      </c>
      <c r="D1402">
        <v>1</v>
      </c>
    </row>
    <row r="1403" spans="1:4" x14ac:dyDescent="0.3">
      <c r="A1403">
        <v>910266</v>
      </c>
      <c r="B1403" t="s">
        <v>1439</v>
      </c>
      <c r="C1403">
        <v>2</v>
      </c>
      <c r="D1403">
        <v>1</v>
      </c>
    </row>
    <row r="1404" spans="1:4" x14ac:dyDescent="0.3">
      <c r="A1404">
        <v>910274</v>
      </c>
      <c r="B1404" t="s">
        <v>1440</v>
      </c>
      <c r="C1404">
        <v>13</v>
      </c>
      <c r="D1404">
        <v>9</v>
      </c>
    </row>
    <row r="1405" spans="1:4" x14ac:dyDescent="0.3">
      <c r="B1405" t="s">
        <v>1441</v>
      </c>
      <c r="C1405">
        <v>30</v>
      </c>
      <c r="D1405">
        <v>18</v>
      </c>
    </row>
    <row r="1406" spans="1:4" x14ac:dyDescent="0.3">
      <c r="A1406">
        <v>910282</v>
      </c>
      <c r="B1406" t="s">
        <v>1442</v>
      </c>
      <c r="C1406">
        <v>56</v>
      </c>
      <c r="D1406">
        <v>55</v>
      </c>
    </row>
    <row r="1407" spans="1:4" x14ac:dyDescent="0.3">
      <c r="B1407" t="s">
        <v>1443</v>
      </c>
      <c r="C1407">
        <v>53</v>
      </c>
      <c r="D1407">
        <v>41</v>
      </c>
    </row>
    <row r="1408" spans="1:4" x14ac:dyDescent="0.3">
      <c r="A1408">
        <v>910291</v>
      </c>
      <c r="B1408" t="s">
        <v>1444</v>
      </c>
      <c r="C1408">
        <v>27</v>
      </c>
      <c r="D1408">
        <v>24</v>
      </c>
    </row>
    <row r="1409" spans="1:4" x14ac:dyDescent="0.3">
      <c r="B1409" t="s">
        <v>1445</v>
      </c>
      <c r="C1409">
        <v>92</v>
      </c>
      <c r="D1409">
        <v>66</v>
      </c>
    </row>
    <row r="1410" spans="1:4" x14ac:dyDescent="0.3">
      <c r="A1410">
        <v>910303</v>
      </c>
      <c r="B1410" t="s">
        <v>1446</v>
      </c>
      <c r="C1410">
        <v>15</v>
      </c>
      <c r="D1410">
        <v>10</v>
      </c>
    </row>
    <row r="1411" spans="1:4" x14ac:dyDescent="0.3">
      <c r="B1411" t="s">
        <v>1447</v>
      </c>
      <c r="C1411">
        <v>22</v>
      </c>
      <c r="D1411">
        <v>14</v>
      </c>
    </row>
    <row r="1412" spans="1:4" x14ac:dyDescent="0.3">
      <c r="A1412">
        <v>910311</v>
      </c>
      <c r="B1412" t="s">
        <v>1448</v>
      </c>
      <c r="C1412">
        <v>12</v>
      </c>
      <c r="D1412">
        <v>9</v>
      </c>
    </row>
    <row r="1413" spans="1:4" x14ac:dyDescent="0.3">
      <c r="B1413" t="s">
        <v>1449</v>
      </c>
      <c r="C1413">
        <v>43</v>
      </c>
      <c r="D1413">
        <v>26</v>
      </c>
    </row>
    <row r="1414" spans="1:4" x14ac:dyDescent="0.3">
      <c r="A1414">
        <v>910320</v>
      </c>
      <c r="B1414" t="s">
        <v>1450</v>
      </c>
      <c r="C1414">
        <v>36</v>
      </c>
      <c r="D1414">
        <v>24</v>
      </c>
    </row>
    <row r="1415" spans="1:4" x14ac:dyDescent="0.3">
      <c r="B1415" t="s">
        <v>1451</v>
      </c>
      <c r="C1415">
        <v>79</v>
      </c>
      <c r="D1415">
        <v>49</v>
      </c>
    </row>
    <row r="1416" spans="1:4" x14ac:dyDescent="0.3">
      <c r="A1416">
        <v>910338</v>
      </c>
      <c r="B1416" t="s">
        <v>1452</v>
      </c>
      <c r="C1416">
        <v>44</v>
      </c>
      <c r="D1416">
        <v>23</v>
      </c>
    </row>
    <row r="1417" spans="1:4" x14ac:dyDescent="0.3">
      <c r="B1417" t="s">
        <v>1453</v>
      </c>
      <c r="C1417">
        <v>2</v>
      </c>
      <c r="D1417">
        <v>1</v>
      </c>
    </row>
    <row r="1418" spans="1:4" x14ac:dyDescent="0.3">
      <c r="A1418">
        <v>910346</v>
      </c>
      <c r="B1418" t="s">
        <v>1454</v>
      </c>
      <c r="C1418">
        <v>97</v>
      </c>
      <c r="D1418">
        <v>52</v>
      </c>
    </row>
    <row r="1419" spans="1:4" x14ac:dyDescent="0.3">
      <c r="B1419" t="s">
        <v>1455</v>
      </c>
      <c r="C1419">
        <v>0</v>
      </c>
      <c r="D1419">
        <v>1</v>
      </c>
    </row>
    <row r="1420" spans="1:4" x14ac:dyDescent="0.3">
      <c r="A1420">
        <v>910354</v>
      </c>
      <c r="B1420" t="s">
        <v>1456</v>
      </c>
      <c r="C1420">
        <v>168</v>
      </c>
      <c r="D1420">
        <v>92</v>
      </c>
    </row>
    <row r="1421" spans="1:4" x14ac:dyDescent="0.3">
      <c r="A1421">
        <v>910362</v>
      </c>
      <c r="B1421" t="s">
        <v>1457</v>
      </c>
      <c r="C1421">
        <v>10</v>
      </c>
      <c r="D1421">
        <v>5</v>
      </c>
    </row>
    <row r="1422" spans="1:4" x14ac:dyDescent="0.3">
      <c r="B1422" t="s">
        <v>1458</v>
      </c>
      <c r="C1422">
        <v>26</v>
      </c>
      <c r="D1422">
        <v>13</v>
      </c>
    </row>
    <row r="1423" spans="1:4" x14ac:dyDescent="0.3">
      <c r="A1423">
        <v>910371</v>
      </c>
      <c r="B1423" t="s">
        <v>1459</v>
      </c>
      <c r="C1423">
        <v>8</v>
      </c>
      <c r="D1423">
        <v>4</v>
      </c>
    </row>
    <row r="1424" spans="1:4" x14ac:dyDescent="0.3">
      <c r="B1424" t="s">
        <v>1460</v>
      </c>
      <c r="C1424">
        <v>32</v>
      </c>
      <c r="D1424">
        <v>16</v>
      </c>
    </row>
    <row r="1425" spans="1:4" x14ac:dyDescent="0.3">
      <c r="A1425">
        <v>910389</v>
      </c>
      <c r="B1425" t="s">
        <v>1461</v>
      </c>
      <c r="C1425">
        <v>18</v>
      </c>
      <c r="D1425">
        <v>11</v>
      </c>
    </row>
    <row r="1426" spans="1:4" x14ac:dyDescent="0.3">
      <c r="B1426" t="s">
        <v>1462</v>
      </c>
      <c r="C1426">
        <v>141</v>
      </c>
      <c r="D1426">
        <v>74</v>
      </c>
    </row>
    <row r="1427" spans="1:4" x14ac:dyDescent="0.3">
      <c r="A1427">
        <v>910397</v>
      </c>
      <c r="B1427" t="s">
        <v>1463</v>
      </c>
      <c r="C1427">
        <v>16</v>
      </c>
      <c r="D1427">
        <v>9</v>
      </c>
    </row>
    <row r="1428" spans="1:4" x14ac:dyDescent="0.3">
      <c r="B1428" t="s">
        <v>1464</v>
      </c>
      <c r="C1428">
        <v>37</v>
      </c>
      <c r="D1428">
        <v>20</v>
      </c>
    </row>
    <row r="1429" spans="1:4" x14ac:dyDescent="0.3">
      <c r="A1429">
        <v>910400</v>
      </c>
      <c r="B1429" t="s">
        <v>1465</v>
      </c>
      <c r="C1429">
        <v>3</v>
      </c>
      <c r="D1429">
        <v>2</v>
      </c>
    </row>
    <row r="1430" spans="1:4" x14ac:dyDescent="0.3">
      <c r="B1430" t="s">
        <v>1466</v>
      </c>
      <c r="C1430">
        <v>39</v>
      </c>
      <c r="D1430">
        <v>21</v>
      </c>
    </row>
    <row r="1431" spans="1:4" x14ac:dyDescent="0.3">
      <c r="A1431">
        <v>910418</v>
      </c>
      <c r="B1431" t="s">
        <v>1467</v>
      </c>
      <c r="C1431">
        <v>36</v>
      </c>
      <c r="D1431">
        <v>18</v>
      </c>
    </row>
    <row r="1432" spans="1:4" x14ac:dyDescent="0.3">
      <c r="B1432" t="s">
        <v>1468</v>
      </c>
      <c r="C1432">
        <v>153</v>
      </c>
      <c r="D1432">
        <v>85</v>
      </c>
    </row>
    <row r="1433" spans="1:4" x14ac:dyDescent="0.3">
      <c r="A1433">
        <v>910426</v>
      </c>
      <c r="B1433" t="s">
        <v>1469</v>
      </c>
      <c r="C1433">
        <v>6</v>
      </c>
      <c r="D1433">
        <v>3</v>
      </c>
    </row>
    <row r="1434" spans="1:4" x14ac:dyDescent="0.3">
      <c r="B1434" t="s">
        <v>1470</v>
      </c>
      <c r="C1434">
        <v>10</v>
      </c>
      <c r="D1434">
        <v>6</v>
      </c>
    </row>
    <row r="1435" spans="1:4" x14ac:dyDescent="0.3">
      <c r="A1435">
        <v>910434</v>
      </c>
      <c r="B1435" t="s">
        <v>1471</v>
      </c>
      <c r="C1435">
        <v>6</v>
      </c>
      <c r="D1435">
        <v>6</v>
      </c>
    </row>
    <row r="1436" spans="1:4" x14ac:dyDescent="0.3">
      <c r="B1436" t="s">
        <v>1472</v>
      </c>
      <c r="C1436">
        <v>15</v>
      </c>
      <c r="D1436">
        <v>9</v>
      </c>
    </row>
    <row r="1437" spans="1:4" x14ac:dyDescent="0.3">
      <c r="A1437">
        <v>910442</v>
      </c>
      <c r="B1437" t="s">
        <v>1473</v>
      </c>
      <c r="C1437">
        <v>12</v>
      </c>
      <c r="D1437">
        <v>7</v>
      </c>
    </row>
    <row r="1438" spans="1:4" x14ac:dyDescent="0.3">
      <c r="B1438" t="s">
        <v>1474</v>
      </c>
      <c r="C1438">
        <v>72</v>
      </c>
      <c r="D1438">
        <v>43</v>
      </c>
    </row>
    <row r="1439" spans="1:4" x14ac:dyDescent="0.3">
      <c r="A1439">
        <v>910485</v>
      </c>
      <c r="B1439" t="s">
        <v>1475</v>
      </c>
      <c r="C1439">
        <v>17</v>
      </c>
      <c r="D1439">
        <v>12</v>
      </c>
    </row>
    <row r="1440" spans="1:4" x14ac:dyDescent="0.3">
      <c r="A1440">
        <v>910493</v>
      </c>
      <c r="B1440" t="s">
        <v>1476</v>
      </c>
      <c r="C1440">
        <v>19</v>
      </c>
      <c r="D1440">
        <v>12</v>
      </c>
    </row>
    <row r="1441" spans="1:4" x14ac:dyDescent="0.3">
      <c r="B1441" t="s">
        <v>1477</v>
      </c>
      <c r="C1441">
        <v>0</v>
      </c>
      <c r="D1441">
        <v>1</v>
      </c>
    </row>
    <row r="1442" spans="1:4" x14ac:dyDescent="0.3">
      <c r="A1442">
        <v>910506</v>
      </c>
      <c r="B1442" t="s">
        <v>1478</v>
      </c>
      <c r="C1442">
        <v>516</v>
      </c>
      <c r="D1442">
        <v>298</v>
      </c>
    </row>
    <row r="1443" spans="1:4" x14ac:dyDescent="0.3">
      <c r="B1443" t="s">
        <v>1479</v>
      </c>
      <c r="C1443">
        <v>0</v>
      </c>
      <c r="D1443">
        <v>3</v>
      </c>
    </row>
    <row r="1444" spans="1:4" x14ac:dyDescent="0.3">
      <c r="A1444">
        <v>910514</v>
      </c>
      <c r="B1444" t="s">
        <v>1480</v>
      </c>
      <c r="C1444">
        <v>24</v>
      </c>
      <c r="D1444">
        <v>17</v>
      </c>
    </row>
    <row r="1445" spans="1:4" x14ac:dyDescent="0.3">
      <c r="A1445">
        <v>910522</v>
      </c>
      <c r="B1445" t="s">
        <v>1481</v>
      </c>
      <c r="C1445">
        <v>18</v>
      </c>
      <c r="D1445">
        <v>19</v>
      </c>
    </row>
    <row r="1446" spans="1:4" x14ac:dyDescent="0.3">
      <c r="A1446">
        <v>910531</v>
      </c>
      <c r="B1446" t="s">
        <v>1482</v>
      </c>
      <c r="C1446">
        <v>1</v>
      </c>
      <c r="D1446">
        <v>1</v>
      </c>
    </row>
    <row r="1447" spans="1:4" x14ac:dyDescent="0.3">
      <c r="A1447">
        <v>910549</v>
      </c>
      <c r="B1447" t="s">
        <v>1483</v>
      </c>
      <c r="C1447">
        <v>3</v>
      </c>
      <c r="D1447">
        <v>3</v>
      </c>
    </row>
    <row r="1448" spans="1:4" x14ac:dyDescent="0.3">
      <c r="A1448">
        <v>910557</v>
      </c>
      <c r="B1448" t="s">
        <v>1484</v>
      </c>
      <c r="C1448">
        <v>82</v>
      </c>
      <c r="D1448">
        <v>52</v>
      </c>
    </row>
    <row r="1449" spans="1:4" x14ac:dyDescent="0.3">
      <c r="A1449">
        <v>910565</v>
      </c>
      <c r="B1449" t="s">
        <v>1485</v>
      </c>
      <c r="C1449">
        <v>183</v>
      </c>
      <c r="D1449">
        <v>110</v>
      </c>
    </row>
    <row r="1450" spans="1:4" x14ac:dyDescent="0.3">
      <c r="A1450">
        <v>910573</v>
      </c>
      <c r="B1450" t="s">
        <v>1486</v>
      </c>
      <c r="C1450">
        <v>5</v>
      </c>
      <c r="D1450">
        <v>3</v>
      </c>
    </row>
    <row r="1451" spans="1:4" x14ac:dyDescent="0.3">
      <c r="A1451">
        <v>910581</v>
      </c>
      <c r="B1451" t="s">
        <v>1487</v>
      </c>
      <c r="C1451">
        <v>4</v>
      </c>
      <c r="D1451">
        <v>2</v>
      </c>
    </row>
    <row r="1452" spans="1:4" x14ac:dyDescent="0.3">
      <c r="A1452">
        <v>910590</v>
      </c>
      <c r="B1452" t="s">
        <v>1488</v>
      </c>
      <c r="C1452">
        <v>132</v>
      </c>
      <c r="D1452">
        <v>71</v>
      </c>
    </row>
    <row r="1453" spans="1:4" x14ac:dyDescent="0.3">
      <c r="A1453">
        <v>910602</v>
      </c>
      <c r="B1453" t="s">
        <v>1489</v>
      </c>
      <c r="C1453">
        <v>10</v>
      </c>
      <c r="D1453">
        <v>5</v>
      </c>
    </row>
    <row r="1454" spans="1:4" x14ac:dyDescent="0.3">
      <c r="A1454">
        <v>910611</v>
      </c>
      <c r="B1454" t="s">
        <v>1490</v>
      </c>
      <c r="C1454">
        <v>12</v>
      </c>
      <c r="D1454">
        <v>7</v>
      </c>
    </row>
    <row r="1455" spans="1:4" x14ac:dyDescent="0.3">
      <c r="A1455">
        <v>910629</v>
      </c>
      <c r="B1455" t="s">
        <v>1491</v>
      </c>
      <c r="C1455">
        <v>30</v>
      </c>
      <c r="D1455">
        <v>16</v>
      </c>
    </row>
    <row r="1456" spans="1:4" x14ac:dyDescent="0.3">
      <c r="A1456">
        <v>910637</v>
      </c>
      <c r="B1456" t="s">
        <v>1492</v>
      </c>
      <c r="C1456">
        <v>11</v>
      </c>
      <c r="D1456">
        <v>6</v>
      </c>
    </row>
    <row r="1457" spans="1:4" x14ac:dyDescent="0.3">
      <c r="A1457">
        <v>910645</v>
      </c>
      <c r="B1457" t="s">
        <v>1493</v>
      </c>
      <c r="C1457">
        <v>12</v>
      </c>
      <c r="D1457">
        <v>6</v>
      </c>
    </row>
    <row r="1458" spans="1:4" x14ac:dyDescent="0.3">
      <c r="A1458">
        <v>910653</v>
      </c>
      <c r="B1458" t="s">
        <v>1494</v>
      </c>
      <c r="C1458">
        <v>200</v>
      </c>
      <c r="D1458">
        <v>111</v>
      </c>
    </row>
    <row r="1459" spans="1:4" x14ac:dyDescent="0.3">
      <c r="A1459">
        <v>910661</v>
      </c>
      <c r="B1459" t="s">
        <v>1495</v>
      </c>
      <c r="C1459">
        <v>12</v>
      </c>
      <c r="D1459">
        <v>7</v>
      </c>
    </row>
    <row r="1460" spans="1:4" x14ac:dyDescent="0.3">
      <c r="A1460">
        <v>910670</v>
      </c>
      <c r="B1460" t="s">
        <v>1496</v>
      </c>
      <c r="C1460">
        <v>61</v>
      </c>
      <c r="D1460">
        <v>33</v>
      </c>
    </row>
    <row r="1461" spans="1:4" x14ac:dyDescent="0.3">
      <c r="A1461">
        <v>910688</v>
      </c>
      <c r="B1461" t="s">
        <v>1497</v>
      </c>
      <c r="C1461">
        <v>99</v>
      </c>
      <c r="D1461">
        <v>56</v>
      </c>
    </row>
    <row r="1462" spans="1:4" x14ac:dyDescent="0.3">
      <c r="A1462">
        <v>910696</v>
      </c>
      <c r="B1462" t="s">
        <v>1498</v>
      </c>
      <c r="C1462">
        <v>4</v>
      </c>
      <c r="D1462">
        <v>2</v>
      </c>
    </row>
    <row r="1463" spans="1:4" x14ac:dyDescent="0.3">
      <c r="A1463">
        <v>910709</v>
      </c>
      <c r="B1463" t="s">
        <v>1499</v>
      </c>
      <c r="C1463">
        <v>2</v>
      </c>
      <c r="D1463">
        <v>1</v>
      </c>
    </row>
    <row r="1464" spans="1:4" x14ac:dyDescent="0.3">
      <c r="A1464">
        <v>910717</v>
      </c>
      <c r="B1464" t="s">
        <v>1500</v>
      </c>
      <c r="C1464">
        <v>163</v>
      </c>
      <c r="D1464">
        <v>91</v>
      </c>
    </row>
    <row r="1465" spans="1:4" x14ac:dyDescent="0.3">
      <c r="A1465">
        <v>910725</v>
      </c>
      <c r="B1465" t="s">
        <v>1501</v>
      </c>
      <c r="C1465">
        <v>19</v>
      </c>
      <c r="D1465">
        <v>11</v>
      </c>
    </row>
    <row r="1466" spans="1:4" x14ac:dyDescent="0.3">
      <c r="A1466">
        <v>910733</v>
      </c>
      <c r="B1466" t="s">
        <v>1502</v>
      </c>
      <c r="C1466">
        <v>49</v>
      </c>
      <c r="D1466">
        <v>27</v>
      </c>
    </row>
    <row r="1467" spans="1:4" x14ac:dyDescent="0.3">
      <c r="A1467">
        <v>910741</v>
      </c>
      <c r="B1467" t="s">
        <v>1503</v>
      </c>
      <c r="C1467">
        <v>39</v>
      </c>
      <c r="D1467">
        <v>24</v>
      </c>
    </row>
    <row r="1468" spans="1:4" x14ac:dyDescent="0.3">
      <c r="A1468">
        <v>910750</v>
      </c>
      <c r="B1468" t="s">
        <v>1504</v>
      </c>
      <c r="C1468">
        <v>7</v>
      </c>
      <c r="D1468">
        <v>4</v>
      </c>
    </row>
    <row r="1469" spans="1:4" x14ac:dyDescent="0.3">
      <c r="A1469">
        <v>910768</v>
      </c>
      <c r="B1469" t="s">
        <v>1505</v>
      </c>
      <c r="C1469">
        <v>4</v>
      </c>
      <c r="D1469">
        <v>3</v>
      </c>
    </row>
    <row r="1470" spans="1:4" x14ac:dyDescent="0.3">
      <c r="A1470">
        <v>910776</v>
      </c>
      <c r="B1470" t="s">
        <v>1506</v>
      </c>
      <c r="C1470">
        <v>126</v>
      </c>
      <c r="D1470">
        <v>64</v>
      </c>
    </row>
    <row r="1471" spans="1:4" x14ac:dyDescent="0.3">
      <c r="A1471">
        <v>910784</v>
      </c>
      <c r="B1471" t="s">
        <v>1507</v>
      </c>
      <c r="C1471">
        <v>11</v>
      </c>
      <c r="D1471">
        <v>6</v>
      </c>
    </row>
    <row r="1472" spans="1:4" x14ac:dyDescent="0.3">
      <c r="A1472">
        <v>910792</v>
      </c>
      <c r="B1472" t="s">
        <v>1508</v>
      </c>
      <c r="C1472">
        <v>36</v>
      </c>
      <c r="D1472">
        <v>19</v>
      </c>
    </row>
    <row r="1473" spans="1:4" x14ac:dyDescent="0.3">
      <c r="A1473">
        <v>910805</v>
      </c>
      <c r="B1473" t="s">
        <v>1509</v>
      </c>
      <c r="C1473">
        <v>53</v>
      </c>
      <c r="D1473">
        <v>30</v>
      </c>
    </row>
    <row r="1474" spans="1:4" x14ac:dyDescent="0.3">
      <c r="A1474">
        <v>910813</v>
      </c>
      <c r="B1474" t="s">
        <v>1510</v>
      </c>
      <c r="C1474">
        <v>32</v>
      </c>
      <c r="D1474">
        <v>17</v>
      </c>
    </row>
    <row r="1475" spans="1:4" x14ac:dyDescent="0.3">
      <c r="B1475" t="s">
        <v>1511</v>
      </c>
      <c r="C1475">
        <v>-1</v>
      </c>
      <c r="D1475">
        <v>1</v>
      </c>
    </row>
    <row r="1476" spans="1:4" x14ac:dyDescent="0.3">
      <c r="A1476">
        <v>910821</v>
      </c>
      <c r="B1476" t="s">
        <v>1512</v>
      </c>
      <c r="C1476">
        <v>119</v>
      </c>
      <c r="D1476">
        <v>62</v>
      </c>
    </row>
    <row r="1477" spans="1:4" x14ac:dyDescent="0.3">
      <c r="A1477">
        <v>910830</v>
      </c>
      <c r="B1477" t="s">
        <v>1513</v>
      </c>
      <c r="C1477">
        <v>26</v>
      </c>
      <c r="D1477">
        <v>14</v>
      </c>
    </row>
    <row r="1478" spans="1:4" x14ac:dyDescent="0.3">
      <c r="A1478">
        <v>910848</v>
      </c>
      <c r="B1478" t="s">
        <v>1514</v>
      </c>
      <c r="C1478">
        <v>94</v>
      </c>
      <c r="D1478">
        <v>48</v>
      </c>
    </row>
    <row r="1479" spans="1:4" x14ac:dyDescent="0.3">
      <c r="A1479">
        <v>910856</v>
      </c>
      <c r="B1479" t="s">
        <v>1515</v>
      </c>
      <c r="C1479">
        <v>147</v>
      </c>
      <c r="D1479">
        <v>78</v>
      </c>
    </row>
    <row r="1480" spans="1:4" x14ac:dyDescent="0.3">
      <c r="A1480">
        <v>910864</v>
      </c>
      <c r="B1480" t="s">
        <v>1516</v>
      </c>
      <c r="C1480">
        <v>259</v>
      </c>
      <c r="D1480">
        <v>137</v>
      </c>
    </row>
    <row r="1481" spans="1:4" x14ac:dyDescent="0.3">
      <c r="A1481">
        <v>910872</v>
      </c>
      <c r="B1481" t="s">
        <v>1517</v>
      </c>
      <c r="C1481">
        <v>43</v>
      </c>
      <c r="D1481">
        <v>25</v>
      </c>
    </row>
    <row r="1482" spans="1:4" x14ac:dyDescent="0.3">
      <c r="B1482" t="s">
        <v>1518</v>
      </c>
      <c r="C1482">
        <v>0</v>
      </c>
      <c r="D1482">
        <v>1</v>
      </c>
    </row>
    <row r="1483" spans="1:4" x14ac:dyDescent="0.3">
      <c r="A1483">
        <v>910899</v>
      </c>
      <c r="B1483" t="s">
        <v>1519</v>
      </c>
      <c r="C1483">
        <v>65</v>
      </c>
      <c r="D1483">
        <v>37</v>
      </c>
    </row>
    <row r="1484" spans="1:4" x14ac:dyDescent="0.3">
      <c r="A1484">
        <v>910901</v>
      </c>
      <c r="B1484" t="s">
        <v>1520</v>
      </c>
      <c r="C1484">
        <v>1</v>
      </c>
      <c r="D1484">
        <v>1</v>
      </c>
    </row>
    <row r="1485" spans="1:4" x14ac:dyDescent="0.3">
      <c r="A1485">
        <v>910910</v>
      </c>
      <c r="B1485" t="s">
        <v>1521</v>
      </c>
      <c r="C1485">
        <v>9</v>
      </c>
      <c r="D1485">
        <v>5</v>
      </c>
    </row>
    <row r="1486" spans="1:4" x14ac:dyDescent="0.3">
      <c r="A1486">
        <v>910928</v>
      </c>
      <c r="B1486" t="s">
        <v>1522</v>
      </c>
      <c r="C1486">
        <v>90</v>
      </c>
      <c r="D1486">
        <v>50</v>
      </c>
    </row>
    <row r="1487" spans="1:4" x14ac:dyDescent="0.3">
      <c r="A1487">
        <v>910936</v>
      </c>
      <c r="B1487" t="s">
        <v>1523</v>
      </c>
      <c r="C1487">
        <v>47</v>
      </c>
      <c r="D1487">
        <v>28</v>
      </c>
    </row>
    <row r="1488" spans="1:4" x14ac:dyDescent="0.3">
      <c r="A1488">
        <v>910952</v>
      </c>
      <c r="B1488" t="s">
        <v>1524</v>
      </c>
      <c r="C1488">
        <v>6</v>
      </c>
      <c r="D1488">
        <v>3</v>
      </c>
    </row>
    <row r="1489" spans="1:4" x14ac:dyDescent="0.3">
      <c r="A1489">
        <v>910961</v>
      </c>
      <c r="B1489" t="s">
        <v>1525</v>
      </c>
      <c r="C1489">
        <v>4</v>
      </c>
      <c r="D1489">
        <v>2</v>
      </c>
    </row>
    <row r="1490" spans="1:4" x14ac:dyDescent="0.3">
      <c r="A1490">
        <v>910979</v>
      </c>
      <c r="B1490" t="s">
        <v>1526</v>
      </c>
      <c r="C1490">
        <v>26</v>
      </c>
      <c r="D1490">
        <v>13</v>
      </c>
    </row>
    <row r="1491" spans="1:4" x14ac:dyDescent="0.3">
      <c r="A1491">
        <v>910987</v>
      </c>
      <c r="B1491" t="s">
        <v>1527</v>
      </c>
      <c r="C1491">
        <v>13</v>
      </c>
      <c r="D1491">
        <v>7</v>
      </c>
    </row>
    <row r="1492" spans="1:4" x14ac:dyDescent="0.3">
      <c r="A1492">
        <v>910995</v>
      </c>
      <c r="B1492" t="s">
        <v>1528</v>
      </c>
      <c r="C1492">
        <v>18</v>
      </c>
      <c r="D1492">
        <v>9</v>
      </c>
    </row>
    <row r="1493" spans="1:4" x14ac:dyDescent="0.3">
      <c r="A1493">
        <v>911007</v>
      </c>
      <c r="B1493" t="s">
        <v>1529</v>
      </c>
      <c r="C1493">
        <v>82</v>
      </c>
      <c r="D1493">
        <v>45</v>
      </c>
    </row>
    <row r="1494" spans="1:4" x14ac:dyDescent="0.3">
      <c r="A1494">
        <v>911015</v>
      </c>
      <c r="B1494" t="s">
        <v>1530</v>
      </c>
      <c r="C1494">
        <v>6</v>
      </c>
      <c r="D1494">
        <v>3</v>
      </c>
    </row>
    <row r="1495" spans="1:4" x14ac:dyDescent="0.3">
      <c r="A1495">
        <v>911023</v>
      </c>
      <c r="B1495" t="s">
        <v>1531</v>
      </c>
      <c r="C1495">
        <v>24</v>
      </c>
      <c r="D1495">
        <v>12</v>
      </c>
    </row>
    <row r="1496" spans="1:4" x14ac:dyDescent="0.3">
      <c r="A1496">
        <v>911031</v>
      </c>
      <c r="B1496" t="s">
        <v>1532</v>
      </c>
      <c r="C1496">
        <v>92</v>
      </c>
      <c r="D1496">
        <v>52</v>
      </c>
    </row>
    <row r="1497" spans="1:4" x14ac:dyDescent="0.3">
      <c r="A1497">
        <v>911040</v>
      </c>
      <c r="B1497" t="s">
        <v>1533</v>
      </c>
      <c r="C1497">
        <v>54</v>
      </c>
      <c r="D1497">
        <v>28</v>
      </c>
    </row>
    <row r="1498" spans="1:4" x14ac:dyDescent="0.3">
      <c r="A1498">
        <v>911058</v>
      </c>
      <c r="B1498" t="s">
        <v>1534</v>
      </c>
      <c r="C1498">
        <v>3</v>
      </c>
      <c r="D1498">
        <v>2</v>
      </c>
    </row>
    <row r="1499" spans="1:4" x14ac:dyDescent="0.3">
      <c r="B1499" t="s">
        <v>1535</v>
      </c>
      <c r="C1499">
        <v>10</v>
      </c>
      <c r="D1499">
        <v>5</v>
      </c>
    </row>
    <row r="1500" spans="1:4" x14ac:dyDescent="0.3">
      <c r="A1500">
        <v>911066</v>
      </c>
      <c r="B1500" t="s">
        <v>1536</v>
      </c>
      <c r="C1500">
        <v>1</v>
      </c>
      <c r="D1500">
        <v>1</v>
      </c>
    </row>
    <row r="1501" spans="1:4" x14ac:dyDescent="0.3">
      <c r="B1501" t="s">
        <v>1537</v>
      </c>
      <c r="C1501">
        <v>53</v>
      </c>
      <c r="D1501">
        <v>29</v>
      </c>
    </row>
    <row r="1502" spans="1:4" x14ac:dyDescent="0.3">
      <c r="A1502">
        <v>911074</v>
      </c>
      <c r="B1502" t="s">
        <v>1538</v>
      </c>
      <c r="C1502">
        <v>3</v>
      </c>
      <c r="D1502">
        <v>2</v>
      </c>
    </row>
    <row r="1503" spans="1:4" x14ac:dyDescent="0.3">
      <c r="A1503">
        <v>911082</v>
      </c>
      <c r="B1503" t="s">
        <v>1539</v>
      </c>
      <c r="C1503">
        <v>1</v>
      </c>
      <c r="D1503">
        <v>1</v>
      </c>
    </row>
    <row r="1504" spans="1:4" x14ac:dyDescent="0.3">
      <c r="B1504" t="s">
        <v>1540</v>
      </c>
      <c r="C1504">
        <v>19</v>
      </c>
      <c r="D1504">
        <v>10</v>
      </c>
    </row>
    <row r="1505" spans="1:4" x14ac:dyDescent="0.3">
      <c r="A1505">
        <v>911091</v>
      </c>
      <c r="B1505" t="s">
        <v>1541</v>
      </c>
      <c r="C1505">
        <v>2</v>
      </c>
      <c r="D1505">
        <v>1</v>
      </c>
    </row>
    <row r="1506" spans="1:4" x14ac:dyDescent="0.3">
      <c r="B1506" t="s">
        <v>1542</v>
      </c>
      <c r="C1506">
        <v>32</v>
      </c>
      <c r="D1506">
        <v>18</v>
      </c>
    </row>
    <row r="1507" spans="1:4" x14ac:dyDescent="0.3">
      <c r="A1507">
        <v>911103</v>
      </c>
      <c r="B1507" t="s">
        <v>1543</v>
      </c>
      <c r="C1507">
        <v>7</v>
      </c>
      <c r="D1507">
        <v>4</v>
      </c>
    </row>
    <row r="1508" spans="1:4" x14ac:dyDescent="0.3">
      <c r="B1508" t="s">
        <v>1544</v>
      </c>
      <c r="C1508">
        <v>44</v>
      </c>
      <c r="D1508">
        <v>24</v>
      </c>
    </row>
    <row r="1509" spans="1:4" x14ac:dyDescent="0.3">
      <c r="A1509">
        <v>911111</v>
      </c>
      <c r="B1509" t="s">
        <v>1545</v>
      </c>
      <c r="C1509">
        <v>8</v>
      </c>
      <c r="D1509">
        <v>7</v>
      </c>
    </row>
    <row r="1510" spans="1:4" x14ac:dyDescent="0.3">
      <c r="B1510" t="s">
        <v>1546</v>
      </c>
      <c r="C1510">
        <v>228</v>
      </c>
      <c r="D1510">
        <v>125</v>
      </c>
    </row>
    <row r="1511" spans="1:4" x14ac:dyDescent="0.3">
      <c r="A1511">
        <v>911120</v>
      </c>
      <c r="B1511" t="s">
        <v>1547</v>
      </c>
      <c r="C1511">
        <v>18</v>
      </c>
      <c r="D1511">
        <v>10</v>
      </c>
    </row>
    <row r="1512" spans="1:4" x14ac:dyDescent="0.3">
      <c r="B1512" t="s">
        <v>1548</v>
      </c>
      <c r="C1512">
        <v>445</v>
      </c>
      <c r="D1512">
        <v>244</v>
      </c>
    </row>
    <row r="1513" spans="1:4" x14ac:dyDescent="0.3">
      <c r="A1513">
        <v>911138</v>
      </c>
      <c r="B1513" t="s">
        <v>1549</v>
      </c>
      <c r="C1513">
        <v>8</v>
      </c>
      <c r="D1513">
        <v>4</v>
      </c>
    </row>
    <row r="1514" spans="1:4" x14ac:dyDescent="0.3">
      <c r="B1514" t="s">
        <v>1550</v>
      </c>
      <c r="C1514">
        <v>100</v>
      </c>
      <c r="D1514">
        <v>61</v>
      </c>
    </row>
    <row r="1515" spans="1:4" x14ac:dyDescent="0.3">
      <c r="A1515">
        <v>911146</v>
      </c>
      <c r="B1515" t="s">
        <v>1551</v>
      </c>
      <c r="C1515">
        <v>54</v>
      </c>
      <c r="D1515">
        <v>29</v>
      </c>
    </row>
    <row r="1516" spans="1:4" x14ac:dyDescent="0.3">
      <c r="B1516" t="s">
        <v>1552</v>
      </c>
      <c r="C1516">
        <v>1093</v>
      </c>
      <c r="D1516">
        <v>577</v>
      </c>
    </row>
    <row r="1517" spans="1:4" x14ac:dyDescent="0.3">
      <c r="A1517">
        <v>911154</v>
      </c>
      <c r="B1517" t="s">
        <v>1553</v>
      </c>
      <c r="C1517">
        <v>2</v>
      </c>
      <c r="D1517">
        <v>1</v>
      </c>
    </row>
    <row r="1518" spans="1:4" x14ac:dyDescent="0.3">
      <c r="B1518" t="s">
        <v>1554</v>
      </c>
      <c r="C1518">
        <v>29</v>
      </c>
      <c r="D1518">
        <v>18</v>
      </c>
    </row>
    <row r="1519" spans="1:4" x14ac:dyDescent="0.3">
      <c r="A1519">
        <v>911162</v>
      </c>
      <c r="B1519" t="s">
        <v>1555</v>
      </c>
      <c r="C1519">
        <v>13</v>
      </c>
      <c r="D1519">
        <v>7</v>
      </c>
    </row>
    <row r="1520" spans="1:4" x14ac:dyDescent="0.3">
      <c r="B1520" t="s">
        <v>1556</v>
      </c>
      <c r="C1520">
        <v>109</v>
      </c>
      <c r="D1520">
        <v>66</v>
      </c>
    </row>
    <row r="1521" spans="1:4" x14ac:dyDescent="0.3">
      <c r="A1521">
        <v>911171</v>
      </c>
      <c r="B1521" t="s">
        <v>1557</v>
      </c>
      <c r="C1521">
        <v>4</v>
      </c>
      <c r="D1521">
        <v>2</v>
      </c>
    </row>
    <row r="1522" spans="1:4" x14ac:dyDescent="0.3">
      <c r="B1522" t="s">
        <v>1558</v>
      </c>
      <c r="C1522">
        <v>63</v>
      </c>
      <c r="D1522">
        <v>36</v>
      </c>
    </row>
    <row r="1523" spans="1:4" x14ac:dyDescent="0.3">
      <c r="A1523">
        <v>913168</v>
      </c>
      <c r="B1523" t="s">
        <v>1559</v>
      </c>
      <c r="C1523">
        <v>4</v>
      </c>
      <c r="D1523">
        <v>2</v>
      </c>
    </row>
    <row r="1524" spans="1:4" x14ac:dyDescent="0.3">
      <c r="B1524" t="s">
        <v>1560</v>
      </c>
      <c r="C1524">
        <v>44</v>
      </c>
      <c r="D1524">
        <v>24</v>
      </c>
    </row>
    <row r="1525" spans="1:4" x14ac:dyDescent="0.3">
      <c r="A1525">
        <v>913176</v>
      </c>
      <c r="B1525" t="s">
        <v>1561</v>
      </c>
      <c r="C1525">
        <v>14</v>
      </c>
      <c r="D1525">
        <v>11</v>
      </c>
    </row>
    <row r="1526" spans="1:4" x14ac:dyDescent="0.3">
      <c r="B1526" t="s">
        <v>1562</v>
      </c>
      <c r="C1526">
        <v>102</v>
      </c>
      <c r="D1526">
        <v>52</v>
      </c>
    </row>
    <row r="1527" spans="1:4" x14ac:dyDescent="0.3">
      <c r="A1527">
        <v>913184</v>
      </c>
      <c r="B1527" t="s">
        <v>1563</v>
      </c>
      <c r="C1527">
        <v>29</v>
      </c>
      <c r="D1527">
        <v>19</v>
      </c>
    </row>
    <row r="1528" spans="1:4" x14ac:dyDescent="0.3">
      <c r="B1528" t="s">
        <v>1564</v>
      </c>
      <c r="C1528">
        <v>13</v>
      </c>
      <c r="D1528">
        <v>7</v>
      </c>
    </row>
    <row r="1529" spans="1:4" x14ac:dyDescent="0.3">
      <c r="A1529">
        <v>913192</v>
      </c>
      <c r="B1529" t="s">
        <v>1565</v>
      </c>
      <c r="C1529">
        <v>12</v>
      </c>
      <c r="D1529">
        <v>7</v>
      </c>
    </row>
    <row r="1530" spans="1:4" x14ac:dyDescent="0.3">
      <c r="B1530" t="s">
        <v>1566</v>
      </c>
      <c r="C1530">
        <v>20</v>
      </c>
      <c r="D1530">
        <v>12</v>
      </c>
    </row>
    <row r="1531" spans="1:4" x14ac:dyDescent="0.3">
      <c r="A1531">
        <v>913205</v>
      </c>
      <c r="B1531" t="s">
        <v>1567</v>
      </c>
      <c r="C1531">
        <v>26</v>
      </c>
      <c r="D1531">
        <v>14</v>
      </c>
    </row>
    <row r="1532" spans="1:4" x14ac:dyDescent="0.3">
      <c r="B1532" t="s">
        <v>1568</v>
      </c>
      <c r="C1532">
        <v>111</v>
      </c>
      <c r="D1532">
        <v>61</v>
      </c>
    </row>
    <row r="1533" spans="1:4" x14ac:dyDescent="0.3">
      <c r="A1533">
        <v>913213</v>
      </c>
      <c r="B1533" t="s">
        <v>1569</v>
      </c>
      <c r="C1533">
        <v>70</v>
      </c>
      <c r="D1533">
        <v>37</v>
      </c>
    </row>
    <row r="1534" spans="1:4" x14ac:dyDescent="0.3">
      <c r="B1534" t="s">
        <v>1570</v>
      </c>
      <c r="C1534">
        <v>122</v>
      </c>
      <c r="D1534">
        <v>66</v>
      </c>
    </row>
    <row r="1535" spans="1:4" x14ac:dyDescent="0.3">
      <c r="A1535">
        <v>913221</v>
      </c>
      <c r="B1535" t="s">
        <v>1571</v>
      </c>
      <c r="C1535">
        <v>4</v>
      </c>
      <c r="D1535">
        <v>2</v>
      </c>
    </row>
    <row r="1536" spans="1:4" x14ac:dyDescent="0.3">
      <c r="B1536" t="s">
        <v>1572</v>
      </c>
      <c r="C1536">
        <v>12</v>
      </c>
      <c r="D1536">
        <v>7</v>
      </c>
    </row>
    <row r="1537" spans="1:4" x14ac:dyDescent="0.3">
      <c r="A1537">
        <v>913230</v>
      </c>
      <c r="B1537" t="s">
        <v>1573</v>
      </c>
      <c r="C1537">
        <v>13</v>
      </c>
      <c r="D1537">
        <v>7</v>
      </c>
    </row>
    <row r="1538" spans="1:4" x14ac:dyDescent="0.3">
      <c r="B1538" t="s">
        <v>1574</v>
      </c>
      <c r="C1538">
        <v>31</v>
      </c>
      <c r="D1538">
        <v>16</v>
      </c>
    </row>
    <row r="1539" spans="1:4" x14ac:dyDescent="0.3">
      <c r="A1539">
        <v>913248</v>
      </c>
      <c r="B1539" t="s">
        <v>1575</v>
      </c>
      <c r="C1539">
        <v>5</v>
      </c>
      <c r="D1539">
        <v>3</v>
      </c>
    </row>
    <row r="1540" spans="1:4" x14ac:dyDescent="0.3">
      <c r="B1540" t="s">
        <v>1576</v>
      </c>
      <c r="C1540">
        <v>10</v>
      </c>
      <c r="D1540">
        <v>5</v>
      </c>
    </row>
    <row r="1541" spans="1:4" x14ac:dyDescent="0.3">
      <c r="A1541">
        <v>913256</v>
      </c>
      <c r="B1541" t="s">
        <v>1577</v>
      </c>
      <c r="C1541">
        <v>4</v>
      </c>
      <c r="D1541">
        <v>3</v>
      </c>
    </row>
    <row r="1542" spans="1:4" x14ac:dyDescent="0.3">
      <c r="A1542">
        <v>913264</v>
      </c>
      <c r="B1542" t="s">
        <v>1578</v>
      </c>
      <c r="C1542">
        <v>11</v>
      </c>
      <c r="D1542">
        <v>6</v>
      </c>
    </row>
    <row r="1543" spans="1:4" x14ac:dyDescent="0.3">
      <c r="B1543" t="s">
        <v>1579</v>
      </c>
      <c r="C1543">
        <v>24</v>
      </c>
      <c r="D1543">
        <v>15</v>
      </c>
    </row>
    <row r="1544" spans="1:4" x14ac:dyDescent="0.3">
      <c r="A1544">
        <v>913272</v>
      </c>
      <c r="B1544" t="s">
        <v>1580</v>
      </c>
      <c r="C1544">
        <v>8</v>
      </c>
      <c r="D1544">
        <v>4</v>
      </c>
    </row>
    <row r="1545" spans="1:4" x14ac:dyDescent="0.3">
      <c r="A1545">
        <v>913281</v>
      </c>
      <c r="B1545" t="s">
        <v>1581</v>
      </c>
      <c r="C1545">
        <v>2</v>
      </c>
      <c r="D1545">
        <v>1</v>
      </c>
    </row>
    <row r="1546" spans="1:4" x14ac:dyDescent="0.3">
      <c r="B1546" t="s">
        <v>1582</v>
      </c>
      <c r="C1546">
        <v>6</v>
      </c>
      <c r="D1546">
        <v>3</v>
      </c>
    </row>
    <row r="1547" spans="1:4" x14ac:dyDescent="0.3">
      <c r="A1547">
        <v>913299</v>
      </c>
      <c r="B1547" t="s">
        <v>1583</v>
      </c>
      <c r="C1547">
        <v>1</v>
      </c>
      <c r="D1547">
        <v>1</v>
      </c>
    </row>
    <row r="1548" spans="1:4" x14ac:dyDescent="0.3">
      <c r="B1548" t="s">
        <v>1584</v>
      </c>
      <c r="C1548">
        <v>11</v>
      </c>
      <c r="D1548">
        <v>6</v>
      </c>
    </row>
    <row r="1549" spans="1:4" x14ac:dyDescent="0.3">
      <c r="A1549">
        <v>913301</v>
      </c>
      <c r="B1549" t="s">
        <v>1585</v>
      </c>
      <c r="C1549">
        <v>2</v>
      </c>
      <c r="D1549">
        <v>2</v>
      </c>
    </row>
    <row r="1550" spans="1:4" x14ac:dyDescent="0.3">
      <c r="B1550" t="s">
        <v>1586</v>
      </c>
      <c r="C1550">
        <v>22</v>
      </c>
      <c r="D1550">
        <v>12</v>
      </c>
    </row>
    <row r="1551" spans="1:4" x14ac:dyDescent="0.3">
      <c r="A1551">
        <v>913310</v>
      </c>
      <c r="B1551" t="s">
        <v>1587</v>
      </c>
      <c r="C1551">
        <v>22</v>
      </c>
      <c r="D1551">
        <v>12</v>
      </c>
    </row>
    <row r="1552" spans="1:4" x14ac:dyDescent="0.3">
      <c r="A1552">
        <v>913328</v>
      </c>
      <c r="B1552" t="s">
        <v>1588</v>
      </c>
      <c r="C1552">
        <v>37</v>
      </c>
      <c r="D1552">
        <v>38</v>
      </c>
    </row>
    <row r="1553" spans="1:4" x14ac:dyDescent="0.3">
      <c r="A1553">
        <v>913838</v>
      </c>
      <c r="B1553" t="s">
        <v>1589</v>
      </c>
      <c r="C1553">
        <v>45</v>
      </c>
      <c r="D1553">
        <v>25</v>
      </c>
    </row>
    <row r="1554" spans="1:4" x14ac:dyDescent="0.3">
      <c r="B1554" t="s">
        <v>1590</v>
      </c>
      <c r="C1554">
        <v>5</v>
      </c>
      <c r="D1554">
        <v>3</v>
      </c>
    </row>
    <row r="1555" spans="1:4" x14ac:dyDescent="0.3">
      <c r="A1555">
        <v>913846</v>
      </c>
      <c r="B1555" t="s">
        <v>1591</v>
      </c>
      <c r="C1555">
        <v>6</v>
      </c>
      <c r="D1555">
        <v>4</v>
      </c>
    </row>
    <row r="1556" spans="1:4" x14ac:dyDescent="0.3">
      <c r="B1556" t="s">
        <v>1592</v>
      </c>
      <c r="C1556">
        <v>10</v>
      </c>
      <c r="D1556">
        <v>6</v>
      </c>
    </row>
    <row r="1557" spans="1:4" x14ac:dyDescent="0.3">
      <c r="A1557">
        <v>913854</v>
      </c>
      <c r="B1557" t="s">
        <v>1593</v>
      </c>
      <c r="C1557">
        <v>46</v>
      </c>
      <c r="D1557">
        <v>25</v>
      </c>
    </row>
    <row r="1558" spans="1:4" x14ac:dyDescent="0.3">
      <c r="B1558" t="s">
        <v>1594</v>
      </c>
      <c r="C1558">
        <v>8</v>
      </c>
      <c r="D1558">
        <v>4</v>
      </c>
    </row>
    <row r="1559" spans="1:4" x14ac:dyDescent="0.3">
      <c r="A1559">
        <v>913862</v>
      </c>
      <c r="B1559" t="s">
        <v>1595</v>
      </c>
      <c r="C1559">
        <v>8</v>
      </c>
      <c r="D1559">
        <v>4</v>
      </c>
    </row>
    <row r="1560" spans="1:4" x14ac:dyDescent="0.3">
      <c r="A1560">
        <v>913871</v>
      </c>
      <c r="B1560" t="s">
        <v>1596</v>
      </c>
      <c r="C1560">
        <v>4</v>
      </c>
      <c r="D1560">
        <v>2</v>
      </c>
    </row>
    <row r="1561" spans="1:4" x14ac:dyDescent="0.3">
      <c r="B1561" t="s">
        <v>1597</v>
      </c>
      <c r="C1561">
        <v>5</v>
      </c>
      <c r="D1561">
        <v>3</v>
      </c>
    </row>
    <row r="1562" spans="1:4" x14ac:dyDescent="0.3">
      <c r="A1562">
        <v>913889</v>
      </c>
      <c r="B1562" t="s">
        <v>1598</v>
      </c>
      <c r="C1562">
        <v>5</v>
      </c>
      <c r="D1562">
        <v>4</v>
      </c>
    </row>
    <row r="1563" spans="1:4" x14ac:dyDescent="0.3">
      <c r="A1563">
        <v>913897</v>
      </c>
      <c r="B1563" t="s">
        <v>1599</v>
      </c>
      <c r="C1563">
        <v>24</v>
      </c>
      <c r="D1563">
        <v>12</v>
      </c>
    </row>
    <row r="1564" spans="1:4" x14ac:dyDescent="0.3">
      <c r="B1564" t="s">
        <v>1600</v>
      </c>
      <c r="C1564">
        <v>1</v>
      </c>
      <c r="D1564">
        <v>1</v>
      </c>
    </row>
    <row r="1565" spans="1:4" x14ac:dyDescent="0.3">
      <c r="A1565">
        <v>913900</v>
      </c>
      <c r="B1565" t="s">
        <v>1601</v>
      </c>
      <c r="C1565">
        <v>6</v>
      </c>
      <c r="D1565">
        <v>3</v>
      </c>
    </row>
    <row r="1566" spans="1:4" x14ac:dyDescent="0.3">
      <c r="B1566" t="s">
        <v>1602</v>
      </c>
      <c r="C1566">
        <v>3</v>
      </c>
      <c r="D1566">
        <v>2</v>
      </c>
    </row>
    <row r="1567" spans="1:4" x14ac:dyDescent="0.3">
      <c r="A1567">
        <v>913918</v>
      </c>
      <c r="B1567" t="s">
        <v>1603</v>
      </c>
      <c r="C1567">
        <v>4</v>
      </c>
      <c r="D1567">
        <v>2</v>
      </c>
    </row>
    <row r="1568" spans="1:4" x14ac:dyDescent="0.3">
      <c r="A1568">
        <v>913942</v>
      </c>
      <c r="B1568" t="s">
        <v>1604</v>
      </c>
      <c r="C1568">
        <v>5</v>
      </c>
      <c r="D1568">
        <v>3</v>
      </c>
    </row>
    <row r="1569" spans="1:4" x14ac:dyDescent="0.3">
      <c r="B1569" t="s">
        <v>1605</v>
      </c>
      <c r="C1569">
        <v>2</v>
      </c>
      <c r="D1569">
        <v>1</v>
      </c>
    </row>
    <row r="1570" spans="1:4" x14ac:dyDescent="0.3">
      <c r="A1570">
        <v>913951</v>
      </c>
      <c r="B1570" t="s">
        <v>1606</v>
      </c>
      <c r="C1570">
        <v>6</v>
      </c>
      <c r="D1570">
        <v>3</v>
      </c>
    </row>
    <row r="1571" spans="1:4" x14ac:dyDescent="0.3">
      <c r="A1571">
        <v>913969</v>
      </c>
      <c r="B1571" t="s">
        <v>1607</v>
      </c>
      <c r="C1571">
        <v>4</v>
      </c>
      <c r="D1571">
        <v>2</v>
      </c>
    </row>
    <row r="1572" spans="1:4" x14ac:dyDescent="0.3">
      <c r="A1572">
        <v>913985</v>
      </c>
      <c r="B1572" t="s">
        <v>1608</v>
      </c>
      <c r="C1572">
        <v>2</v>
      </c>
      <c r="D1572">
        <v>1</v>
      </c>
    </row>
    <row r="1573" spans="1:4" x14ac:dyDescent="0.3">
      <c r="A1573">
        <v>914005</v>
      </c>
      <c r="B1573" t="s">
        <v>1609</v>
      </c>
      <c r="C1573">
        <v>14</v>
      </c>
      <c r="D1573">
        <v>14</v>
      </c>
    </row>
    <row r="1574" spans="1:4" x14ac:dyDescent="0.3">
      <c r="B1574" t="s">
        <v>1610</v>
      </c>
      <c r="C1574">
        <v>30</v>
      </c>
      <c r="D1574">
        <v>29</v>
      </c>
    </row>
    <row r="1575" spans="1:4" x14ac:dyDescent="0.3">
      <c r="A1575">
        <v>914013</v>
      </c>
      <c r="B1575" t="s">
        <v>1611</v>
      </c>
      <c r="C1575">
        <v>10</v>
      </c>
      <c r="D1575">
        <v>10</v>
      </c>
    </row>
    <row r="1576" spans="1:4" x14ac:dyDescent="0.3">
      <c r="B1576" t="s">
        <v>1612</v>
      </c>
      <c r="C1576">
        <v>15</v>
      </c>
      <c r="D1576">
        <v>14</v>
      </c>
    </row>
    <row r="1577" spans="1:4" x14ac:dyDescent="0.3">
      <c r="A1577">
        <v>914048</v>
      </c>
      <c r="B1577" t="s">
        <v>1613</v>
      </c>
      <c r="C1577">
        <v>1</v>
      </c>
      <c r="D1577">
        <v>1</v>
      </c>
    </row>
    <row r="1578" spans="1:4" x14ac:dyDescent="0.3">
      <c r="A1578">
        <v>914056</v>
      </c>
      <c r="B1578" t="s">
        <v>1614</v>
      </c>
      <c r="C1578">
        <v>2</v>
      </c>
      <c r="D1578">
        <v>2</v>
      </c>
    </row>
    <row r="1579" spans="1:4" x14ac:dyDescent="0.3">
      <c r="A1579">
        <v>914064</v>
      </c>
      <c r="B1579" t="s">
        <v>1615</v>
      </c>
      <c r="C1579">
        <v>80</v>
      </c>
      <c r="D1579">
        <v>49</v>
      </c>
    </row>
    <row r="1580" spans="1:4" x14ac:dyDescent="0.3">
      <c r="B1580" t="s">
        <v>1616</v>
      </c>
      <c r="C1580">
        <v>474</v>
      </c>
      <c r="D1580">
        <v>247</v>
      </c>
    </row>
    <row r="1581" spans="1:4" x14ac:dyDescent="0.3">
      <c r="A1581">
        <v>914072</v>
      </c>
      <c r="B1581" t="s">
        <v>1617</v>
      </c>
      <c r="C1581">
        <v>49</v>
      </c>
      <c r="D1581">
        <v>40</v>
      </c>
    </row>
    <row r="1582" spans="1:4" x14ac:dyDescent="0.3">
      <c r="B1582" t="s">
        <v>1618</v>
      </c>
      <c r="C1582">
        <v>179</v>
      </c>
      <c r="D1582">
        <v>113</v>
      </c>
    </row>
    <row r="1583" spans="1:4" x14ac:dyDescent="0.3">
      <c r="A1583">
        <v>914081</v>
      </c>
      <c r="B1583" t="s">
        <v>1619</v>
      </c>
      <c r="C1583">
        <v>689</v>
      </c>
      <c r="D1583">
        <v>398</v>
      </c>
    </row>
    <row r="1584" spans="1:4" x14ac:dyDescent="0.3">
      <c r="B1584" t="s">
        <v>1620</v>
      </c>
      <c r="C1584">
        <v>4609</v>
      </c>
      <c r="D1584">
        <v>2454</v>
      </c>
    </row>
    <row r="1585" spans="1:4" x14ac:dyDescent="0.3">
      <c r="A1585">
        <v>914099</v>
      </c>
      <c r="B1585" t="s">
        <v>1621</v>
      </c>
      <c r="C1585">
        <v>26</v>
      </c>
      <c r="D1585">
        <v>18</v>
      </c>
    </row>
    <row r="1586" spans="1:4" x14ac:dyDescent="0.3">
      <c r="B1586" t="s">
        <v>1622</v>
      </c>
      <c r="C1586">
        <v>503</v>
      </c>
      <c r="D1586">
        <v>268</v>
      </c>
    </row>
    <row r="1587" spans="1:4" x14ac:dyDescent="0.3">
      <c r="A1587">
        <v>914101</v>
      </c>
      <c r="B1587" t="s">
        <v>1623</v>
      </c>
      <c r="C1587">
        <v>125</v>
      </c>
      <c r="D1587">
        <v>87</v>
      </c>
    </row>
    <row r="1588" spans="1:4" x14ac:dyDescent="0.3">
      <c r="B1588" t="s">
        <v>1624</v>
      </c>
      <c r="C1588">
        <v>755</v>
      </c>
      <c r="D1588">
        <v>413</v>
      </c>
    </row>
    <row r="1589" spans="1:4" x14ac:dyDescent="0.3">
      <c r="A1589">
        <v>914110</v>
      </c>
      <c r="B1589" t="s">
        <v>1625</v>
      </c>
      <c r="C1589">
        <v>87</v>
      </c>
      <c r="D1589">
        <v>64</v>
      </c>
    </row>
    <row r="1590" spans="1:4" x14ac:dyDescent="0.3">
      <c r="B1590" t="s">
        <v>1626</v>
      </c>
      <c r="C1590">
        <v>325</v>
      </c>
      <c r="D1590">
        <v>196</v>
      </c>
    </row>
    <row r="1591" spans="1:4" x14ac:dyDescent="0.3">
      <c r="A1591">
        <v>914128</v>
      </c>
      <c r="B1591" t="s">
        <v>1627</v>
      </c>
      <c r="C1591">
        <v>772</v>
      </c>
      <c r="D1591">
        <v>464</v>
      </c>
    </row>
    <row r="1592" spans="1:4" x14ac:dyDescent="0.3">
      <c r="B1592" t="s">
        <v>1628</v>
      </c>
      <c r="C1592">
        <v>6208</v>
      </c>
      <c r="D1592">
        <v>3340</v>
      </c>
    </row>
    <row r="1593" spans="1:4" x14ac:dyDescent="0.3">
      <c r="A1593">
        <v>914136</v>
      </c>
      <c r="B1593" t="s">
        <v>1629</v>
      </c>
      <c r="C1593">
        <v>31</v>
      </c>
      <c r="D1593">
        <v>19</v>
      </c>
    </row>
    <row r="1594" spans="1:4" x14ac:dyDescent="0.3">
      <c r="B1594" t="s">
        <v>1630</v>
      </c>
      <c r="C1594">
        <v>628</v>
      </c>
      <c r="D1594">
        <v>331</v>
      </c>
    </row>
    <row r="1595" spans="1:4" x14ac:dyDescent="0.3">
      <c r="A1595">
        <v>914144</v>
      </c>
      <c r="B1595" t="s">
        <v>1631</v>
      </c>
      <c r="C1595">
        <v>207</v>
      </c>
      <c r="D1595">
        <v>127</v>
      </c>
    </row>
    <row r="1596" spans="1:4" x14ac:dyDescent="0.3">
      <c r="B1596" t="s">
        <v>1632</v>
      </c>
      <c r="C1596">
        <v>992</v>
      </c>
      <c r="D1596">
        <v>539</v>
      </c>
    </row>
    <row r="1597" spans="1:4" x14ac:dyDescent="0.3">
      <c r="A1597">
        <v>914152</v>
      </c>
      <c r="B1597" t="s">
        <v>1633</v>
      </c>
      <c r="C1597">
        <v>77</v>
      </c>
      <c r="D1597">
        <v>51</v>
      </c>
    </row>
    <row r="1598" spans="1:4" x14ac:dyDescent="0.3">
      <c r="B1598" t="s">
        <v>1634</v>
      </c>
      <c r="C1598">
        <v>343</v>
      </c>
      <c r="D1598">
        <v>204</v>
      </c>
    </row>
    <row r="1599" spans="1:4" x14ac:dyDescent="0.3">
      <c r="A1599">
        <v>914161</v>
      </c>
      <c r="B1599" t="s">
        <v>1635</v>
      </c>
      <c r="C1599">
        <v>1286</v>
      </c>
      <c r="D1599">
        <v>727</v>
      </c>
    </row>
    <row r="1600" spans="1:4" x14ac:dyDescent="0.3">
      <c r="B1600" t="s">
        <v>1636</v>
      </c>
      <c r="C1600">
        <v>5727</v>
      </c>
      <c r="D1600">
        <v>3108</v>
      </c>
    </row>
    <row r="1601" spans="1:4" x14ac:dyDescent="0.3">
      <c r="A1601">
        <v>914179</v>
      </c>
      <c r="B1601" t="s">
        <v>1637</v>
      </c>
      <c r="C1601">
        <v>31</v>
      </c>
      <c r="D1601">
        <v>21</v>
      </c>
    </row>
    <row r="1602" spans="1:4" x14ac:dyDescent="0.3">
      <c r="B1602" t="s">
        <v>1638</v>
      </c>
      <c r="C1602">
        <v>366</v>
      </c>
      <c r="D1602">
        <v>201</v>
      </c>
    </row>
    <row r="1603" spans="1:4" x14ac:dyDescent="0.3">
      <c r="A1603">
        <v>914187</v>
      </c>
      <c r="B1603" t="s">
        <v>1639</v>
      </c>
      <c r="C1603">
        <v>104</v>
      </c>
      <c r="D1603">
        <v>60</v>
      </c>
    </row>
    <row r="1604" spans="1:4" x14ac:dyDescent="0.3">
      <c r="B1604" t="s">
        <v>1640</v>
      </c>
      <c r="C1604">
        <v>71</v>
      </c>
      <c r="D1604">
        <v>40</v>
      </c>
    </row>
    <row r="1605" spans="1:4" x14ac:dyDescent="0.3">
      <c r="A1605">
        <v>914195</v>
      </c>
      <c r="B1605" t="s">
        <v>1641</v>
      </c>
      <c r="C1605">
        <v>38</v>
      </c>
      <c r="D1605">
        <v>22</v>
      </c>
    </row>
    <row r="1606" spans="1:4" x14ac:dyDescent="0.3">
      <c r="B1606" t="s">
        <v>1642</v>
      </c>
      <c r="C1606">
        <v>52</v>
      </c>
      <c r="D1606">
        <v>32</v>
      </c>
    </row>
    <row r="1607" spans="1:4" x14ac:dyDescent="0.3">
      <c r="A1607">
        <v>914208</v>
      </c>
      <c r="B1607" t="s">
        <v>1643</v>
      </c>
      <c r="C1607">
        <v>2647</v>
      </c>
      <c r="D1607">
        <v>1389</v>
      </c>
    </row>
    <row r="1608" spans="1:4" x14ac:dyDescent="0.3">
      <c r="B1608" t="s">
        <v>1644</v>
      </c>
      <c r="C1608">
        <v>908</v>
      </c>
      <c r="D1608">
        <v>487</v>
      </c>
    </row>
    <row r="1609" spans="1:4" x14ac:dyDescent="0.3">
      <c r="A1609">
        <v>914216</v>
      </c>
      <c r="B1609" t="s">
        <v>1645</v>
      </c>
      <c r="C1609">
        <v>40</v>
      </c>
      <c r="D1609">
        <v>22</v>
      </c>
    </row>
    <row r="1610" spans="1:4" x14ac:dyDescent="0.3">
      <c r="B1610" t="s">
        <v>1646</v>
      </c>
      <c r="C1610">
        <v>33</v>
      </c>
      <c r="D1610">
        <v>18</v>
      </c>
    </row>
    <row r="1611" spans="1:4" x14ac:dyDescent="0.3">
      <c r="A1611">
        <v>914259</v>
      </c>
      <c r="B1611" t="s">
        <v>1647</v>
      </c>
      <c r="C1611">
        <v>40</v>
      </c>
      <c r="D1611">
        <v>22</v>
      </c>
    </row>
    <row r="1612" spans="1:4" x14ac:dyDescent="0.3">
      <c r="A1612">
        <v>914267</v>
      </c>
      <c r="B1612" t="s">
        <v>1648</v>
      </c>
      <c r="C1612">
        <v>38</v>
      </c>
      <c r="D1612">
        <v>20</v>
      </c>
    </row>
    <row r="1613" spans="1:4" x14ac:dyDescent="0.3">
      <c r="A1613">
        <v>914275</v>
      </c>
      <c r="B1613" t="s">
        <v>1649</v>
      </c>
      <c r="C1613">
        <v>25</v>
      </c>
      <c r="D1613">
        <v>13</v>
      </c>
    </row>
    <row r="1614" spans="1:4" x14ac:dyDescent="0.3">
      <c r="A1614">
        <v>914283</v>
      </c>
      <c r="B1614" t="s">
        <v>1650</v>
      </c>
      <c r="C1614">
        <v>2</v>
      </c>
      <c r="D1614">
        <v>1</v>
      </c>
    </row>
    <row r="1615" spans="1:4" x14ac:dyDescent="0.3">
      <c r="A1615">
        <v>914291</v>
      </c>
      <c r="B1615" t="s">
        <v>1651</v>
      </c>
      <c r="C1615">
        <v>4</v>
      </c>
      <c r="D1615">
        <v>2</v>
      </c>
    </row>
    <row r="1616" spans="1:4" x14ac:dyDescent="0.3">
      <c r="A1616">
        <v>914304</v>
      </c>
      <c r="B1616" t="s">
        <v>1652</v>
      </c>
      <c r="C1616">
        <v>2</v>
      </c>
      <c r="D1616">
        <v>1</v>
      </c>
    </row>
    <row r="1617" spans="1:4" x14ac:dyDescent="0.3">
      <c r="A1617">
        <v>914339</v>
      </c>
      <c r="B1617" t="s">
        <v>1653</v>
      </c>
      <c r="C1617">
        <v>2</v>
      </c>
      <c r="D1617">
        <v>1</v>
      </c>
    </row>
    <row r="1618" spans="1:4" x14ac:dyDescent="0.3">
      <c r="A1618">
        <v>915315</v>
      </c>
      <c r="B1618" t="s">
        <v>1654</v>
      </c>
      <c r="C1618">
        <v>10</v>
      </c>
      <c r="D1618">
        <v>6</v>
      </c>
    </row>
    <row r="1619" spans="1:4" x14ac:dyDescent="0.3">
      <c r="A1619">
        <v>915340</v>
      </c>
      <c r="B1619" t="s">
        <v>1655</v>
      </c>
      <c r="C1619">
        <v>22</v>
      </c>
      <c r="D1619">
        <v>12</v>
      </c>
    </row>
    <row r="1620" spans="1:4" x14ac:dyDescent="0.3">
      <c r="B1620" t="s">
        <v>1656</v>
      </c>
      <c r="C1620">
        <v>2</v>
      </c>
      <c r="D1620">
        <v>1</v>
      </c>
    </row>
    <row r="1621" spans="1:4" x14ac:dyDescent="0.3">
      <c r="A1621">
        <v>915374</v>
      </c>
      <c r="B1621" t="s">
        <v>1657</v>
      </c>
      <c r="C1621">
        <v>6</v>
      </c>
      <c r="D1621">
        <v>3</v>
      </c>
    </row>
    <row r="1622" spans="1:4" x14ac:dyDescent="0.3">
      <c r="B1622" t="s">
        <v>1656</v>
      </c>
      <c r="C1622">
        <v>2</v>
      </c>
      <c r="D1622">
        <v>1</v>
      </c>
    </row>
    <row r="1623" spans="1:4" x14ac:dyDescent="0.3">
      <c r="A1623">
        <v>915382</v>
      </c>
      <c r="B1623" t="s">
        <v>1658</v>
      </c>
      <c r="C1623">
        <v>4</v>
      </c>
      <c r="D1623">
        <v>2</v>
      </c>
    </row>
    <row r="1624" spans="1:4" x14ac:dyDescent="0.3">
      <c r="A1624">
        <v>915403</v>
      </c>
      <c r="B1624" t="s">
        <v>1659</v>
      </c>
      <c r="C1624">
        <v>4</v>
      </c>
      <c r="D1624">
        <v>2</v>
      </c>
    </row>
    <row r="1625" spans="1:4" x14ac:dyDescent="0.3">
      <c r="A1625">
        <v>915411</v>
      </c>
      <c r="B1625" t="s">
        <v>1660</v>
      </c>
      <c r="C1625">
        <v>2</v>
      </c>
      <c r="D1625">
        <v>1</v>
      </c>
    </row>
    <row r="1626" spans="1:4" x14ac:dyDescent="0.3">
      <c r="A1626">
        <v>915438</v>
      </c>
      <c r="B1626" t="s">
        <v>1661</v>
      </c>
      <c r="C1626">
        <v>13</v>
      </c>
      <c r="D1626">
        <v>7</v>
      </c>
    </row>
    <row r="1627" spans="1:4" x14ac:dyDescent="0.3">
      <c r="B1627" t="s">
        <v>1656</v>
      </c>
      <c r="C1627">
        <v>2</v>
      </c>
      <c r="D1627">
        <v>1</v>
      </c>
    </row>
    <row r="1628" spans="1:4" x14ac:dyDescent="0.3">
      <c r="A1628">
        <v>915454</v>
      </c>
      <c r="B1628" t="s">
        <v>1662</v>
      </c>
      <c r="C1628">
        <v>4</v>
      </c>
      <c r="D1628">
        <v>3</v>
      </c>
    </row>
    <row r="1629" spans="1:4" x14ac:dyDescent="0.3">
      <c r="A1629">
        <v>916078</v>
      </c>
      <c r="B1629" t="s">
        <v>1663</v>
      </c>
      <c r="C1629">
        <v>26</v>
      </c>
      <c r="D1629">
        <v>15</v>
      </c>
    </row>
    <row r="1630" spans="1:4" x14ac:dyDescent="0.3">
      <c r="B1630" t="s">
        <v>1664</v>
      </c>
      <c r="C1630">
        <v>2</v>
      </c>
      <c r="D1630">
        <v>1</v>
      </c>
    </row>
    <row r="1631" spans="1:4" x14ac:dyDescent="0.3">
      <c r="A1631">
        <v>916086</v>
      </c>
      <c r="B1631" t="s">
        <v>1665</v>
      </c>
      <c r="C1631">
        <v>54</v>
      </c>
      <c r="D1631">
        <v>28</v>
      </c>
    </row>
    <row r="1632" spans="1:4" x14ac:dyDescent="0.3">
      <c r="B1632" t="s">
        <v>1666</v>
      </c>
      <c r="C1632">
        <v>2</v>
      </c>
      <c r="D1632">
        <v>1</v>
      </c>
    </row>
    <row r="1633" spans="1:4" x14ac:dyDescent="0.3">
      <c r="A1633">
        <v>916094</v>
      </c>
      <c r="B1633" t="s">
        <v>1667</v>
      </c>
      <c r="C1633">
        <v>54</v>
      </c>
      <c r="D1633">
        <v>30</v>
      </c>
    </row>
    <row r="1634" spans="1:4" x14ac:dyDescent="0.3">
      <c r="A1634">
        <v>916107</v>
      </c>
      <c r="B1634" t="s">
        <v>1668</v>
      </c>
      <c r="C1634">
        <v>82</v>
      </c>
      <c r="D1634">
        <v>44</v>
      </c>
    </row>
    <row r="1635" spans="1:4" x14ac:dyDescent="0.3">
      <c r="B1635" t="s">
        <v>1669</v>
      </c>
      <c r="C1635">
        <v>1</v>
      </c>
      <c r="D1635">
        <v>1</v>
      </c>
    </row>
    <row r="1636" spans="1:4" x14ac:dyDescent="0.3">
      <c r="A1636">
        <v>916115</v>
      </c>
      <c r="B1636" t="s">
        <v>1670</v>
      </c>
      <c r="C1636">
        <v>122</v>
      </c>
      <c r="D1636">
        <v>61</v>
      </c>
    </row>
    <row r="1637" spans="1:4" x14ac:dyDescent="0.3">
      <c r="A1637">
        <v>916131</v>
      </c>
      <c r="B1637" t="s">
        <v>1671</v>
      </c>
      <c r="C1637">
        <v>280</v>
      </c>
      <c r="D1637">
        <v>146</v>
      </c>
    </row>
    <row r="1638" spans="1:4" x14ac:dyDescent="0.3">
      <c r="B1638" t="s">
        <v>1672</v>
      </c>
      <c r="C1638">
        <v>2</v>
      </c>
      <c r="D1638">
        <v>1</v>
      </c>
    </row>
    <row r="1639" spans="1:4" x14ac:dyDescent="0.3">
      <c r="A1639">
        <v>916158</v>
      </c>
      <c r="B1639" t="s">
        <v>1673</v>
      </c>
      <c r="C1639">
        <v>439</v>
      </c>
      <c r="D1639">
        <v>232</v>
      </c>
    </row>
    <row r="1640" spans="1:4" x14ac:dyDescent="0.3">
      <c r="B1640" t="s">
        <v>1674</v>
      </c>
      <c r="C1640">
        <v>0</v>
      </c>
      <c r="D1640">
        <v>1</v>
      </c>
    </row>
    <row r="1641" spans="1:4" x14ac:dyDescent="0.3">
      <c r="A1641">
        <v>916166</v>
      </c>
      <c r="B1641" t="s">
        <v>1675</v>
      </c>
      <c r="C1641">
        <v>2</v>
      </c>
      <c r="D1641">
        <v>1</v>
      </c>
    </row>
    <row r="1642" spans="1:4" x14ac:dyDescent="0.3">
      <c r="A1642">
        <v>916174</v>
      </c>
      <c r="B1642" t="s">
        <v>1676</v>
      </c>
      <c r="C1642">
        <v>755</v>
      </c>
      <c r="D1642">
        <v>390</v>
      </c>
    </row>
    <row r="1643" spans="1:4" x14ac:dyDescent="0.3">
      <c r="B1643" t="s">
        <v>1677</v>
      </c>
      <c r="C1643">
        <v>-1</v>
      </c>
      <c r="D1643">
        <v>1</v>
      </c>
    </row>
    <row r="1644" spans="1:4" x14ac:dyDescent="0.3">
      <c r="A1644">
        <v>916191</v>
      </c>
      <c r="B1644" t="s">
        <v>1678</v>
      </c>
      <c r="C1644">
        <v>52</v>
      </c>
      <c r="D1644">
        <v>26</v>
      </c>
    </row>
    <row r="1645" spans="1:4" x14ac:dyDescent="0.3">
      <c r="B1645" t="s">
        <v>1679</v>
      </c>
      <c r="C1645">
        <v>2</v>
      </c>
      <c r="D1645">
        <v>1</v>
      </c>
    </row>
    <row r="1646" spans="1:4" x14ac:dyDescent="0.3">
      <c r="A1646">
        <v>916203</v>
      </c>
      <c r="B1646" t="s">
        <v>1680</v>
      </c>
      <c r="C1646">
        <v>54</v>
      </c>
      <c r="D1646">
        <v>28</v>
      </c>
    </row>
    <row r="1647" spans="1:4" x14ac:dyDescent="0.3">
      <c r="B1647" t="s">
        <v>1681</v>
      </c>
      <c r="C1647">
        <v>2</v>
      </c>
      <c r="D1647">
        <v>1</v>
      </c>
    </row>
    <row r="1648" spans="1:4" x14ac:dyDescent="0.3">
      <c r="A1648">
        <v>916211</v>
      </c>
      <c r="B1648" t="s">
        <v>1682</v>
      </c>
      <c r="C1648">
        <v>58</v>
      </c>
      <c r="D1648">
        <v>30</v>
      </c>
    </row>
    <row r="1649" spans="1:4" x14ac:dyDescent="0.3">
      <c r="B1649" t="s">
        <v>1683</v>
      </c>
      <c r="C1649">
        <v>0</v>
      </c>
      <c r="D1649">
        <v>1</v>
      </c>
    </row>
    <row r="1650" spans="1:4" x14ac:dyDescent="0.3">
      <c r="A1650">
        <v>916220</v>
      </c>
      <c r="B1650" t="s">
        <v>1684</v>
      </c>
      <c r="C1650">
        <v>48</v>
      </c>
      <c r="D1650">
        <v>25</v>
      </c>
    </row>
    <row r="1651" spans="1:4" x14ac:dyDescent="0.3">
      <c r="A1651">
        <v>916238</v>
      </c>
      <c r="B1651" t="s">
        <v>1685</v>
      </c>
      <c r="C1651">
        <v>69</v>
      </c>
      <c r="D1651">
        <v>35</v>
      </c>
    </row>
    <row r="1652" spans="1:4" x14ac:dyDescent="0.3">
      <c r="B1652" t="s">
        <v>1686</v>
      </c>
      <c r="C1652">
        <v>11</v>
      </c>
      <c r="D1652">
        <v>6</v>
      </c>
    </row>
    <row r="1653" spans="1:4" x14ac:dyDescent="0.3">
      <c r="A1653">
        <v>916246</v>
      </c>
      <c r="B1653" t="s">
        <v>1687</v>
      </c>
      <c r="C1653">
        <v>47</v>
      </c>
      <c r="D1653">
        <v>25</v>
      </c>
    </row>
    <row r="1654" spans="1:4" x14ac:dyDescent="0.3">
      <c r="B1654" t="s">
        <v>1688</v>
      </c>
      <c r="C1654">
        <v>8</v>
      </c>
      <c r="D1654">
        <v>5</v>
      </c>
    </row>
    <row r="1655" spans="1:4" x14ac:dyDescent="0.3">
      <c r="A1655">
        <v>916254</v>
      </c>
      <c r="B1655" t="s">
        <v>1689</v>
      </c>
      <c r="C1655">
        <v>16</v>
      </c>
      <c r="D1655">
        <v>8</v>
      </c>
    </row>
    <row r="1656" spans="1:4" x14ac:dyDescent="0.3">
      <c r="B1656" t="s">
        <v>1690</v>
      </c>
      <c r="C1656">
        <v>8</v>
      </c>
      <c r="D1656">
        <v>5</v>
      </c>
    </row>
    <row r="1657" spans="1:4" x14ac:dyDescent="0.3">
      <c r="A1657">
        <v>916262</v>
      </c>
      <c r="B1657" t="s">
        <v>1691</v>
      </c>
      <c r="C1657">
        <v>41</v>
      </c>
      <c r="D1657">
        <v>22</v>
      </c>
    </row>
    <row r="1658" spans="1:4" x14ac:dyDescent="0.3">
      <c r="B1658" t="s">
        <v>1692</v>
      </c>
      <c r="C1658">
        <v>11</v>
      </c>
      <c r="D1658">
        <v>6</v>
      </c>
    </row>
    <row r="1659" spans="1:4" x14ac:dyDescent="0.3">
      <c r="A1659">
        <v>916271</v>
      </c>
      <c r="B1659" t="s">
        <v>1693</v>
      </c>
      <c r="C1659">
        <v>2</v>
      </c>
      <c r="D1659">
        <v>1</v>
      </c>
    </row>
    <row r="1660" spans="1:4" x14ac:dyDescent="0.3">
      <c r="A1660">
        <v>916289</v>
      </c>
      <c r="B1660" t="s">
        <v>1694</v>
      </c>
      <c r="C1660">
        <v>8</v>
      </c>
      <c r="D1660">
        <v>4</v>
      </c>
    </row>
    <row r="1661" spans="1:4" x14ac:dyDescent="0.3">
      <c r="A1661">
        <v>916297</v>
      </c>
      <c r="B1661" t="s">
        <v>1695</v>
      </c>
      <c r="C1661">
        <v>28</v>
      </c>
      <c r="D1661">
        <v>16</v>
      </c>
    </row>
    <row r="1662" spans="1:4" x14ac:dyDescent="0.3">
      <c r="B1662" t="s">
        <v>1696</v>
      </c>
      <c r="C1662">
        <v>2</v>
      </c>
      <c r="D1662">
        <v>1</v>
      </c>
    </row>
    <row r="1663" spans="1:4" x14ac:dyDescent="0.3">
      <c r="A1663">
        <v>916300</v>
      </c>
      <c r="B1663" t="s">
        <v>1697</v>
      </c>
      <c r="C1663">
        <v>7</v>
      </c>
      <c r="D1663">
        <v>4</v>
      </c>
    </row>
    <row r="1664" spans="1:4" x14ac:dyDescent="0.3">
      <c r="B1664" t="s">
        <v>1698</v>
      </c>
      <c r="C1664">
        <v>2</v>
      </c>
      <c r="D1664">
        <v>1</v>
      </c>
    </row>
    <row r="1665" spans="1:4" x14ac:dyDescent="0.3">
      <c r="A1665">
        <v>916318</v>
      </c>
      <c r="B1665" t="s">
        <v>1699</v>
      </c>
      <c r="C1665">
        <v>8</v>
      </c>
      <c r="D1665">
        <v>4</v>
      </c>
    </row>
    <row r="1666" spans="1:4" x14ac:dyDescent="0.3">
      <c r="A1666">
        <v>916326</v>
      </c>
      <c r="B1666" t="s">
        <v>1700</v>
      </c>
      <c r="C1666">
        <v>34</v>
      </c>
      <c r="D1666">
        <v>18</v>
      </c>
    </row>
    <row r="1667" spans="1:4" x14ac:dyDescent="0.3">
      <c r="B1667" t="s">
        <v>1701</v>
      </c>
      <c r="C1667">
        <v>2</v>
      </c>
      <c r="D1667">
        <v>2</v>
      </c>
    </row>
    <row r="1668" spans="1:4" x14ac:dyDescent="0.3">
      <c r="A1668">
        <v>916334</v>
      </c>
      <c r="B1668" t="s">
        <v>1702</v>
      </c>
      <c r="C1668">
        <v>9</v>
      </c>
      <c r="D1668">
        <v>5</v>
      </c>
    </row>
    <row r="1669" spans="1:4" x14ac:dyDescent="0.3">
      <c r="A1669">
        <v>916342</v>
      </c>
      <c r="B1669" t="s">
        <v>1703</v>
      </c>
      <c r="C1669">
        <v>10</v>
      </c>
      <c r="D1669">
        <v>5</v>
      </c>
    </row>
    <row r="1670" spans="1:4" x14ac:dyDescent="0.3">
      <c r="A1670">
        <v>916351</v>
      </c>
      <c r="B1670" t="s">
        <v>1704</v>
      </c>
      <c r="C1670">
        <v>17</v>
      </c>
      <c r="D1670">
        <v>9</v>
      </c>
    </row>
    <row r="1671" spans="1:4" x14ac:dyDescent="0.3">
      <c r="B1671" t="s">
        <v>1705</v>
      </c>
      <c r="C1671">
        <v>2</v>
      </c>
      <c r="D1671">
        <v>1</v>
      </c>
    </row>
    <row r="1672" spans="1:4" x14ac:dyDescent="0.3">
      <c r="A1672">
        <v>916369</v>
      </c>
      <c r="B1672" t="s">
        <v>1706</v>
      </c>
      <c r="C1672">
        <v>26</v>
      </c>
      <c r="D1672">
        <v>16</v>
      </c>
    </row>
    <row r="1673" spans="1:4" x14ac:dyDescent="0.3">
      <c r="B1673" t="s">
        <v>1707</v>
      </c>
      <c r="C1673">
        <v>1</v>
      </c>
      <c r="D1673">
        <v>1</v>
      </c>
    </row>
    <row r="1674" spans="1:4" x14ac:dyDescent="0.3">
      <c r="A1674">
        <v>916377</v>
      </c>
      <c r="B1674" t="s">
        <v>1708</v>
      </c>
      <c r="C1674">
        <v>11</v>
      </c>
      <c r="D1674">
        <v>6</v>
      </c>
    </row>
    <row r="1675" spans="1:4" x14ac:dyDescent="0.3">
      <c r="B1675" t="s">
        <v>1709</v>
      </c>
      <c r="C1675">
        <v>2</v>
      </c>
      <c r="D1675">
        <v>1</v>
      </c>
    </row>
    <row r="1676" spans="1:4" x14ac:dyDescent="0.3">
      <c r="A1676">
        <v>916385</v>
      </c>
      <c r="B1676" t="s">
        <v>1710</v>
      </c>
      <c r="C1676">
        <v>32</v>
      </c>
      <c r="D1676">
        <v>16</v>
      </c>
    </row>
    <row r="1677" spans="1:4" x14ac:dyDescent="0.3">
      <c r="B1677" t="s">
        <v>1711</v>
      </c>
      <c r="C1677">
        <v>2</v>
      </c>
      <c r="D1677">
        <v>1</v>
      </c>
    </row>
    <row r="1678" spans="1:4" x14ac:dyDescent="0.3">
      <c r="A1678">
        <v>916422</v>
      </c>
      <c r="B1678" t="s">
        <v>1712</v>
      </c>
      <c r="C1678">
        <v>313</v>
      </c>
      <c r="D1678">
        <v>173</v>
      </c>
    </row>
    <row r="1679" spans="1:4" x14ac:dyDescent="0.3">
      <c r="B1679" t="s">
        <v>1713</v>
      </c>
      <c r="C1679">
        <v>0</v>
      </c>
      <c r="D1679">
        <v>2</v>
      </c>
    </row>
    <row r="1680" spans="1:4" x14ac:dyDescent="0.3">
      <c r="A1680">
        <v>916431</v>
      </c>
      <c r="B1680" t="s">
        <v>1714</v>
      </c>
      <c r="C1680">
        <v>36</v>
      </c>
      <c r="D1680">
        <v>18</v>
      </c>
    </row>
    <row r="1681" spans="1:4" x14ac:dyDescent="0.3">
      <c r="A1681">
        <v>916449</v>
      </c>
      <c r="B1681" t="s">
        <v>1715</v>
      </c>
      <c r="C1681">
        <v>60</v>
      </c>
      <c r="D1681">
        <v>31</v>
      </c>
    </row>
    <row r="1682" spans="1:4" x14ac:dyDescent="0.3">
      <c r="A1682">
        <v>916457</v>
      </c>
      <c r="B1682" t="s">
        <v>1716</v>
      </c>
      <c r="C1682">
        <v>55</v>
      </c>
      <c r="D1682">
        <v>32</v>
      </c>
    </row>
    <row r="1683" spans="1:4" x14ac:dyDescent="0.3">
      <c r="A1683">
        <v>916465</v>
      </c>
      <c r="B1683" t="s">
        <v>1717</v>
      </c>
      <c r="C1683">
        <v>11</v>
      </c>
      <c r="D1683">
        <v>6</v>
      </c>
    </row>
    <row r="1684" spans="1:4" x14ac:dyDescent="0.3">
      <c r="A1684">
        <v>916473</v>
      </c>
      <c r="B1684" t="s">
        <v>1718</v>
      </c>
      <c r="C1684">
        <v>35</v>
      </c>
      <c r="D1684">
        <v>18</v>
      </c>
    </row>
    <row r="1685" spans="1:4" x14ac:dyDescent="0.3">
      <c r="B1685" t="s">
        <v>1719</v>
      </c>
      <c r="C1685">
        <v>0</v>
      </c>
      <c r="D1685">
        <v>1</v>
      </c>
    </row>
    <row r="1686" spans="1:4" x14ac:dyDescent="0.3">
      <c r="A1686">
        <v>916481</v>
      </c>
      <c r="B1686" t="s">
        <v>1720</v>
      </c>
      <c r="C1686">
        <v>23</v>
      </c>
      <c r="D1686">
        <v>12</v>
      </c>
    </row>
    <row r="1687" spans="1:4" x14ac:dyDescent="0.3">
      <c r="A1687">
        <v>916490</v>
      </c>
      <c r="B1687" t="s">
        <v>1721</v>
      </c>
      <c r="C1687">
        <v>86</v>
      </c>
      <c r="D1687">
        <v>45</v>
      </c>
    </row>
    <row r="1688" spans="1:4" x14ac:dyDescent="0.3">
      <c r="A1688">
        <v>916502</v>
      </c>
      <c r="B1688" t="s">
        <v>1722</v>
      </c>
      <c r="C1688">
        <v>19</v>
      </c>
      <c r="D1688">
        <v>13</v>
      </c>
    </row>
    <row r="1689" spans="1:4" x14ac:dyDescent="0.3">
      <c r="A1689">
        <v>916511</v>
      </c>
      <c r="B1689" t="s">
        <v>1723</v>
      </c>
      <c r="C1689">
        <v>15</v>
      </c>
      <c r="D1689">
        <v>10</v>
      </c>
    </row>
    <row r="1690" spans="1:4" x14ac:dyDescent="0.3">
      <c r="B1690" t="s">
        <v>1724</v>
      </c>
      <c r="C1690">
        <v>278</v>
      </c>
      <c r="D1690">
        <v>157</v>
      </c>
    </row>
    <row r="1691" spans="1:4" x14ac:dyDescent="0.3">
      <c r="A1691">
        <v>916529</v>
      </c>
      <c r="B1691" t="s">
        <v>1725</v>
      </c>
      <c r="C1691">
        <v>6</v>
      </c>
      <c r="D1691">
        <v>3</v>
      </c>
    </row>
    <row r="1692" spans="1:4" x14ac:dyDescent="0.3">
      <c r="B1692" t="s">
        <v>1726</v>
      </c>
      <c r="C1692">
        <v>36</v>
      </c>
      <c r="D1692">
        <v>22</v>
      </c>
    </row>
    <row r="1693" spans="1:4" x14ac:dyDescent="0.3">
      <c r="A1693">
        <v>916537</v>
      </c>
      <c r="B1693" t="s">
        <v>1727</v>
      </c>
      <c r="C1693">
        <v>27</v>
      </c>
      <c r="D1693">
        <v>15</v>
      </c>
    </row>
    <row r="1694" spans="1:4" x14ac:dyDescent="0.3">
      <c r="B1694" t="s">
        <v>1728</v>
      </c>
      <c r="C1694">
        <v>242</v>
      </c>
      <c r="D1694">
        <v>137</v>
      </c>
    </row>
    <row r="1695" spans="1:4" x14ac:dyDescent="0.3">
      <c r="A1695">
        <v>916545</v>
      </c>
      <c r="B1695" t="s">
        <v>1729</v>
      </c>
      <c r="C1695">
        <v>244</v>
      </c>
      <c r="D1695">
        <v>136</v>
      </c>
    </row>
    <row r="1696" spans="1:4" x14ac:dyDescent="0.3">
      <c r="B1696" t="s">
        <v>1730</v>
      </c>
      <c r="C1696">
        <v>1793</v>
      </c>
      <c r="D1696">
        <v>963</v>
      </c>
    </row>
    <row r="1697" spans="1:4" x14ac:dyDescent="0.3">
      <c r="A1697">
        <v>916553</v>
      </c>
      <c r="B1697" t="s">
        <v>1731</v>
      </c>
      <c r="C1697">
        <v>17</v>
      </c>
      <c r="D1697">
        <v>15</v>
      </c>
    </row>
    <row r="1698" spans="1:4" x14ac:dyDescent="0.3">
      <c r="B1698" t="s">
        <v>1732</v>
      </c>
      <c r="C1698">
        <v>142</v>
      </c>
      <c r="D1698">
        <v>90</v>
      </c>
    </row>
    <row r="1699" spans="1:4" x14ac:dyDescent="0.3">
      <c r="A1699">
        <v>916561</v>
      </c>
      <c r="B1699" t="s">
        <v>1733</v>
      </c>
      <c r="C1699">
        <v>6</v>
      </c>
      <c r="D1699">
        <v>6</v>
      </c>
    </row>
    <row r="1700" spans="1:4" x14ac:dyDescent="0.3">
      <c r="B1700" t="s">
        <v>1734</v>
      </c>
      <c r="C1700">
        <v>43</v>
      </c>
      <c r="D1700">
        <v>32</v>
      </c>
    </row>
    <row r="1701" spans="1:4" x14ac:dyDescent="0.3">
      <c r="A1701">
        <v>916570</v>
      </c>
      <c r="B1701" t="s">
        <v>1735</v>
      </c>
      <c r="C1701">
        <v>58</v>
      </c>
      <c r="D1701">
        <v>40</v>
      </c>
    </row>
    <row r="1702" spans="1:4" x14ac:dyDescent="0.3">
      <c r="B1702" t="s">
        <v>1736</v>
      </c>
      <c r="C1702">
        <v>330</v>
      </c>
      <c r="D1702">
        <v>200</v>
      </c>
    </row>
    <row r="1703" spans="1:4" x14ac:dyDescent="0.3">
      <c r="A1703">
        <v>916588</v>
      </c>
      <c r="B1703" t="s">
        <v>1737</v>
      </c>
      <c r="C1703">
        <v>295</v>
      </c>
      <c r="D1703">
        <v>186</v>
      </c>
    </row>
    <row r="1704" spans="1:4" x14ac:dyDescent="0.3">
      <c r="B1704" t="s">
        <v>1738</v>
      </c>
      <c r="C1704">
        <v>1487</v>
      </c>
      <c r="D1704">
        <v>837</v>
      </c>
    </row>
    <row r="1705" spans="1:4" x14ac:dyDescent="0.3">
      <c r="A1705">
        <v>916596</v>
      </c>
      <c r="B1705" t="s">
        <v>1739</v>
      </c>
      <c r="C1705">
        <v>36</v>
      </c>
      <c r="D1705">
        <v>22</v>
      </c>
    </row>
    <row r="1706" spans="1:4" x14ac:dyDescent="0.3">
      <c r="B1706" t="s">
        <v>1740</v>
      </c>
      <c r="C1706">
        <v>95</v>
      </c>
      <c r="D1706">
        <v>54</v>
      </c>
    </row>
    <row r="1707" spans="1:4" x14ac:dyDescent="0.3">
      <c r="A1707">
        <v>916609</v>
      </c>
      <c r="B1707" t="s">
        <v>1741</v>
      </c>
      <c r="C1707">
        <v>8</v>
      </c>
      <c r="D1707">
        <v>4</v>
      </c>
    </row>
    <row r="1708" spans="1:4" x14ac:dyDescent="0.3">
      <c r="B1708" t="s">
        <v>1742</v>
      </c>
      <c r="C1708">
        <v>23</v>
      </c>
      <c r="D1708">
        <v>14</v>
      </c>
    </row>
    <row r="1709" spans="1:4" x14ac:dyDescent="0.3">
      <c r="A1709">
        <v>916617</v>
      </c>
      <c r="B1709" t="s">
        <v>1743</v>
      </c>
      <c r="C1709">
        <v>50</v>
      </c>
      <c r="D1709">
        <v>28</v>
      </c>
    </row>
    <row r="1710" spans="1:4" x14ac:dyDescent="0.3">
      <c r="B1710" t="s">
        <v>1744</v>
      </c>
      <c r="C1710">
        <v>190</v>
      </c>
      <c r="D1710">
        <v>107</v>
      </c>
    </row>
    <row r="1711" spans="1:4" x14ac:dyDescent="0.3">
      <c r="A1711">
        <v>916625</v>
      </c>
      <c r="B1711" t="s">
        <v>1745</v>
      </c>
      <c r="C1711">
        <v>413</v>
      </c>
      <c r="D1711">
        <v>233</v>
      </c>
    </row>
    <row r="1712" spans="1:4" x14ac:dyDescent="0.3">
      <c r="B1712" t="s">
        <v>1746</v>
      </c>
      <c r="C1712">
        <v>1291</v>
      </c>
      <c r="D1712">
        <v>685</v>
      </c>
    </row>
    <row r="1713" spans="1:4" x14ac:dyDescent="0.3">
      <c r="A1713">
        <v>916641</v>
      </c>
      <c r="B1713" t="s">
        <v>1747</v>
      </c>
      <c r="C1713">
        <v>118</v>
      </c>
      <c r="D1713">
        <v>65</v>
      </c>
    </row>
    <row r="1714" spans="1:4" x14ac:dyDescent="0.3">
      <c r="B1714" t="s">
        <v>1748</v>
      </c>
      <c r="C1714">
        <v>4</v>
      </c>
      <c r="D1714">
        <v>2</v>
      </c>
    </row>
    <row r="1715" spans="1:4" x14ac:dyDescent="0.3">
      <c r="A1715">
        <v>916650</v>
      </c>
      <c r="B1715" t="s">
        <v>1749</v>
      </c>
      <c r="C1715">
        <v>2082</v>
      </c>
      <c r="D1715">
        <v>1080</v>
      </c>
    </row>
    <row r="1716" spans="1:4" x14ac:dyDescent="0.3">
      <c r="B1716" t="s">
        <v>1750</v>
      </c>
      <c r="C1716">
        <v>279</v>
      </c>
      <c r="D1716">
        <v>144</v>
      </c>
    </row>
    <row r="1717" spans="1:4" x14ac:dyDescent="0.3">
      <c r="A1717">
        <v>916668</v>
      </c>
      <c r="B1717" t="s">
        <v>1751</v>
      </c>
      <c r="C1717">
        <v>34</v>
      </c>
      <c r="D1717">
        <v>18</v>
      </c>
    </row>
    <row r="1718" spans="1:4" x14ac:dyDescent="0.3">
      <c r="B1718" t="s">
        <v>1752</v>
      </c>
      <c r="C1718">
        <v>2</v>
      </c>
      <c r="D1718">
        <v>1</v>
      </c>
    </row>
    <row r="1719" spans="1:4" x14ac:dyDescent="0.3">
      <c r="A1719">
        <v>916676</v>
      </c>
      <c r="B1719" t="s">
        <v>1753</v>
      </c>
      <c r="C1719">
        <v>637</v>
      </c>
      <c r="D1719">
        <v>331</v>
      </c>
    </row>
    <row r="1720" spans="1:4" x14ac:dyDescent="0.3">
      <c r="B1720" t="s">
        <v>1754</v>
      </c>
      <c r="C1720">
        <v>66</v>
      </c>
      <c r="D1720">
        <v>36</v>
      </c>
    </row>
    <row r="1721" spans="1:4" x14ac:dyDescent="0.3">
      <c r="A1721">
        <v>916684</v>
      </c>
      <c r="B1721" t="s">
        <v>1755</v>
      </c>
      <c r="C1721">
        <v>19</v>
      </c>
      <c r="D1721">
        <v>11</v>
      </c>
    </row>
    <row r="1722" spans="1:4" x14ac:dyDescent="0.3">
      <c r="A1722">
        <v>916692</v>
      </c>
      <c r="B1722" t="s">
        <v>1756</v>
      </c>
      <c r="C1722">
        <v>105</v>
      </c>
      <c r="D1722">
        <v>55</v>
      </c>
    </row>
    <row r="1723" spans="1:4" x14ac:dyDescent="0.3">
      <c r="B1723" t="s">
        <v>1757</v>
      </c>
      <c r="C1723">
        <v>12</v>
      </c>
      <c r="D1723">
        <v>6</v>
      </c>
    </row>
    <row r="1724" spans="1:4" x14ac:dyDescent="0.3">
      <c r="A1724">
        <v>916705</v>
      </c>
      <c r="B1724" t="s">
        <v>1758</v>
      </c>
      <c r="C1724">
        <v>58</v>
      </c>
      <c r="D1724">
        <v>32</v>
      </c>
    </row>
    <row r="1725" spans="1:4" x14ac:dyDescent="0.3">
      <c r="B1725" t="s">
        <v>1759</v>
      </c>
      <c r="C1725">
        <v>3</v>
      </c>
      <c r="D1725">
        <v>2</v>
      </c>
    </row>
    <row r="1726" spans="1:4" x14ac:dyDescent="0.3">
      <c r="A1726">
        <v>916713</v>
      </c>
      <c r="B1726" t="s">
        <v>1760</v>
      </c>
      <c r="C1726">
        <v>1088</v>
      </c>
      <c r="D1726">
        <v>567</v>
      </c>
    </row>
    <row r="1727" spans="1:4" x14ac:dyDescent="0.3">
      <c r="B1727" t="s">
        <v>1761</v>
      </c>
      <c r="C1727">
        <v>91</v>
      </c>
      <c r="D1727">
        <v>56</v>
      </c>
    </row>
    <row r="1728" spans="1:4" x14ac:dyDescent="0.3">
      <c r="A1728">
        <v>916721</v>
      </c>
      <c r="B1728" t="s">
        <v>1762</v>
      </c>
      <c r="C1728">
        <v>20</v>
      </c>
      <c r="D1728">
        <v>10</v>
      </c>
    </row>
    <row r="1729" spans="1:4" x14ac:dyDescent="0.3">
      <c r="B1729" t="s">
        <v>1763</v>
      </c>
      <c r="C1729">
        <v>2</v>
      </c>
      <c r="D1729">
        <v>1</v>
      </c>
    </row>
    <row r="1730" spans="1:4" x14ac:dyDescent="0.3">
      <c r="A1730">
        <v>916730</v>
      </c>
      <c r="B1730" t="s">
        <v>1764</v>
      </c>
      <c r="C1730">
        <v>289</v>
      </c>
      <c r="D1730">
        <v>159</v>
      </c>
    </row>
    <row r="1731" spans="1:4" x14ac:dyDescent="0.3">
      <c r="B1731" t="s">
        <v>1765</v>
      </c>
      <c r="C1731">
        <v>19</v>
      </c>
      <c r="D1731">
        <v>10</v>
      </c>
    </row>
    <row r="1732" spans="1:4" x14ac:dyDescent="0.3">
      <c r="A1732">
        <v>916748</v>
      </c>
      <c r="B1732" t="s">
        <v>1766</v>
      </c>
      <c r="C1732">
        <v>2</v>
      </c>
      <c r="D1732">
        <v>2</v>
      </c>
    </row>
    <row r="1733" spans="1:4" x14ac:dyDescent="0.3">
      <c r="B1733" t="s">
        <v>1767</v>
      </c>
      <c r="C1733">
        <v>2</v>
      </c>
      <c r="D1733">
        <v>1</v>
      </c>
    </row>
    <row r="1734" spans="1:4" x14ac:dyDescent="0.3">
      <c r="A1734">
        <v>916756</v>
      </c>
      <c r="B1734" t="s">
        <v>1768</v>
      </c>
      <c r="C1734">
        <v>57</v>
      </c>
      <c r="D1734">
        <v>30</v>
      </c>
    </row>
    <row r="1735" spans="1:4" x14ac:dyDescent="0.3">
      <c r="B1735" t="s">
        <v>1769</v>
      </c>
      <c r="C1735">
        <v>6</v>
      </c>
      <c r="D1735">
        <v>3</v>
      </c>
    </row>
    <row r="1736" spans="1:4" x14ac:dyDescent="0.3">
      <c r="A1736">
        <v>916764</v>
      </c>
      <c r="B1736" t="s">
        <v>1770</v>
      </c>
      <c r="C1736">
        <v>2309</v>
      </c>
      <c r="D1736">
        <v>1189</v>
      </c>
    </row>
    <row r="1737" spans="1:4" x14ac:dyDescent="0.3">
      <c r="B1737" t="s">
        <v>1771</v>
      </c>
      <c r="C1737">
        <v>110</v>
      </c>
      <c r="D1737">
        <v>68</v>
      </c>
    </row>
    <row r="1738" spans="1:4" x14ac:dyDescent="0.3">
      <c r="A1738">
        <v>916772</v>
      </c>
      <c r="B1738" t="s">
        <v>1772</v>
      </c>
      <c r="C1738">
        <v>1500</v>
      </c>
      <c r="D1738">
        <v>788</v>
      </c>
    </row>
    <row r="1739" spans="1:4" x14ac:dyDescent="0.3">
      <c r="B1739" t="s">
        <v>1773</v>
      </c>
      <c r="C1739">
        <v>92</v>
      </c>
      <c r="D1739">
        <v>51</v>
      </c>
    </row>
    <row r="1740" spans="1:4" x14ac:dyDescent="0.3">
      <c r="A1740">
        <v>916781</v>
      </c>
      <c r="B1740" t="s">
        <v>1774</v>
      </c>
      <c r="C1740">
        <v>308</v>
      </c>
      <c r="D1740">
        <v>165</v>
      </c>
    </row>
    <row r="1741" spans="1:4" x14ac:dyDescent="0.3">
      <c r="B1741" t="s">
        <v>1775</v>
      </c>
      <c r="C1741">
        <v>16</v>
      </c>
      <c r="D1741">
        <v>9</v>
      </c>
    </row>
    <row r="1742" spans="1:4" x14ac:dyDescent="0.3">
      <c r="A1742">
        <v>916799</v>
      </c>
      <c r="B1742" t="s">
        <v>1776</v>
      </c>
      <c r="C1742">
        <v>15</v>
      </c>
      <c r="D1742">
        <v>8</v>
      </c>
    </row>
    <row r="1743" spans="1:4" x14ac:dyDescent="0.3">
      <c r="B1743" t="s">
        <v>1656</v>
      </c>
      <c r="C1743">
        <v>32</v>
      </c>
      <c r="D1743">
        <v>16</v>
      </c>
    </row>
    <row r="1744" spans="1:4" x14ac:dyDescent="0.3">
      <c r="A1744">
        <v>916801</v>
      </c>
      <c r="B1744" t="s">
        <v>1777</v>
      </c>
      <c r="C1744">
        <v>1</v>
      </c>
      <c r="D1744">
        <v>1</v>
      </c>
    </row>
    <row r="1745" spans="1:4" x14ac:dyDescent="0.3">
      <c r="A1745">
        <v>916916</v>
      </c>
      <c r="B1745" t="s">
        <v>1778</v>
      </c>
      <c r="C1745">
        <v>63</v>
      </c>
      <c r="D1745">
        <v>33</v>
      </c>
    </row>
    <row r="1746" spans="1:4" x14ac:dyDescent="0.3">
      <c r="B1746" t="s">
        <v>1779</v>
      </c>
      <c r="C1746">
        <v>26</v>
      </c>
      <c r="D1746">
        <v>14</v>
      </c>
    </row>
    <row r="1747" spans="1:4" x14ac:dyDescent="0.3">
      <c r="A1747">
        <v>916924</v>
      </c>
      <c r="B1747" t="s">
        <v>1780</v>
      </c>
      <c r="C1747">
        <v>53</v>
      </c>
      <c r="D1747">
        <v>28</v>
      </c>
    </row>
    <row r="1748" spans="1:4" x14ac:dyDescent="0.3">
      <c r="B1748" t="s">
        <v>1781</v>
      </c>
      <c r="C1748">
        <v>13</v>
      </c>
      <c r="D1748">
        <v>7</v>
      </c>
    </row>
    <row r="1749" spans="1:4" x14ac:dyDescent="0.3">
      <c r="A1749">
        <v>916932</v>
      </c>
      <c r="B1749" t="s">
        <v>1782</v>
      </c>
      <c r="C1749">
        <v>196</v>
      </c>
      <c r="D1749">
        <v>101</v>
      </c>
    </row>
    <row r="1750" spans="1:4" x14ac:dyDescent="0.3">
      <c r="B1750" t="s">
        <v>1783</v>
      </c>
      <c r="C1750">
        <v>35</v>
      </c>
      <c r="D1750">
        <v>18</v>
      </c>
    </row>
    <row r="1751" spans="1:4" x14ac:dyDescent="0.3">
      <c r="A1751">
        <v>917943</v>
      </c>
      <c r="B1751" t="s">
        <v>1784</v>
      </c>
      <c r="C1751">
        <v>8</v>
      </c>
      <c r="D1751">
        <v>5</v>
      </c>
    </row>
    <row r="1752" spans="1:4" x14ac:dyDescent="0.3">
      <c r="B1752" t="s">
        <v>1785</v>
      </c>
      <c r="C1752">
        <v>10</v>
      </c>
      <c r="D1752">
        <v>6</v>
      </c>
    </row>
    <row r="1753" spans="1:4" x14ac:dyDescent="0.3">
      <c r="A1753">
        <v>917951</v>
      </c>
      <c r="B1753" t="s">
        <v>1786</v>
      </c>
      <c r="C1753">
        <v>35</v>
      </c>
      <c r="D1753">
        <v>22</v>
      </c>
    </row>
    <row r="1754" spans="1:4" x14ac:dyDescent="0.3">
      <c r="B1754" t="s">
        <v>1787</v>
      </c>
      <c r="C1754">
        <v>49</v>
      </c>
      <c r="D1754">
        <v>28</v>
      </c>
    </row>
    <row r="1755" spans="1:4" x14ac:dyDescent="0.3">
      <c r="A1755">
        <v>917960</v>
      </c>
      <c r="B1755" t="s">
        <v>1788</v>
      </c>
      <c r="C1755">
        <v>24</v>
      </c>
      <c r="D1755">
        <v>13</v>
      </c>
    </row>
    <row r="1756" spans="1:4" x14ac:dyDescent="0.3">
      <c r="B1756" t="s">
        <v>1789</v>
      </c>
      <c r="C1756">
        <v>18</v>
      </c>
      <c r="D1756">
        <v>10</v>
      </c>
    </row>
    <row r="1757" spans="1:4" x14ac:dyDescent="0.3">
      <c r="A1757">
        <v>917978</v>
      </c>
      <c r="B1757" t="s">
        <v>1790</v>
      </c>
      <c r="C1757">
        <v>5</v>
      </c>
      <c r="D1757">
        <v>3</v>
      </c>
    </row>
    <row r="1758" spans="1:4" x14ac:dyDescent="0.3">
      <c r="A1758">
        <v>917986</v>
      </c>
      <c r="B1758" t="s">
        <v>1791</v>
      </c>
      <c r="C1758">
        <v>2</v>
      </c>
      <c r="D1758">
        <v>1</v>
      </c>
    </row>
    <row r="1759" spans="1:4" x14ac:dyDescent="0.3">
      <c r="B1759" t="s">
        <v>1792</v>
      </c>
      <c r="C1759">
        <v>6</v>
      </c>
      <c r="D1759">
        <v>4</v>
      </c>
    </row>
    <row r="1760" spans="1:4" x14ac:dyDescent="0.3">
      <c r="A1760">
        <v>917994</v>
      </c>
      <c r="B1760" t="s">
        <v>1793</v>
      </c>
      <c r="C1760">
        <v>16</v>
      </c>
      <c r="D1760">
        <v>12</v>
      </c>
    </row>
    <row r="1761" spans="1:4" x14ac:dyDescent="0.3">
      <c r="B1761" t="s">
        <v>1794</v>
      </c>
      <c r="C1761">
        <v>55</v>
      </c>
      <c r="D1761">
        <v>31</v>
      </c>
    </row>
    <row r="1762" spans="1:4" x14ac:dyDescent="0.3">
      <c r="A1762">
        <v>918006</v>
      </c>
      <c r="B1762" t="s">
        <v>1795</v>
      </c>
      <c r="C1762">
        <v>8</v>
      </c>
      <c r="D1762">
        <v>5</v>
      </c>
    </row>
    <row r="1763" spans="1:4" x14ac:dyDescent="0.3">
      <c r="B1763" t="s">
        <v>1796</v>
      </c>
      <c r="C1763">
        <v>12</v>
      </c>
      <c r="D1763">
        <v>6</v>
      </c>
    </row>
    <row r="1764" spans="1:4" x14ac:dyDescent="0.3">
      <c r="A1764">
        <v>918014</v>
      </c>
      <c r="B1764" t="s">
        <v>1797</v>
      </c>
      <c r="C1764">
        <v>4</v>
      </c>
      <c r="D1764">
        <v>2</v>
      </c>
    </row>
    <row r="1765" spans="1:4" x14ac:dyDescent="0.3">
      <c r="A1765">
        <v>918022</v>
      </c>
      <c r="B1765" t="s">
        <v>1798</v>
      </c>
      <c r="C1765">
        <v>24</v>
      </c>
      <c r="D1765">
        <v>15</v>
      </c>
    </row>
    <row r="1766" spans="1:4" x14ac:dyDescent="0.3">
      <c r="A1766">
        <v>918031</v>
      </c>
      <c r="B1766" t="s">
        <v>1799</v>
      </c>
      <c r="C1766">
        <v>4</v>
      </c>
      <c r="D1766">
        <v>2</v>
      </c>
    </row>
    <row r="1767" spans="1:4" x14ac:dyDescent="0.3">
      <c r="B1767" t="s">
        <v>1800</v>
      </c>
      <c r="C1767">
        <v>5</v>
      </c>
      <c r="D1767">
        <v>3</v>
      </c>
    </row>
    <row r="1768" spans="1:4" x14ac:dyDescent="0.3">
      <c r="A1768">
        <v>918049</v>
      </c>
      <c r="B1768" t="s">
        <v>1801</v>
      </c>
      <c r="C1768">
        <v>2</v>
      </c>
      <c r="D1768">
        <v>1</v>
      </c>
    </row>
    <row r="1769" spans="1:4" x14ac:dyDescent="0.3">
      <c r="B1769" t="s">
        <v>1802</v>
      </c>
      <c r="C1769">
        <v>2</v>
      </c>
      <c r="D1769">
        <v>1</v>
      </c>
    </row>
    <row r="1770" spans="1:4" x14ac:dyDescent="0.3">
      <c r="A1770">
        <v>918057</v>
      </c>
      <c r="B1770" t="s">
        <v>1803</v>
      </c>
      <c r="C1770">
        <v>2</v>
      </c>
      <c r="D1770">
        <v>1</v>
      </c>
    </row>
    <row r="1771" spans="1:4" x14ac:dyDescent="0.3">
      <c r="A1771">
        <v>918081</v>
      </c>
      <c r="B1771" t="s">
        <v>1804</v>
      </c>
      <c r="C1771">
        <v>67</v>
      </c>
      <c r="D1771">
        <v>36</v>
      </c>
    </row>
    <row r="1772" spans="1:4" x14ac:dyDescent="0.3">
      <c r="B1772" t="s">
        <v>1805</v>
      </c>
      <c r="C1772">
        <v>82</v>
      </c>
      <c r="D1772">
        <v>45</v>
      </c>
    </row>
    <row r="1773" spans="1:4" x14ac:dyDescent="0.3">
      <c r="A1773">
        <v>918090</v>
      </c>
      <c r="B1773" t="s">
        <v>1806</v>
      </c>
      <c r="C1773">
        <v>31</v>
      </c>
      <c r="D1773">
        <v>16</v>
      </c>
    </row>
    <row r="1774" spans="1:4" x14ac:dyDescent="0.3">
      <c r="B1774" t="s">
        <v>1807</v>
      </c>
      <c r="C1774">
        <v>19</v>
      </c>
      <c r="D1774">
        <v>11</v>
      </c>
    </row>
    <row r="1775" spans="1:4" x14ac:dyDescent="0.3">
      <c r="A1775">
        <v>918102</v>
      </c>
      <c r="B1775" t="s">
        <v>1808</v>
      </c>
      <c r="C1775">
        <v>29</v>
      </c>
      <c r="D1775">
        <v>18</v>
      </c>
    </row>
    <row r="1776" spans="1:4" x14ac:dyDescent="0.3">
      <c r="B1776" t="s">
        <v>1809</v>
      </c>
      <c r="C1776">
        <v>79</v>
      </c>
      <c r="D1776">
        <v>42</v>
      </c>
    </row>
    <row r="1777" spans="1:4" x14ac:dyDescent="0.3">
      <c r="A1777">
        <v>918111</v>
      </c>
      <c r="B1777" t="s">
        <v>1810</v>
      </c>
      <c r="C1777">
        <v>28</v>
      </c>
      <c r="D1777">
        <v>15</v>
      </c>
    </row>
    <row r="1778" spans="1:4" x14ac:dyDescent="0.3">
      <c r="B1778" t="s">
        <v>1811</v>
      </c>
      <c r="C1778">
        <v>71</v>
      </c>
      <c r="D1778">
        <v>38</v>
      </c>
    </row>
    <row r="1779" spans="1:4" x14ac:dyDescent="0.3">
      <c r="A1779">
        <v>918129</v>
      </c>
      <c r="B1779" t="s">
        <v>1812</v>
      </c>
      <c r="C1779">
        <v>4</v>
      </c>
      <c r="D1779">
        <v>2</v>
      </c>
    </row>
    <row r="1780" spans="1:4" x14ac:dyDescent="0.3">
      <c r="B1780" t="s">
        <v>1813</v>
      </c>
      <c r="C1780">
        <v>18</v>
      </c>
      <c r="D1780">
        <v>9</v>
      </c>
    </row>
    <row r="1781" spans="1:4" x14ac:dyDescent="0.3">
      <c r="A1781">
        <v>918137</v>
      </c>
      <c r="B1781" t="s">
        <v>1814</v>
      </c>
      <c r="C1781">
        <v>26</v>
      </c>
      <c r="D1781">
        <v>14</v>
      </c>
    </row>
    <row r="1782" spans="1:4" x14ac:dyDescent="0.3">
      <c r="B1782" t="s">
        <v>1815</v>
      </c>
      <c r="C1782">
        <v>18</v>
      </c>
      <c r="D1782">
        <v>11</v>
      </c>
    </row>
    <row r="1783" spans="1:4" x14ac:dyDescent="0.3">
      <c r="A1783">
        <v>918145</v>
      </c>
      <c r="B1783" t="s">
        <v>1816</v>
      </c>
      <c r="C1783">
        <v>17</v>
      </c>
      <c r="D1783">
        <v>9</v>
      </c>
    </row>
    <row r="1784" spans="1:4" x14ac:dyDescent="0.3">
      <c r="B1784" t="s">
        <v>1817</v>
      </c>
      <c r="C1784">
        <v>17</v>
      </c>
      <c r="D1784">
        <v>9</v>
      </c>
    </row>
    <row r="1785" spans="1:4" x14ac:dyDescent="0.3">
      <c r="A1785">
        <v>918153</v>
      </c>
      <c r="B1785" t="s">
        <v>1818</v>
      </c>
      <c r="C1785">
        <v>23</v>
      </c>
      <c r="D1785">
        <v>14</v>
      </c>
    </row>
    <row r="1786" spans="1:4" x14ac:dyDescent="0.3">
      <c r="B1786" t="s">
        <v>1819</v>
      </c>
      <c r="C1786">
        <v>54</v>
      </c>
      <c r="D1786">
        <v>29</v>
      </c>
    </row>
    <row r="1787" spans="1:4" x14ac:dyDescent="0.3">
      <c r="A1787">
        <v>918161</v>
      </c>
      <c r="B1787" t="s">
        <v>1820</v>
      </c>
      <c r="C1787">
        <v>16</v>
      </c>
      <c r="D1787">
        <v>8</v>
      </c>
    </row>
    <row r="1788" spans="1:4" x14ac:dyDescent="0.3">
      <c r="B1788" t="s">
        <v>1821</v>
      </c>
      <c r="C1788">
        <v>34</v>
      </c>
      <c r="D1788">
        <v>18</v>
      </c>
    </row>
    <row r="1789" spans="1:4" x14ac:dyDescent="0.3">
      <c r="A1789">
        <v>918170</v>
      </c>
      <c r="B1789" t="s">
        <v>1822</v>
      </c>
      <c r="C1789">
        <v>5</v>
      </c>
      <c r="D1789">
        <v>3</v>
      </c>
    </row>
    <row r="1790" spans="1:4" x14ac:dyDescent="0.3">
      <c r="B1790" t="s">
        <v>1823</v>
      </c>
      <c r="C1790">
        <v>10</v>
      </c>
      <c r="D1790">
        <v>6</v>
      </c>
    </row>
    <row r="1791" spans="1:4" x14ac:dyDescent="0.3">
      <c r="A1791">
        <v>918188</v>
      </c>
      <c r="B1791" t="s">
        <v>1824</v>
      </c>
      <c r="C1791">
        <v>12</v>
      </c>
      <c r="D1791">
        <v>7</v>
      </c>
    </row>
    <row r="1792" spans="1:4" x14ac:dyDescent="0.3">
      <c r="B1792" t="s">
        <v>1825</v>
      </c>
      <c r="C1792">
        <v>6</v>
      </c>
      <c r="D1792">
        <v>3</v>
      </c>
    </row>
    <row r="1793" spans="1:4" x14ac:dyDescent="0.3">
      <c r="A1793">
        <v>918196</v>
      </c>
      <c r="B1793" t="s">
        <v>1826</v>
      </c>
      <c r="C1793">
        <v>7</v>
      </c>
      <c r="D1793">
        <v>4</v>
      </c>
    </row>
    <row r="1794" spans="1:4" x14ac:dyDescent="0.3">
      <c r="B1794" t="s">
        <v>1827</v>
      </c>
      <c r="C1794">
        <v>7</v>
      </c>
      <c r="D1794">
        <v>5</v>
      </c>
    </row>
    <row r="1795" spans="1:4" x14ac:dyDescent="0.3">
      <c r="A1795">
        <v>918209</v>
      </c>
      <c r="B1795" t="s">
        <v>1828</v>
      </c>
      <c r="C1795">
        <v>6</v>
      </c>
      <c r="D1795">
        <v>4</v>
      </c>
    </row>
    <row r="1796" spans="1:4" x14ac:dyDescent="0.3">
      <c r="B1796" t="s">
        <v>1829</v>
      </c>
      <c r="C1796">
        <v>21</v>
      </c>
      <c r="D1796">
        <v>13</v>
      </c>
    </row>
    <row r="1797" spans="1:4" x14ac:dyDescent="0.3">
      <c r="A1797">
        <v>918217</v>
      </c>
      <c r="B1797" t="s">
        <v>1830</v>
      </c>
      <c r="C1797">
        <v>26</v>
      </c>
      <c r="D1797">
        <v>19</v>
      </c>
    </row>
    <row r="1798" spans="1:4" x14ac:dyDescent="0.3">
      <c r="B1798" t="s">
        <v>1831</v>
      </c>
      <c r="C1798">
        <v>8</v>
      </c>
      <c r="D1798">
        <v>5</v>
      </c>
    </row>
    <row r="1799" spans="1:4" x14ac:dyDescent="0.3">
      <c r="A1799">
        <v>918225</v>
      </c>
      <c r="B1799" t="s">
        <v>1832</v>
      </c>
      <c r="C1799">
        <v>2</v>
      </c>
      <c r="D1799">
        <v>2</v>
      </c>
    </row>
    <row r="1800" spans="1:4" x14ac:dyDescent="0.3">
      <c r="B1800" t="s">
        <v>1833</v>
      </c>
      <c r="C1800">
        <v>4</v>
      </c>
      <c r="D1800">
        <v>2</v>
      </c>
    </row>
    <row r="1801" spans="1:4" x14ac:dyDescent="0.3">
      <c r="A1801">
        <v>918292</v>
      </c>
      <c r="B1801" t="s">
        <v>1834</v>
      </c>
      <c r="C1801">
        <v>19</v>
      </c>
      <c r="D1801">
        <v>10</v>
      </c>
    </row>
    <row r="1802" spans="1:4" x14ac:dyDescent="0.3">
      <c r="B1802" t="s">
        <v>1835</v>
      </c>
      <c r="C1802">
        <v>14</v>
      </c>
      <c r="D1802">
        <v>8</v>
      </c>
    </row>
    <row r="1803" spans="1:4" x14ac:dyDescent="0.3">
      <c r="A1803">
        <v>918305</v>
      </c>
      <c r="B1803" t="s">
        <v>1836</v>
      </c>
      <c r="C1803">
        <v>5</v>
      </c>
      <c r="D1803">
        <v>3</v>
      </c>
    </row>
    <row r="1804" spans="1:4" x14ac:dyDescent="0.3">
      <c r="A1804">
        <v>918321</v>
      </c>
      <c r="B1804" t="s">
        <v>1837</v>
      </c>
      <c r="C1804">
        <v>2</v>
      </c>
      <c r="D1804">
        <v>1</v>
      </c>
    </row>
    <row r="1805" spans="1:4" x14ac:dyDescent="0.3">
      <c r="A1805">
        <v>918348</v>
      </c>
      <c r="B1805" t="s">
        <v>1838</v>
      </c>
      <c r="C1805">
        <v>6</v>
      </c>
      <c r="D1805">
        <v>3</v>
      </c>
    </row>
    <row r="1806" spans="1:4" x14ac:dyDescent="0.3">
      <c r="B1806" t="s">
        <v>1839</v>
      </c>
      <c r="C1806">
        <v>2</v>
      </c>
      <c r="D1806">
        <v>1</v>
      </c>
    </row>
    <row r="1807" spans="1:4" x14ac:dyDescent="0.3">
      <c r="A1807">
        <v>918372</v>
      </c>
      <c r="B1807" t="s">
        <v>1840</v>
      </c>
      <c r="C1807">
        <v>2</v>
      </c>
      <c r="D1807">
        <v>1</v>
      </c>
    </row>
    <row r="1808" spans="1:4" x14ac:dyDescent="0.3">
      <c r="A1808">
        <v>918381</v>
      </c>
      <c r="B1808" t="s">
        <v>1841</v>
      </c>
      <c r="C1808">
        <v>2</v>
      </c>
      <c r="D1808">
        <v>1</v>
      </c>
    </row>
    <row r="1809" spans="1:4" x14ac:dyDescent="0.3">
      <c r="A1809">
        <v>918452</v>
      </c>
      <c r="B1809" t="s">
        <v>1842</v>
      </c>
      <c r="C1809">
        <v>7</v>
      </c>
      <c r="D1809">
        <v>4</v>
      </c>
    </row>
    <row r="1810" spans="1:4" x14ac:dyDescent="0.3">
      <c r="B1810" t="s">
        <v>1843</v>
      </c>
      <c r="C1810">
        <v>3</v>
      </c>
      <c r="D1810">
        <v>2</v>
      </c>
    </row>
    <row r="1811" spans="1:4" x14ac:dyDescent="0.3">
      <c r="A1811">
        <v>918461</v>
      </c>
      <c r="B1811" t="s">
        <v>1844</v>
      </c>
      <c r="C1811">
        <v>4</v>
      </c>
      <c r="D1811">
        <v>2</v>
      </c>
    </row>
    <row r="1812" spans="1:4" x14ac:dyDescent="0.3">
      <c r="B1812" t="s">
        <v>1845</v>
      </c>
      <c r="C1812">
        <v>2</v>
      </c>
      <c r="D1812">
        <v>1</v>
      </c>
    </row>
    <row r="1813" spans="1:4" x14ac:dyDescent="0.3">
      <c r="A1813">
        <v>918479</v>
      </c>
      <c r="B1813" t="s">
        <v>1846</v>
      </c>
      <c r="C1813">
        <v>4</v>
      </c>
      <c r="D1813">
        <v>2</v>
      </c>
    </row>
    <row r="1814" spans="1:4" x14ac:dyDescent="0.3">
      <c r="B1814" t="s">
        <v>1847</v>
      </c>
      <c r="C1814">
        <v>2</v>
      </c>
      <c r="D1814">
        <v>1</v>
      </c>
    </row>
    <row r="1815" spans="1:4" x14ac:dyDescent="0.3">
      <c r="A1815">
        <v>918487</v>
      </c>
      <c r="B1815" t="s">
        <v>1848</v>
      </c>
      <c r="C1815">
        <v>4</v>
      </c>
      <c r="D1815">
        <v>2</v>
      </c>
    </row>
    <row r="1816" spans="1:4" x14ac:dyDescent="0.3">
      <c r="A1816">
        <v>918508</v>
      </c>
      <c r="B1816" t="s">
        <v>1849</v>
      </c>
      <c r="C1816">
        <v>2</v>
      </c>
      <c r="D1816">
        <v>1</v>
      </c>
    </row>
    <row r="1817" spans="1:4" x14ac:dyDescent="0.3">
      <c r="B1817" t="s">
        <v>1850</v>
      </c>
      <c r="C1817">
        <v>2</v>
      </c>
      <c r="D1817">
        <v>1</v>
      </c>
    </row>
    <row r="1818" spans="1:4" x14ac:dyDescent="0.3">
      <c r="A1818">
        <v>918516</v>
      </c>
      <c r="B1818" t="s">
        <v>1851</v>
      </c>
      <c r="C1818">
        <v>2</v>
      </c>
      <c r="D1818">
        <v>1</v>
      </c>
    </row>
    <row r="1819" spans="1:4" x14ac:dyDescent="0.3">
      <c r="A1819">
        <v>918524</v>
      </c>
      <c r="B1819" t="s">
        <v>1852</v>
      </c>
      <c r="C1819">
        <v>2</v>
      </c>
      <c r="D1819">
        <v>1</v>
      </c>
    </row>
    <row r="1820" spans="1:4" x14ac:dyDescent="0.3">
      <c r="A1820">
        <v>918541</v>
      </c>
      <c r="B1820" t="s">
        <v>1853</v>
      </c>
      <c r="C1820">
        <v>2</v>
      </c>
      <c r="D1820">
        <v>1</v>
      </c>
    </row>
    <row r="1821" spans="1:4" x14ac:dyDescent="0.3">
      <c r="A1821">
        <v>918591</v>
      </c>
      <c r="B1821" t="s">
        <v>1854</v>
      </c>
      <c r="C1821">
        <v>2</v>
      </c>
      <c r="D1821">
        <v>1</v>
      </c>
    </row>
    <row r="1822" spans="1:4" x14ac:dyDescent="0.3">
      <c r="A1822">
        <v>918680</v>
      </c>
      <c r="B1822" t="s">
        <v>1855</v>
      </c>
      <c r="C1822">
        <v>4</v>
      </c>
      <c r="D1822">
        <v>2</v>
      </c>
    </row>
    <row r="1823" spans="1:4" x14ac:dyDescent="0.3">
      <c r="A1823">
        <v>918701</v>
      </c>
      <c r="B1823" t="s">
        <v>1856</v>
      </c>
      <c r="C1823">
        <v>2</v>
      </c>
      <c r="D1823">
        <v>1</v>
      </c>
    </row>
    <row r="1824" spans="1:4" x14ac:dyDescent="0.3">
      <c r="A1824">
        <v>918743</v>
      </c>
      <c r="B1824" t="s">
        <v>1857</v>
      </c>
      <c r="C1824">
        <v>6</v>
      </c>
      <c r="D1824">
        <v>3</v>
      </c>
    </row>
    <row r="1825" spans="1:4" x14ac:dyDescent="0.3">
      <c r="B1825" t="s">
        <v>1858</v>
      </c>
      <c r="C1825">
        <v>3</v>
      </c>
      <c r="D1825">
        <v>2</v>
      </c>
    </row>
    <row r="1826" spans="1:4" x14ac:dyDescent="0.3">
      <c r="A1826">
        <v>918989</v>
      </c>
      <c r="B1826" t="s">
        <v>1859</v>
      </c>
      <c r="C1826">
        <v>82</v>
      </c>
      <c r="D1826">
        <v>49</v>
      </c>
    </row>
    <row r="1827" spans="1:4" x14ac:dyDescent="0.3">
      <c r="B1827" t="s">
        <v>1860</v>
      </c>
      <c r="C1827">
        <v>168</v>
      </c>
      <c r="D1827">
        <v>92</v>
      </c>
    </row>
    <row r="1828" spans="1:4" x14ac:dyDescent="0.3">
      <c r="A1828">
        <v>918997</v>
      </c>
      <c r="B1828" t="s">
        <v>1861</v>
      </c>
      <c r="C1828">
        <v>193</v>
      </c>
      <c r="D1828">
        <v>146</v>
      </c>
    </row>
    <row r="1829" spans="1:4" x14ac:dyDescent="0.3">
      <c r="B1829" t="s">
        <v>1862</v>
      </c>
      <c r="C1829">
        <v>469</v>
      </c>
      <c r="D1829">
        <v>279</v>
      </c>
    </row>
    <row r="1830" spans="1:4" x14ac:dyDescent="0.3">
      <c r="A1830">
        <v>919009</v>
      </c>
      <c r="B1830" t="s">
        <v>1863</v>
      </c>
      <c r="C1830">
        <v>231</v>
      </c>
      <c r="D1830">
        <v>151</v>
      </c>
    </row>
    <row r="1831" spans="1:4" x14ac:dyDescent="0.3">
      <c r="B1831" t="s">
        <v>1864</v>
      </c>
      <c r="C1831">
        <v>437</v>
      </c>
      <c r="D1831">
        <v>265</v>
      </c>
    </row>
    <row r="1832" spans="1:4" x14ac:dyDescent="0.3">
      <c r="A1832">
        <v>919017</v>
      </c>
      <c r="B1832" t="s">
        <v>1865</v>
      </c>
      <c r="C1832">
        <v>125</v>
      </c>
      <c r="D1832">
        <v>71</v>
      </c>
    </row>
    <row r="1833" spans="1:4" x14ac:dyDescent="0.3">
      <c r="B1833" t="s">
        <v>1866</v>
      </c>
      <c r="C1833">
        <v>72</v>
      </c>
      <c r="D1833">
        <v>45</v>
      </c>
    </row>
    <row r="1834" spans="1:4" x14ac:dyDescent="0.3">
      <c r="A1834">
        <v>919025</v>
      </c>
      <c r="B1834" t="s">
        <v>1867</v>
      </c>
      <c r="C1834">
        <v>98</v>
      </c>
      <c r="D1834">
        <v>53</v>
      </c>
    </row>
    <row r="1835" spans="1:4" x14ac:dyDescent="0.3">
      <c r="B1835" t="s">
        <v>1868</v>
      </c>
      <c r="C1835">
        <v>179</v>
      </c>
      <c r="D1835">
        <v>96</v>
      </c>
    </row>
    <row r="1836" spans="1:4" x14ac:dyDescent="0.3">
      <c r="A1836">
        <v>919033</v>
      </c>
      <c r="B1836" t="s">
        <v>1869</v>
      </c>
      <c r="C1836">
        <v>200</v>
      </c>
      <c r="D1836">
        <v>123</v>
      </c>
    </row>
    <row r="1837" spans="1:4" x14ac:dyDescent="0.3">
      <c r="B1837" t="s">
        <v>1870</v>
      </c>
      <c r="C1837">
        <v>438</v>
      </c>
      <c r="D1837">
        <v>244</v>
      </c>
    </row>
    <row r="1838" spans="1:4" x14ac:dyDescent="0.3">
      <c r="A1838">
        <v>919041</v>
      </c>
      <c r="B1838" t="s">
        <v>1871</v>
      </c>
      <c r="C1838">
        <v>299</v>
      </c>
      <c r="D1838">
        <v>171</v>
      </c>
    </row>
    <row r="1839" spans="1:4" x14ac:dyDescent="0.3">
      <c r="B1839" t="s">
        <v>1872</v>
      </c>
      <c r="C1839">
        <v>490</v>
      </c>
      <c r="D1839">
        <v>262</v>
      </c>
    </row>
    <row r="1840" spans="1:4" x14ac:dyDescent="0.3">
      <c r="A1840">
        <v>919050</v>
      </c>
      <c r="B1840" t="s">
        <v>1873</v>
      </c>
      <c r="C1840">
        <v>339</v>
      </c>
      <c r="D1840">
        <v>182</v>
      </c>
    </row>
    <row r="1841" spans="1:4" x14ac:dyDescent="0.3">
      <c r="B1841" t="s">
        <v>1874</v>
      </c>
      <c r="C1841">
        <v>121</v>
      </c>
      <c r="D1841">
        <v>66</v>
      </c>
    </row>
    <row r="1842" spans="1:4" x14ac:dyDescent="0.3">
      <c r="A1842">
        <v>919068</v>
      </c>
      <c r="B1842" t="s">
        <v>1875</v>
      </c>
      <c r="C1842">
        <v>6</v>
      </c>
      <c r="D1842">
        <v>6</v>
      </c>
    </row>
    <row r="1843" spans="1:4" x14ac:dyDescent="0.3">
      <c r="A1843">
        <v>920149</v>
      </c>
      <c r="B1843" t="s">
        <v>1876</v>
      </c>
      <c r="C1843">
        <v>55</v>
      </c>
      <c r="D1843">
        <v>45</v>
      </c>
    </row>
    <row r="1844" spans="1:4" x14ac:dyDescent="0.3">
      <c r="B1844" t="s">
        <v>1877</v>
      </c>
      <c r="C1844">
        <v>46</v>
      </c>
      <c r="D1844">
        <v>38</v>
      </c>
    </row>
    <row r="1845" spans="1:4" x14ac:dyDescent="0.3">
      <c r="A1845">
        <v>920157</v>
      </c>
      <c r="B1845" t="s">
        <v>1878</v>
      </c>
      <c r="C1845">
        <v>175</v>
      </c>
      <c r="D1845">
        <v>97</v>
      </c>
    </row>
    <row r="1846" spans="1:4" x14ac:dyDescent="0.3">
      <c r="B1846" t="s">
        <v>1879</v>
      </c>
      <c r="C1846">
        <v>148</v>
      </c>
      <c r="D1846">
        <v>80</v>
      </c>
    </row>
    <row r="1847" spans="1:4" x14ac:dyDescent="0.3">
      <c r="A1847">
        <v>920165</v>
      </c>
      <c r="B1847" t="s">
        <v>1880</v>
      </c>
      <c r="C1847">
        <v>283</v>
      </c>
      <c r="D1847">
        <v>163</v>
      </c>
    </row>
    <row r="1848" spans="1:4" x14ac:dyDescent="0.3">
      <c r="B1848" t="s">
        <v>1881</v>
      </c>
      <c r="C1848">
        <v>190</v>
      </c>
      <c r="D1848">
        <v>105</v>
      </c>
    </row>
    <row r="1849" spans="1:4" x14ac:dyDescent="0.3">
      <c r="A1849">
        <v>920173</v>
      </c>
      <c r="B1849" t="s">
        <v>1882</v>
      </c>
      <c r="C1849">
        <v>301</v>
      </c>
      <c r="D1849">
        <v>161</v>
      </c>
    </row>
    <row r="1850" spans="1:4" x14ac:dyDescent="0.3">
      <c r="B1850" t="s">
        <v>1883</v>
      </c>
      <c r="C1850">
        <v>276</v>
      </c>
      <c r="D1850">
        <v>153</v>
      </c>
    </row>
    <row r="1851" spans="1:4" x14ac:dyDescent="0.3">
      <c r="A1851">
        <v>920181</v>
      </c>
      <c r="B1851" t="s">
        <v>1884</v>
      </c>
      <c r="C1851">
        <v>61</v>
      </c>
      <c r="D1851">
        <v>32</v>
      </c>
    </row>
    <row r="1852" spans="1:4" x14ac:dyDescent="0.3">
      <c r="B1852" t="s">
        <v>1885</v>
      </c>
      <c r="C1852">
        <v>38</v>
      </c>
      <c r="D1852">
        <v>20</v>
      </c>
    </row>
    <row r="1853" spans="1:4" x14ac:dyDescent="0.3">
      <c r="A1853">
        <v>920190</v>
      </c>
      <c r="B1853" t="s">
        <v>1886</v>
      </c>
      <c r="C1853">
        <v>83</v>
      </c>
      <c r="D1853">
        <v>47</v>
      </c>
    </row>
    <row r="1854" spans="1:4" x14ac:dyDescent="0.3">
      <c r="B1854" t="s">
        <v>1887</v>
      </c>
      <c r="C1854">
        <v>91</v>
      </c>
      <c r="D1854">
        <v>48</v>
      </c>
    </row>
    <row r="1855" spans="1:4" x14ac:dyDescent="0.3">
      <c r="A1855">
        <v>920202</v>
      </c>
      <c r="B1855" t="s">
        <v>1888</v>
      </c>
      <c r="C1855">
        <v>34</v>
      </c>
      <c r="D1855">
        <v>22</v>
      </c>
    </row>
    <row r="1856" spans="1:4" x14ac:dyDescent="0.3">
      <c r="B1856" t="s">
        <v>1889</v>
      </c>
      <c r="C1856">
        <v>66</v>
      </c>
      <c r="D1856">
        <v>36</v>
      </c>
    </row>
    <row r="1857" spans="1:4" x14ac:dyDescent="0.3">
      <c r="A1857">
        <v>920211</v>
      </c>
      <c r="B1857" t="s">
        <v>1890</v>
      </c>
      <c r="C1857">
        <v>16</v>
      </c>
      <c r="D1857">
        <v>18</v>
      </c>
    </row>
    <row r="1858" spans="1:4" x14ac:dyDescent="0.3">
      <c r="A1858">
        <v>920229</v>
      </c>
      <c r="B1858" t="s">
        <v>1891</v>
      </c>
      <c r="C1858">
        <v>20</v>
      </c>
      <c r="D1858">
        <v>12</v>
      </c>
    </row>
    <row r="1859" spans="1:4" x14ac:dyDescent="0.3">
      <c r="B1859" t="s">
        <v>1892</v>
      </c>
      <c r="C1859">
        <v>10</v>
      </c>
      <c r="D1859">
        <v>7</v>
      </c>
    </row>
    <row r="1860" spans="1:4" x14ac:dyDescent="0.3">
      <c r="A1860">
        <v>920237</v>
      </c>
      <c r="B1860" t="s">
        <v>1893</v>
      </c>
      <c r="C1860">
        <v>23</v>
      </c>
      <c r="D1860">
        <v>13</v>
      </c>
    </row>
    <row r="1861" spans="1:4" x14ac:dyDescent="0.3">
      <c r="B1861" t="s">
        <v>1894</v>
      </c>
      <c r="C1861">
        <v>8</v>
      </c>
      <c r="D1861">
        <v>5</v>
      </c>
    </row>
    <row r="1862" spans="1:4" x14ac:dyDescent="0.3">
      <c r="A1862">
        <v>920245</v>
      </c>
      <c r="B1862" t="s">
        <v>1895</v>
      </c>
      <c r="C1862">
        <v>14</v>
      </c>
      <c r="D1862">
        <v>7</v>
      </c>
    </row>
    <row r="1863" spans="1:4" x14ac:dyDescent="0.3">
      <c r="B1863" t="s">
        <v>1896</v>
      </c>
      <c r="C1863">
        <v>18</v>
      </c>
      <c r="D1863">
        <v>11</v>
      </c>
    </row>
    <row r="1864" spans="1:4" x14ac:dyDescent="0.3">
      <c r="A1864">
        <v>920253</v>
      </c>
      <c r="B1864" t="s">
        <v>1897</v>
      </c>
      <c r="C1864">
        <v>188</v>
      </c>
      <c r="D1864">
        <v>99</v>
      </c>
    </row>
    <row r="1865" spans="1:4" x14ac:dyDescent="0.3">
      <c r="B1865" t="s">
        <v>1898</v>
      </c>
      <c r="C1865">
        <v>147</v>
      </c>
      <c r="D1865">
        <v>76</v>
      </c>
    </row>
    <row r="1866" spans="1:4" x14ac:dyDescent="0.3">
      <c r="A1866">
        <v>920261</v>
      </c>
      <c r="B1866" t="s">
        <v>1899</v>
      </c>
      <c r="C1866">
        <v>6</v>
      </c>
      <c r="D1866">
        <v>3</v>
      </c>
    </row>
    <row r="1867" spans="1:4" x14ac:dyDescent="0.3">
      <c r="A1867">
        <v>920270</v>
      </c>
      <c r="B1867" t="s">
        <v>1900</v>
      </c>
      <c r="C1867">
        <v>2</v>
      </c>
      <c r="D1867">
        <v>2</v>
      </c>
    </row>
    <row r="1868" spans="1:4" x14ac:dyDescent="0.3">
      <c r="B1868" t="s">
        <v>1901</v>
      </c>
      <c r="C1868">
        <v>2</v>
      </c>
      <c r="D1868">
        <v>1</v>
      </c>
    </row>
    <row r="1869" spans="1:4" x14ac:dyDescent="0.3">
      <c r="A1869">
        <v>920288</v>
      </c>
      <c r="B1869" t="s">
        <v>1902</v>
      </c>
      <c r="C1869">
        <v>2</v>
      </c>
      <c r="D1869">
        <v>3</v>
      </c>
    </row>
    <row r="1870" spans="1:4" x14ac:dyDescent="0.3">
      <c r="B1870" t="s">
        <v>1903</v>
      </c>
      <c r="C1870">
        <v>10</v>
      </c>
      <c r="D1870">
        <v>5</v>
      </c>
    </row>
    <row r="1871" spans="1:4" x14ac:dyDescent="0.3">
      <c r="A1871">
        <v>920296</v>
      </c>
      <c r="B1871" t="s">
        <v>1904</v>
      </c>
      <c r="C1871">
        <v>4</v>
      </c>
      <c r="D1871">
        <v>2</v>
      </c>
    </row>
    <row r="1872" spans="1:4" x14ac:dyDescent="0.3">
      <c r="B1872" t="s">
        <v>1905</v>
      </c>
      <c r="C1872">
        <v>4</v>
      </c>
      <c r="D1872">
        <v>3</v>
      </c>
    </row>
    <row r="1873" spans="1:4" x14ac:dyDescent="0.3">
      <c r="A1873">
        <v>920309</v>
      </c>
      <c r="B1873" t="s">
        <v>1906</v>
      </c>
      <c r="C1873">
        <v>2</v>
      </c>
      <c r="D1873">
        <v>1</v>
      </c>
    </row>
    <row r="1874" spans="1:4" x14ac:dyDescent="0.3">
      <c r="A1874">
        <v>920317</v>
      </c>
      <c r="B1874" t="s">
        <v>1907</v>
      </c>
      <c r="C1874">
        <v>109</v>
      </c>
      <c r="D1874">
        <v>69</v>
      </c>
    </row>
    <row r="1875" spans="1:4" x14ac:dyDescent="0.3">
      <c r="B1875" t="s">
        <v>1908</v>
      </c>
      <c r="C1875">
        <v>55</v>
      </c>
      <c r="D1875">
        <v>32</v>
      </c>
    </row>
    <row r="1876" spans="1:4" x14ac:dyDescent="0.3">
      <c r="A1876">
        <v>920325</v>
      </c>
      <c r="B1876" t="s">
        <v>1909</v>
      </c>
      <c r="C1876">
        <v>60</v>
      </c>
      <c r="D1876">
        <v>36</v>
      </c>
    </row>
    <row r="1877" spans="1:4" x14ac:dyDescent="0.3">
      <c r="B1877" t="s">
        <v>1910</v>
      </c>
      <c r="C1877">
        <v>30</v>
      </c>
      <c r="D1877">
        <v>18</v>
      </c>
    </row>
    <row r="1878" spans="1:4" x14ac:dyDescent="0.3">
      <c r="A1878">
        <v>920333</v>
      </c>
      <c r="B1878" t="s">
        <v>1911</v>
      </c>
      <c r="C1878">
        <v>118</v>
      </c>
      <c r="D1878">
        <v>61</v>
      </c>
    </row>
    <row r="1879" spans="1:4" x14ac:dyDescent="0.3">
      <c r="B1879" t="s">
        <v>1912</v>
      </c>
      <c r="C1879">
        <v>37</v>
      </c>
      <c r="D1879">
        <v>19</v>
      </c>
    </row>
    <row r="1880" spans="1:4" x14ac:dyDescent="0.3">
      <c r="A1880">
        <v>920341</v>
      </c>
      <c r="B1880" t="s">
        <v>1913</v>
      </c>
      <c r="C1880">
        <v>11</v>
      </c>
      <c r="D1880">
        <v>7</v>
      </c>
    </row>
    <row r="1881" spans="1:4" x14ac:dyDescent="0.3">
      <c r="B1881" t="s">
        <v>1914</v>
      </c>
      <c r="C1881">
        <v>2</v>
      </c>
      <c r="D1881">
        <v>1</v>
      </c>
    </row>
    <row r="1882" spans="1:4" x14ac:dyDescent="0.3">
      <c r="A1882">
        <v>920350</v>
      </c>
      <c r="B1882" t="s">
        <v>1915</v>
      </c>
      <c r="C1882">
        <v>9</v>
      </c>
      <c r="D1882">
        <v>5</v>
      </c>
    </row>
    <row r="1883" spans="1:4" x14ac:dyDescent="0.3">
      <c r="B1883" t="s">
        <v>1916</v>
      </c>
      <c r="C1883">
        <v>10</v>
      </c>
      <c r="D1883">
        <v>5</v>
      </c>
    </row>
    <row r="1884" spans="1:4" x14ac:dyDescent="0.3">
      <c r="A1884">
        <v>920368</v>
      </c>
      <c r="B1884" t="s">
        <v>1917</v>
      </c>
      <c r="C1884">
        <v>11</v>
      </c>
      <c r="D1884">
        <v>7</v>
      </c>
    </row>
    <row r="1885" spans="1:4" x14ac:dyDescent="0.3">
      <c r="B1885" t="s">
        <v>1918</v>
      </c>
      <c r="C1885">
        <v>2</v>
      </c>
      <c r="D1885">
        <v>2</v>
      </c>
    </row>
    <row r="1886" spans="1:4" x14ac:dyDescent="0.3">
      <c r="A1886">
        <v>920376</v>
      </c>
      <c r="B1886" t="s">
        <v>1919</v>
      </c>
      <c r="C1886">
        <v>2</v>
      </c>
      <c r="D1886">
        <v>1</v>
      </c>
    </row>
    <row r="1887" spans="1:4" x14ac:dyDescent="0.3">
      <c r="A1887">
        <v>920392</v>
      </c>
      <c r="B1887" t="s">
        <v>1920</v>
      </c>
      <c r="C1887">
        <v>2195</v>
      </c>
      <c r="D1887">
        <v>1141</v>
      </c>
    </row>
    <row r="1888" spans="1:4" x14ac:dyDescent="0.3">
      <c r="B1888" t="s">
        <v>1921</v>
      </c>
      <c r="C1888">
        <v>841</v>
      </c>
      <c r="D1888">
        <v>429</v>
      </c>
    </row>
    <row r="1889" spans="1:4" x14ac:dyDescent="0.3">
      <c r="A1889">
        <v>920405</v>
      </c>
      <c r="B1889" t="s">
        <v>1922</v>
      </c>
      <c r="C1889">
        <v>1312</v>
      </c>
      <c r="D1889">
        <v>680</v>
      </c>
    </row>
    <row r="1890" spans="1:4" x14ac:dyDescent="0.3">
      <c r="B1890" t="s">
        <v>1923</v>
      </c>
      <c r="C1890">
        <v>774</v>
      </c>
      <c r="D1890">
        <v>402</v>
      </c>
    </row>
    <row r="1891" spans="1:4" x14ac:dyDescent="0.3">
      <c r="A1891">
        <v>920413</v>
      </c>
      <c r="B1891" t="s">
        <v>1924</v>
      </c>
      <c r="C1891">
        <v>415</v>
      </c>
      <c r="D1891">
        <v>213</v>
      </c>
    </row>
    <row r="1892" spans="1:4" x14ac:dyDescent="0.3">
      <c r="B1892" t="s">
        <v>1925</v>
      </c>
      <c r="C1892">
        <v>285</v>
      </c>
      <c r="D1892">
        <v>150</v>
      </c>
    </row>
    <row r="1893" spans="1:4" x14ac:dyDescent="0.3">
      <c r="A1893">
        <v>920421</v>
      </c>
      <c r="B1893" t="s">
        <v>1926</v>
      </c>
      <c r="C1893">
        <v>95</v>
      </c>
      <c r="D1893">
        <v>50</v>
      </c>
    </row>
    <row r="1894" spans="1:4" x14ac:dyDescent="0.3">
      <c r="B1894" t="s">
        <v>1927</v>
      </c>
      <c r="C1894">
        <v>65</v>
      </c>
      <c r="D1894">
        <v>33</v>
      </c>
    </row>
    <row r="1895" spans="1:4" x14ac:dyDescent="0.3">
      <c r="A1895">
        <v>920430</v>
      </c>
      <c r="B1895" t="s">
        <v>1928</v>
      </c>
      <c r="C1895">
        <v>136</v>
      </c>
      <c r="D1895">
        <v>71</v>
      </c>
    </row>
    <row r="1896" spans="1:4" x14ac:dyDescent="0.3">
      <c r="B1896" t="s">
        <v>1929</v>
      </c>
      <c r="C1896">
        <v>88</v>
      </c>
      <c r="D1896">
        <v>45</v>
      </c>
    </row>
    <row r="1897" spans="1:4" x14ac:dyDescent="0.3">
      <c r="A1897">
        <v>920448</v>
      </c>
      <c r="B1897" t="s">
        <v>1930</v>
      </c>
      <c r="C1897">
        <v>162</v>
      </c>
      <c r="D1897">
        <v>89</v>
      </c>
    </row>
    <row r="1898" spans="1:4" x14ac:dyDescent="0.3">
      <c r="B1898" t="s">
        <v>1931</v>
      </c>
      <c r="C1898">
        <v>68</v>
      </c>
      <c r="D1898">
        <v>36</v>
      </c>
    </row>
    <row r="1899" spans="1:4" x14ac:dyDescent="0.3">
      <c r="A1899">
        <v>920456</v>
      </c>
      <c r="B1899" t="s">
        <v>1932</v>
      </c>
      <c r="C1899">
        <v>62</v>
      </c>
      <c r="D1899">
        <v>37</v>
      </c>
    </row>
    <row r="1900" spans="1:4" x14ac:dyDescent="0.3">
      <c r="B1900" t="s">
        <v>1933</v>
      </c>
      <c r="C1900">
        <v>26</v>
      </c>
      <c r="D1900">
        <v>16</v>
      </c>
    </row>
    <row r="1901" spans="1:4" x14ac:dyDescent="0.3">
      <c r="A1901">
        <v>920464</v>
      </c>
      <c r="B1901" t="s">
        <v>1934</v>
      </c>
      <c r="C1901">
        <v>28</v>
      </c>
      <c r="D1901">
        <v>15</v>
      </c>
    </row>
    <row r="1902" spans="1:4" x14ac:dyDescent="0.3">
      <c r="B1902" t="s">
        <v>1935</v>
      </c>
      <c r="C1902">
        <v>50</v>
      </c>
      <c r="D1902">
        <v>27</v>
      </c>
    </row>
    <row r="1903" spans="1:4" x14ac:dyDescent="0.3">
      <c r="A1903">
        <v>920472</v>
      </c>
      <c r="B1903" t="s">
        <v>1936</v>
      </c>
      <c r="C1903">
        <v>246</v>
      </c>
      <c r="D1903">
        <v>132</v>
      </c>
    </row>
    <row r="1904" spans="1:4" x14ac:dyDescent="0.3">
      <c r="B1904" t="s">
        <v>1937</v>
      </c>
      <c r="C1904">
        <v>180</v>
      </c>
      <c r="D1904">
        <v>96</v>
      </c>
    </row>
    <row r="1905" spans="1:4" x14ac:dyDescent="0.3">
      <c r="A1905">
        <v>920499</v>
      </c>
      <c r="B1905" t="s">
        <v>1938</v>
      </c>
      <c r="C1905">
        <v>53</v>
      </c>
      <c r="D1905">
        <v>29</v>
      </c>
    </row>
    <row r="1906" spans="1:4" x14ac:dyDescent="0.3">
      <c r="B1906" t="s">
        <v>1939</v>
      </c>
      <c r="C1906">
        <v>55</v>
      </c>
      <c r="D1906">
        <v>28</v>
      </c>
    </row>
    <row r="1907" spans="1:4" x14ac:dyDescent="0.3">
      <c r="A1907">
        <v>920501</v>
      </c>
      <c r="B1907" t="s">
        <v>1940</v>
      </c>
      <c r="C1907">
        <v>71</v>
      </c>
      <c r="D1907">
        <v>37</v>
      </c>
    </row>
    <row r="1908" spans="1:4" x14ac:dyDescent="0.3">
      <c r="B1908" t="s">
        <v>1941</v>
      </c>
      <c r="C1908">
        <v>964</v>
      </c>
      <c r="D1908">
        <v>505</v>
      </c>
    </row>
    <row r="1909" spans="1:4" x14ac:dyDescent="0.3">
      <c r="A1909">
        <v>920510</v>
      </c>
      <c r="B1909" t="s">
        <v>1942</v>
      </c>
      <c r="C1909">
        <v>4</v>
      </c>
      <c r="D1909">
        <v>2</v>
      </c>
    </row>
    <row r="1910" spans="1:4" x14ac:dyDescent="0.3">
      <c r="B1910" t="s">
        <v>1943</v>
      </c>
      <c r="C1910">
        <v>53</v>
      </c>
      <c r="D1910">
        <v>28</v>
      </c>
    </row>
    <row r="1911" spans="1:4" x14ac:dyDescent="0.3">
      <c r="A1911">
        <v>920528</v>
      </c>
      <c r="B1911" t="s">
        <v>1944</v>
      </c>
      <c r="C1911">
        <v>6</v>
      </c>
      <c r="D1911">
        <v>3</v>
      </c>
    </row>
    <row r="1912" spans="1:4" x14ac:dyDescent="0.3">
      <c r="B1912" t="s">
        <v>1945</v>
      </c>
      <c r="C1912">
        <v>86</v>
      </c>
      <c r="D1912">
        <v>44</v>
      </c>
    </row>
    <row r="1913" spans="1:4" x14ac:dyDescent="0.3">
      <c r="A1913">
        <v>920536</v>
      </c>
      <c r="B1913" t="s">
        <v>1946</v>
      </c>
      <c r="C1913">
        <v>4</v>
      </c>
      <c r="D1913">
        <v>2</v>
      </c>
    </row>
    <row r="1914" spans="1:4" x14ac:dyDescent="0.3">
      <c r="B1914" t="s">
        <v>1947</v>
      </c>
      <c r="C1914">
        <v>55</v>
      </c>
      <c r="D1914">
        <v>29</v>
      </c>
    </row>
    <row r="1915" spans="1:4" x14ac:dyDescent="0.3">
      <c r="A1915">
        <v>920552</v>
      </c>
      <c r="B1915" t="s">
        <v>1948</v>
      </c>
      <c r="C1915">
        <v>7</v>
      </c>
      <c r="D1915">
        <v>4</v>
      </c>
    </row>
    <row r="1916" spans="1:4" x14ac:dyDescent="0.3">
      <c r="B1916" t="s">
        <v>1949</v>
      </c>
      <c r="C1916">
        <v>80</v>
      </c>
      <c r="D1916">
        <v>43</v>
      </c>
    </row>
    <row r="1917" spans="1:4" x14ac:dyDescent="0.3">
      <c r="A1917">
        <v>920561</v>
      </c>
      <c r="B1917" t="s">
        <v>1950</v>
      </c>
      <c r="C1917">
        <v>15</v>
      </c>
      <c r="D1917">
        <v>8</v>
      </c>
    </row>
    <row r="1918" spans="1:4" x14ac:dyDescent="0.3">
      <c r="A1918">
        <v>920579</v>
      </c>
      <c r="B1918" t="s">
        <v>1951</v>
      </c>
      <c r="C1918">
        <v>9</v>
      </c>
      <c r="D1918">
        <v>5</v>
      </c>
    </row>
    <row r="1919" spans="1:4" x14ac:dyDescent="0.3">
      <c r="B1919" t="s">
        <v>1952</v>
      </c>
      <c r="C1919">
        <v>135</v>
      </c>
      <c r="D1919">
        <v>69</v>
      </c>
    </row>
    <row r="1920" spans="1:4" x14ac:dyDescent="0.3">
      <c r="A1920">
        <v>920587</v>
      </c>
      <c r="B1920" t="s">
        <v>1953</v>
      </c>
      <c r="C1920">
        <v>24</v>
      </c>
      <c r="D1920">
        <v>12</v>
      </c>
    </row>
    <row r="1921" spans="1:4" x14ac:dyDescent="0.3">
      <c r="B1921" t="s">
        <v>1954</v>
      </c>
      <c r="C1921">
        <v>201</v>
      </c>
      <c r="D1921">
        <v>103</v>
      </c>
    </row>
    <row r="1922" spans="1:4" x14ac:dyDescent="0.3">
      <c r="A1922">
        <v>920595</v>
      </c>
      <c r="B1922" t="s">
        <v>1955</v>
      </c>
      <c r="C1922">
        <v>537</v>
      </c>
      <c r="D1922">
        <v>278</v>
      </c>
    </row>
    <row r="1923" spans="1:4" x14ac:dyDescent="0.3">
      <c r="B1923" t="s">
        <v>1956</v>
      </c>
      <c r="C1923">
        <v>875</v>
      </c>
      <c r="D1923">
        <v>449</v>
      </c>
    </row>
    <row r="1924" spans="1:4" x14ac:dyDescent="0.3">
      <c r="A1924">
        <v>920608</v>
      </c>
      <c r="B1924" t="s">
        <v>1957</v>
      </c>
      <c r="C1924">
        <v>508</v>
      </c>
      <c r="D1924">
        <v>263</v>
      </c>
    </row>
    <row r="1925" spans="1:4" x14ac:dyDescent="0.3">
      <c r="B1925" t="s">
        <v>1958</v>
      </c>
      <c r="C1925">
        <v>559</v>
      </c>
      <c r="D1925">
        <v>289</v>
      </c>
    </row>
    <row r="1926" spans="1:4" x14ac:dyDescent="0.3">
      <c r="A1926">
        <v>920616</v>
      </c>
      <c r="B1926" t="s">
        <v>1959</v>
      </c>
      <c r="C1926">
        <v>323</v>
      </c>
      <c r="D1926">
        <v>177</v>
      </c>
    </row>
    <row r="1927" spans="1:4" x14ac:dyDescent="0.3">
      <c r="B1927" t="s">
        <v>1960</v>
      </c>
      <c r="C1927">
        <v>128</v>
      </c>
      <c r="D1927">
        <v>70</v>
      </c>
    </row>
    <row r="1928" spans="1:4" x14ac:dyDescent="0.3">
      <c r="A1928">
        <v>920624</v>
      </c>
      <c r="B1928" t="s">
        <v>1961</v>
      </c>
      <c r="C1928">
        <v>180</v>
      </c>
      <c r="D1928">
        <v>104</v>
      </c>
    </row>
    <row r="1929" spans="1:4" x14ac:dyDescent="0.3">
      <c r="B1929" t="s">
        <v>1962</v>
      </c>
      <c r="C1929">
        <v>87</v>
      </c>
      <c r="D1929">
        <v>47</v>
      </c>
    </row>
    <row r="1930" spans="1:4" x14ac:dyDescent="0.3">
      <c r="A1930">
        <v>920632</v>
      </c>
      <c r="B1930" t="s">
        <v>1963</v>
      </c>
      <c r="C1930">
        <v>633</v>
      </c>
      <c r="D1930">
        <v>334</v>
      </c>
    </row>
    <row r="1931" spans="1:4" x14ac:dyDescent="0.3">
      <c r="B1931" t="s">
        <v>1964</v>
      </c>
      <c r="C1931">
        <v>446</v>
      </c>
      <c r="D1931">
        <v>237</v>
      </c>
    </row>
    <row r="1932" spans="1:4" x14ac:dyDescent="0.3">
      <c r="A1932">
        <v>920659</v>
      </c>
      <c r="B1932" t="s">
        <v>1965</v>
      </c>
      <c r="C1932">
        <v>-1</v>
      </c>
      <c r="D1932">
        <v>1</v>
      </c>
    </row>
    <row r="1933" spans="1:4" x14ac:dyDescent="0.3">
      <c r="B1933" t="s">
        <v>1966</v>
      </c>
      <c r="C1933">
        <v>28</v>
      </c>
      <c r="D1933">
        <v>19</v>
      </c>
    </row>
    <row r="1934" spans="1:4" x14ac:dyDescent="0.3">
      <c r="A1934">
        <v>920704</v>
      </c>
      <c r="B1934" t="s">
        <v>1967</v>
      </c>
      <c r="C1934">
        <v>72</v>
      </c>
      <c r="D1934">
        <v>37</v>
      </c>
    </row>
    <row r="1935" spans="1:4" x14ac:dyDescent="0.3">
      <c r="B1935" t="s">
        <v>1968</v>
      </c>
      <c r="C1935">
        <v>10</v>
      </c>
      <c r="D1935">
        <v>5</v>
      </c>
    </row>
    <row r="1936" spans="1:4" x14ac:dyDescent="0.3">
      <c r="A1936">
        <v>920712</v>
      </c>
      <c r="B1936" t="s">
        <v>1969</v>
      </c>
      <c r="C1936">
        <v>32</v>
      </c>
      <c r="D1936">
        <v>16</v>
      </c>
    </row>
    <row r="1937" spans="1:4" x14ac:dyDescent="0.3">
      <c r="B1937" t="s">
        <v>1970</v>
      </c>
      <c r="C1937">
        <v>6</v>
      </c>
      <c r="D1937">
        <v>3</v>
      </c>
    </row>
    <row r="1938" spans="1:4" x14ac:dyDescent="0.3">
      <c r="A1938">
        <v>920721</v>
      </c>
      <c r="B1938" t="s">
        <v>1971</v>
      </c>
      <c r="C1938">
        <v>136</v>
      </c>
      <c r="D1938">
        <v>69</v>
      </c>
    </row>
    <row r="1939" spans="1:4" x14ac:dyDescent="0.3">
      <c r="B1939" t="s">
        <v>1972</v>
      </c>
      <c r="C1939">
        <v>22</v>
      </c>
      <c r="D1939">
        <v>12</v>
      </c>
    </row>
    <row r="1940" spans="1:4" x14ac:dyDescent="0.3">
      <c r="A1940">
        <v>920739</v>
      </c>
      <c r="B1940" t="s">
        <v>1973</v>
      </c>
      <c r="C1940">
        <v>64</v>
      </c>
      <c r="D1940">
        <v>32</v>
      </c>
    </row>
    <row r="1941" spans="1:4" x14ac:dyDescent="0.3">
      <c r="B1941" t="s">
        <v>1974</v>
      </c>
      <c r="C1941">
        <v>21</v>
      </c>
      <c r="D1941">
        <v>11</v>
      </c>
    </row>
    <row r="1942" spans="1:4" x14ac:dyDescent="0.3">
      <c r="A1942">
        <v>920747</v>
      </c>
      <c r="B1942" t="s">
        <v>1975</v>
      </c>
      <c r="C1942">
        <v>12</v>
      </c>
      <c r="D1942">
        <v>7</v>
      </c>
    </row>
    <row r="1943" spans="1:4" x14ac:dyDescent="0.3">
      <c r="B1943" t="s">
        <v>1976</v>
      </c>
      <c r="C1943">
        <v>6</v>
      </c>
      <c r="D1943">
        <v>3</v>
      </c>
    </row>
    <row r="1944" spans="1:4" x14ac:dyDescent="0.3">
      <c r="A1944">
        <v>920755</v>
      </c>
      <c r="B1944" t="s">
        <v>1977</v>
      </c>
      <c r="C1944">
        <v>3</v>
      </c>
      <c r="D1944">
        <v>2</v>
      </c>
    </row>
    <row r="1945" spans="1:4" x14ac:dyDescent="0.3">
      <c r="A1945">
        <v>920763</v>
      </c>
      <c r="B1945" t="s">
        <v>1978</v>
      </c>
      <c r="C1945">
        <v>37</v>
      </c>
      <c r="D1945">
        <v>19</v>
      </c>
    </row>
    <row r="1946" spans="1:4" x14ac:dyDescent="0.3">
      <c r="B1946" t="s">
        <v>1979</v>
      </c>
      <c r="C1946">
        <v>6</v>
      </c>
      <c r="D1946">
        <v>4</v>
      </c>
    </row>
    <row r="1947" spans="1:4" x14ac:dyDescent="0.3">
      <c r="A1947">
        <v>920771</v>
      </c>
      <c r="B1947" t="s">
        <v>1980</v>
      </c>
      <c r="C1947">
        <v>94</v>
      </c>
      <c r="D1947">
        <v>51</v>
      </c>
    </row>
    <row r="1948" spans="1:4" x14ac:dyDescent="0.3">
      <c r="B1948" t="s">
        <v>1981</v>
      </c>
      <c r="C1948">
        <v>12</v>
      </c>
      <c r="D1948">
        <v>11</v>
      </c>
    </row>
    <row r="1949" spans="1:4" x14ac:dyDescent="0.3">
      <c r="A1949">
        <v>920780</v>
      </c>
      <c r="B1949" t="s">
        <v>1982</v>
      </c>
      <c r="C1949">
        <v>260</v>
      </c>
      <c r="D1949">
        <v>138</v>
      </c>
    </row>
    <row r="1950" spans="1:4" x14ac:dyDescent="0.3">
      <c r="B1950" t="s">
        <v>1983</v>
      </c>
      <c r="C1950">
        <v>54</v>
      </c>
      <c r="D1950">
        <v>30</v>
      </c>
    </row>
    <row r="1951" spans="1:4" x14ac:dyDescent="0.3">
      <c r="A1951">
        <v>920798</v>
      </c>
      <c r="B1951" t="s">
        <v>1984</v>
      </c>
      <c r="C1951">
        <v>95</v>
      </c>
      <c r="D1951">
        <v>49</v>
      </c>
    </row>
    <row r="1952" spans="1:4" x14ac:dyDescent="0.3">
      <c r="B1952" t="s">
        <v>1985</v>
      </c>
      <c r="C1952">
        <v>29</v>
      </c>
      <c r="D1952">
        <v>20</v>
      </c>
    </row>
    <row r="1953" spans="1:4" x14ac:dyDescent="0.3">
      <c r="A1953">
        <v>920801</v>
      </c>
      <c r="B1953" t="s">
        <v>1986</v>
      </c>
      <c r="C1953">
        <v>31</v>
      </c>
      <c r="D1953">
        <v>16</v>
      </c>
    </row>
    <row r="1954" spans="1:4" x14ac:dyDescent="0.3">
      <c r="B1954" t="s">
        <v>1987</v>
      </c>
      <c r="C1954">
        <v>9</v>
      </c>
      <c r="D1954">
        <v>8</v>
      </c>
    </row>
    <row r="1955" spans="1:4" x14ac:dyDescent="0.3">
      <c r="A1955">
        <v>920819</v>
      </c>
      <c r="B1955" t="s">
        <v>1988</v>
      </c>
      <c r="C1955">
        <v>7</v>
      </c>
      <c r="D1955">
        <v>4</v>
      </c>
    </row>
    <row r="1956" spans="1:4" x14ac:dyDescent="0.3">
      <c r="A1956">
        <v>920827</v>
      </c>
      <c r="B1956" t="s">
        <v>1989</v>
      </c>
      <c r="C1956">
        <v>75</v>
      </c>
      <c r="D1956">
        <v>38</v>
      </c>
    </row>
    <row r="1957" spans="1:4" x14ac:dyDescent="0.3">
      <c r="B1957" t="s">
        <v>1990</v>
      </c>
      <c r="C1957">
        <v>22</v>
      </c>
      <c r="D1957">
        <v>11</v>
      </c>
    </row>
    <row r="1958" spans="1:4" x14ac:dyDescent="0.3">
      <c r="A1958">
        <v>920835</v>
      </c>
      <c r="B1958" t="s">
        <v>1991</v>
      </c>
      <c r="C1958">
        <v>62</v>
      </c>
      <c r="D1958">
        <v>34</v>
      </c>
    </row>
    <row r="1959" spans="1:4" x14ac:dyDescent="0.3">
      <c r="B1959" t="s">
        <v>1992</v>
      </c>
      <c r="C1959">
        <v>3</v>
      </c>
      <c r="D1959">
        <v>2</v>
      </c>
    </row>
    <row r="1960" spans="1:4" x14ac:dyDescent="0.3">
      <c r="A1960">
        <v>920843</v>
      </c>
      <c r="B1960" t="s">
        <v>1993</v>
      </c>
      <c r="C1960">
        <v>81</v>
      </c>
      <c r="D1960">
        <v>41</v>
      </c>
    </row>
    <row r="1961" spans="1:4" x14ac:dyDescent="0.3">
      <c r="B1961" t="s">
        <v>1994</v>
      </c>
      <c r="C1961">
        <v>49</v>
      </c>
      <c r="D1961">
        <v>28</v>
      </c>
    </row>
    <row r="1962" spans="1:4" x14ac:dyDescent="0.3">
      <c r="A1962">
        <v>920851</v>
      </c>
      <c r="B1962" t="s">
        <v>1995</v>
      </c>
      <c r="C1962">
        <v>16</v>
      </c>
      <c r="D1962">
        <v>9</v>
      </c>
    </row>
    <row r="1963" spans="1:4" x14ac:dyDescent="0.3">
      <c r="B1963" t="s">
        <v>1996</v>
      </c>
      <c r="C1963">
        <v>10</v>
      </c>
      <c r="D1963">
        <v>7</v>
      </c>
    </row>
    <row r="1964" spans="1:4" x14ac:dyDescent="0.3">
      <c r="A1964">
        <v>920860</v>
      </c>
      <c r="B1964" t="s">
        <v>1997</v>
      </c>
      <c r="C1964">
        <v>8</v>
      </c>
      <c r="D1964">
        <v>5</v>
      </c>
    </row>
    <row r="1965" spans="1:4" x14ac:dyDescent="0.3">
      <c r="B1965" t="s">
        <v>1998</v>
      </c>
      <c r="C1965">
        <v>8</v>
      </c>
      <c r="D1965">
        <v>4</v>
      </c>
    </row>
    <row r="1966" spans="1:4" x14ac:dyDescent="0.3">
      <c r="A1966">
        <v>920878</v>
      </c>
      <c r="B1966" t="s">
        <v>1999</v>
      </c>
      <c r="C1966">
        <v>299</v>
      </c>
      <c r="D1966">
        <v>167</v>
      </c>
    </row>
    <row r="1967" spans="1:4" x14ac:dyDescent="0.3">
      <c r="B1967" t="s">
        <v>2000</v>
      </c>
      <c r="C1967">
        <v>63</v>
      </c>
      <c r="D1967">
        <v>37</v>
      </c>
    </row>
    <row r="1968" spans="1:4" x14ac:dyDescent="0.3">
      <c r="A1968">
        <v>920886</v>
      </c>
      <c r="B1968" t="s">
        <v>2001</v>
      </c>
      <c r="C1968">
        <v>101</v>
      </c>
      <c r="D1968">
        <v>53</v>
      </c>
    </row>
    <row r="1969" spans="1:4" x14ac:dyDescent="0.3">
      <c r="B1969" t="s">
        <v>2002</v>
      </c>
      <c r="C1969">
        <v>37</v>
      </c>
      <c r="D1969">
        <v>20</v>
      </c>
    </row>
    <row r="1970" spans="1:4" x14ac:dyDescent="0.3">
      <c r="A1970">
        <v>920894</v>
      </c>
      <c r="B1970" t="s">
        <v>2003</v>
      </c>
      <c r="C1970">
        <v>66</v>
      </c>
      <c r="D1970">
        <v>37</v>
      </c>
    </row>
    <row r="1971" spans="1:4" x14ac:dyDescent="0.3">
      <c r="B1971" t="s">
        <v>2004</v>
      </c>
      <c r="C1971">
        <v>20</v>
      </c>
      <c r="D1971">
        <v>12</v>
      </c>
    </row>
    <row r="1972" spans="1:4" x14ac:dyDescent="0.3">
      <c r="A1972">
        <v>920907</v>
      </c>
      <c r="B1972" t="s">
        <v>2005</v>
      </c>
      <c r="C1972">
        <v>142</v>
      </c>
      <c r="D1972">
        <v>73</v>
      </c>
    </row>
    <row r="1973" spans="1:4" x14ac:dyDescent="0.3">
      <c r="B1973" t="s">
        <v>2006</v>
      </c>
      <c r="C1973">
        <v>65</v>
      </c>
      <c r="D1973">
        <v>33</v>
      </c>
    </row>
    <row r="1974" spans="1:4" x14ac:dyDescent="0.3">
      <c r="A1974">
        <v>920915</v>
      </c>
      <c r="B1974" t="s">
        <v>2007</v>
      </c>
      <c r="C1974">
        <v>21</v>
      </c>
      <c r="D1974">
        <v>11</v>
      </c>
    </row>
    <row r="1975" spans="1:4" x14ac:dyDescent="0.3">
      <c r="B1975" t="s">
        <v>2008</v>
      </c>
      <c r="C1975">
        <v>17</v>
      </c>
      <c r="D1975">
        <v>9</v>
      </c>
    </row>
    <row r="1976" spans="1:4" x14ac:dyDescent="0.3">
      <c r="A1976">
        <v>920923</v>
      </c>
      <c r="B1976" t="s">
        <v>2009</v>
      </c>
      <c r="C1976">
        <v>12</v>
      </c>
      <c r="D1976">
        <v>6</v>
      </c>
    </row>
    <row r="1977" spans="1:4" x14ac:dyDescent="0.3">
      <c r="B1977" t="s">
        <v>2010</v>
      </c>
      <c r="C1977">
        <v>7</v>
      </c>
      <c r="D1977">
        <v>4</v>
      </c>
    </row>
    <row r="1978" spans="1:4" x14ac:dyDescent="0.3">
      <c r="A1978">
        <v>920931</v>
      </c>
      <c r="B1978" t="s">
        <v>2011</v>
      </c>
      <c r="C1978">
        <v>566</v>
      </c>
      <c r="D1978">
        <v>306</v>
      </c>
    </row>
    <row r="1979" spans="1:4" x14ac:dyDescent="0.3">
      <c r="B1979" t="s">
        <v>2012</v>
      </c>
      <c r="C1979">
        <v>118</v>
      </c>
      <c r="D1979">
        <v>68</v>
      </c>
    </row>
    <row r="1980" spans="1:4" x14ac:dyDescent="0.3">
      <c r="A1980">
        <v>920940</v>
      </c>
      <c r="B1980" t="s">
        <v>2013</v>
      </c>
      <c r="C1980">
        <v>231</v>
      </c>
      <c r="D1980">
        <v>120</v>
      </c>
    </row>
    <row r="1981" spans="1:4" x14ac:dyDescent="0.3">
      <c r="B1981" t="s">
        <v>2014</v>
      </c>
      <c r="C1981">
        <v>16</v>
      </c>
      <c r="D1981">
        <v>25</v>
      </c>
    </row>
    <row r="1982" spans="1:4" x14ac:dyDescent="0.3">
      <c r="A1982">
        <v>920958</v>
      </c>
      <c r="B1982" t="s">
        <v>2015</v>
      </c>
      <c r="C1982">
        <v>9</v>
      </c>
      <c r="D1982">
        <v>9</v>
      </c>
    </row>
    <row r="1983" spans="1:4" x14ac:dyDescent="0.3">
      <c r="B1983" t="s">
        <v>2016</v>
      </c>
      <c r="C1983">
        <v>6</v>
      </c>
      <c r="D1983">
        <v>6</v>
      </c>
    </row>
    <row r="1984" spans="1:4" x14ac:dyDescent="0.3">
      <c r="A1984">
        <v>920966</v>
      </c>
      <c r="B1984" t="s">
        <v>2017</v>
      </c>
      <c r="C1984">
        <v>37</v>
      </c>
      <c r="D1984">
        <v>37</v>
      </c>
    </row>
    <row r="1985" spans="1:4" x14ac:dyDescent="0.3">
      <c r="B1985" t="s">
        <v>2018</v>
      </c>
      <c r="C1985">
        <v>26</v>
      </c>
      <c r="D1985">
        <v>26</v>
      </c>
    </row>
    <row r="1986" spans="1:4" x14ac:dyDescent="0.3">
      <c r="A1986">
        <v>920974</v>
      </c>
      <c r="B1986" t="s">
        <v>2019</v>
      </c>
      <c r="C1986">
        <v>1</v>
      </c>
      <c r="D1986">
        <v>1</v>
      </c>
    </row>
    <row r="1987" spans="1:4" x14ac:dyDescent="0.3">
      <c r="B1987" t="s">
        <v>2020</v>
      </c>
      <c r="C1987">
        <v>3</v>
      </c>
      <c r="D1987">
        <v>3</v>
      </c>
    </row>
    <row r="1988" spans="1:4" x14ac:dyDescent="0.3">
      <c r="A1988">
        <v>920982</v>
      </c>
      <c r="B1988" t="s">
        <v>2021</v>
      </c>
      <c r="C1988">
        <v>9</v>
      </c>
      <c r="D1988">
        <v>5</v>
      </c>
    </row>
    <row r="1989" spans="1:4" x14ac:dyDescent="0.3">
      <c r="B1989" t="s">
        <v>2022</v>
      </c>
      <c r="C1989">
        <v>2</v>
      </c>
      <c r="D1989">
        <v>1</v>
      </c>
    </row>
    <row r="1990" spans="1:4" x14ac:dyDescent="0.3">
      <c r="A1990">
        <v>920991</v>
      </c>
      <c r="B1990" t="s">
        <v>2023</v>
      </c>
      <c r="C1990">
        <v>30</v>
      </c>
      <c r="D1990">
        <v>15</v>
      </c>
    </row>
    <row r="1991" spans="1:4" x14ac:dyDescent="0.3">
      <c r="B1991" t="s">
        <v>2024</v>
      </c>
      <c r="C1991">
        <v>35</v>
      </c>
      <c r="D1991">
        <v>19</v>
      </c>
    </row>
    <row r="1992" spans="1:4" x14ac:dyDescent="0.3">
      <c r="A1992">
        <v>921002</v>
      </c>
      <c r="B1992" t="s">
        <v>2025</v>
      </c>
      <c r="C1992">
        <v>76</v>
      </c>
      <c r="D1992">
        <v>42</v>
      </c>
    </row>
    <row r="1993" spans="1:4" x14ac:dyDescent="0.3">
      <c r="B1993" t="s">
        <v>2026</v>
      </c>
      <c r="C1993">
        <v>69</v>
      </c>
      <c r="D1993">
        <v>38</v>
      </c>
    </row>
    <row r="1994" spans="1:4" x14ac:dyDescent="0.3">
      <c r="A1994">
        <v>921011</v>
      </c>
      <c r="B1994" t="s">
        <v>2027</v>
      </c>
      <c r="C1994">
        <v>41</v>
      </c>
      <c r="D1994">
        <v>21</v>
      </c>
    </row>
    <row r="1995" spans="1:4" x14ac:dyDescent="0.3">
      <c r="B1995" t="s">
        <v>2028</v>
      </c>
      <c r="C1995">
        <v>43</v>
      </c>
      <c r="D1995">
        <v>25</v>
      </c>
    </row>
    <row r="1996" spans="1:4" x14ac:dyDescent="0.3">
      <c r="A1996">
        <v>921029</v>
      </c>
      <c r="B1996" t="s">
        <v>2029</v>
      </c>
      <c r="C1996">
        <v>40</v>
      </c>
      <c r="D1996">
        <v>23</v>
      </c>
    </row>
    <row r="1997" spans="1:4" x14ac:dyDescent="0.3">
      <c r="B1997" t="s">
        <v>2030</v>
      </c>
      <c r="C1997">
        <v>15</v>
      </c>
      <c r="D1997">
        <v>9</v>
      </c>
    </row>
    <row r="1998" spans="1:4" x14ac:dyDescent="0.3">
      <c r="A1998">
        <v>921037</v>
      </c>
      <c r="B1998" t="s">
        <v>2031</v>
      </c>
      <c r="C1998">
        <v>20</v>
      </c>
      <c r="D1998">
        <v>10</v>
      </c>
    </row>
    <row r="1999" spans="1:4" x14ac:dyDescent="0.3">
      <c r="B1999" t="s">
        <v>2032</v>
      </c>
      <c r="C1999">
        <v>13</v>
      </c>
      <c r="D1999">
        <v>8</v>
      </c>
    </row>
    <row r="2000" spans="1:4" x14ac:dyDescent="0.3">
      <c r="A2000">
        <v>921045</v>
      </c>
      <c r="B2000" t="s">
        <v>2033</v>
      </c>
      <c r="C2000">
        <v>24</v>
      </c>
      <c r="D2000">
        <v>12</v>
      </c>
    </row>
    <row r="2001" spans="1:4" x14ac:dyDescent="0.3">
      <c r="B2001" t="s">
        <v>2034</v>
      </c>
      <c r="C2001">
        <v>45</v>
      </c>
      <c r="D2001">
        <v>25</v>
      </c>
    </row>
    <row r="2002" spans="1:4" x14ac:dyDescent="0.3">
      <c r="A2002">
        <v>921176</v>
      </c>
      <c r="B2002" t="s">
        <v>2035</v>
      </c>
      <c r="C2002">
        <v>6</v>
      </c>
      <c r="D2002">
        <v>3</v>
      </c>
    </row>
    <row r="2003" spans="1:4" x14ac:dyDescent="0.3">
      <c r="B2003" t="s">
        <v>2036</v>
      </c>
      <c r="C2003">
        <v>4</v>
      </c>
      <c r="D2003">
        <v>2</v>
      </c>
    </row>
    <row r="2004" spans="1:4" x14ac:dyDescent="0.3">
      <c r="A2004">
        <v>921184</v>
      </c>
      <c r="B2004" t="s">
        <v>2037</v>
      </c>
      <c r="C2004">
        <v>13</v>
      </c>
      <c r="D2004">
        <v>7</v>
      </c>
    </row>
    <row r="2005" spans="1:4" x14ac:dyDescent="0.3">
      <c r="B2005" t="s">
        <v>2038</v>
      </c>
      <c r="C2005">
        <v>6</v>
      </c>
      <c r="D2005">
        <v>3</v>
      </c>
    </row>
    <row r="2006" spans="1:4" x14ac:dyDescent="0.3">
      <c r="A2006">
        <v>921192</v>
      </c>
      <c r="B2006" t="s">
        <v>2039</v>
      </c>
      <c r="C2006">
        <v>40</v>
      </c>
      <c r="D2006">
        <v>21</v>
      </c>
    </row>
    <row r="2007" spans="1:4" x14ac:dyDescent="0.3">
      <c r="B2007" t="s">
        <v>2040</v>
      </c>
      <c r="C2007">
        <v>8</v>
      </c>
      <c r="D2007">
        <v>4</v>
      </c>
    </row>
    <row r="2008" spans="1:4" x14ac:dyDescent="0.3">
      <c r="A2008">
        <v>921205</v>
      </c>
      <c r="B2008" t="s">
        <v>2041</v>
      </c>
      <c r="C2008">
        <v>17</v>
      </c>
      <c r="D2008">
        <v>9</v>
      </c>
    </row>
    <row r="2009" spans="1:4" x14ac:dyDescent="0.3">
      <c r="B2009" t="s">
        <v>2042</v>
      </c>
      <c r="C2009">
        <v>4</v>
      </c>
      <c r="D2009">
        <v>2</v>
      </c>
    </row>
    <row r="2010" spans="1:4" x14ac:dyDescent="0.3">
      <c r="A2010">
        <v>921213</v>
      </c>
      <c r="B2010" t="s">
        <v>2043</v>
      </c>
      <c r="C2010">
        <v>6</v>
      </c>
      <c r="D2010">
        <v>3</v>
      </c>
    </row>
    <row r="2011" spans="1:4" x14ac:dyDescent="0.3">
      <c r="B2011" t="s">
        <v>2044</v>
      </c>
      <c r="C2011">
        <v>83</v>
      </c>
      <c r="D2011">
        <v>42</v>
      </c>
    </row>
    <row r="2012" spans="1:4" x14ac:dyDescent="0.3">
      <c r="A2012">
        <v>921221</v>
      </c>
      <c r="B2012" t="s">
        <v>2045</v>
      </c>
      <c r="C2012">
        <v>16</v>
      </c>
      <c r="D2012">
        <v>9</v>
      </c>
    </row>
    <row r="2013" spans="1:4" x14ac:dyDescent="0.3">
      <c r="B2013" t="s">
        <v>2046</v>
      </c>
      <c r="C2013">
        <v>117</v>
      </c>
      <c r="D2013">
        <v>63</v>
      </c>
    </row>
    <row r="2014" spans="1:4" x14ac:dyDescent="0.3">
      <c r="A2014">
        <v>921230</v>
      </c>
      <c r="B2014" t="s">
        <v>2047</v>
      </c>
      <c r="C2014">
        <v>21</v>
      </c>
      <c r="D2014">
        <v>11</v>
      </c>
    </row>
    <row r="2015" spans="1:4" x14ac:dyDescent="0.3">
      <c r="B2015" t="s">
        <v>2048</v>
      </c>
      <c r="C2015">
        <v>163</v>
      </c>
      <c r="D2015">
        <v>83</v>
      </c>
    </row>
    <row r="2016" spans="1:4" x14ac:dyDescent="0.3">
      <c r="A2016">
        <v>921248</v>
      </c>
      <c r="B2016" t="s">
        <v>2049</v>
      </c>
      <c r="C2016">
        <v>44</v>
      </c>
      <c r="D2016">
        <v>26</v>
      </c>
    </row>
    <row r="2017" spans="1:4" x14ac:dyDescent="0.3">
      <c r="B2017" t="s">
        <v>2050</v>
      </c>
      <c r="C2017">
        <v>91</v>
      </c>
      <c r="D2017">
        <v>49</v>
      </c>
    </row>
    <row r="2018" spans="1:4" x14ac:dyDescent="0.3">
      <c r="A2018">
        <v>921256</v>
      </c>
      <c r="B2018" t="s">
        <v>2051</v>
      </c>
      <c r="C2018">
        <v>15</v>
      </c>
      <c r="D2018">
        <v>8</v>
      </c>
    </row>
    <row r="2019" spans="1:4" x14ac:dyDescent="0.3">
      <c r="B2019" t="s">
        <v>2052</v>
      </c>
      <c r="C2019">
        <v>2</v>
      </c>
      <c r="D2019">
        <v>1</v>
      </c>
    </row>
    <row r="2020" spans="1:4" x14ac:dyDescent="0.3">
      <c r="A2020">
        <v>921264</v>
      </c>
      <c r="B2020" t="s">
        <v>2053</v>
      </c>
      <c r="C2020">
        <v>18</v>
      </c>
      <c r="D2020">
        <v>9</v>
      </c>
    </row>
    <row r="2021" spans="1:4" x14ac:dyDescent="0.3">
      <c r="B2021" t="s">
        <v>2054</v>
      </c>
      <c r="C2021">
        <v>12</v>
      </c>
      <c r="D2021">
        <v>6</v>
      </c>
    </row>
    <row r="2022" spans="1:4" x14ac:dyDescent="0.3">
      <c r="A2022">
        <v>921272</v>
      </c>
      <c r="B2022" t="s">
        <v>2055</v>
      </c>
      <c r="C2022">
        <v>17</v>
      </c>
      <c r="D2022">
        <v>9</v>
      </c>
    </row>
    <row r="2023" spans="1:4" x14ac:dyDescent="0.3">
      <c r="B2023" t="s">
        <v>2056</v>
      </c>
      <c r="C2023">
        <v>11</v>
      </c>
      <c r="D2023">
        <v>6</v>
      </c>
    </row>
    <row r="2024" spans="1:4" x14ac:dyDescent="0.3">
      <c r="A2024">
        <v>921281</v>
      </c>
      <c r="B2024" t="s">
        <v>2057</v>
      </c>
      <c r="C2024">
        <v>89</v>
      </c>
      <c r="D2024">
        <v>48</v>
      </c>
    </row>
    <row r="2025" spans="1:4" x14ac:dyDescent="0.3">
      <c r="B2025" t="s">
        <v>2058</v>
      </c>
      <c r="C2025">
        <v>2</v>
      </c>
      <c r="D2025">
        <v>1</v>
      </c>
    </row>
    <row r="2026" spans="1:4" x14ac:dyDescent="0.3">
      <c r="A2026">
        <v>922355</v>
      </c>
      <c r="B2026" t="s">
        <v>2059</v>
      </c>
      <c r="C2026">
        <v>4</v>
      </c>
      <c r="D2026">
        <v>2</v>
      </c>
    </row>
    <row r="2027" spans="1:4" x14ac:dyDescent="0.3">
      <c r="B2027" t="s">
        <v>2060</v>
      </c>
      <c r="C2027">
        <v>2</v>
      </c>
      <c r="D2027">
        <v>1</v>
      </c>
    </row>
    <row r="2028" spans="1:4" x14ac:dyDescent="0.3">
      <c r="A2028">
        <v>922363</v>
      </c>
      <c r="B2028" t="s">
        <v>2061</v>
      </c>
      <c r="C2028">
        <v>2</v>
      </c>
      <c r="D2028">
        <v>1</v>
      </c>
    </row>
    <row r="2029" spans="1:4" x14ac:dyDescent="0.3">
      <c r="B2029" t="s">
        <v>2062</v>
      </c>
      <c r="C2029">
        <v>0</v>
      </c>
      <c r="D2029">
        <v>2</v>
      </c>
    </row>
    <row r="2030" spans="1:4" x14ac:dyDescent="0.3">
      <c r="A2030">
        <v>922371</v>
      </c>
      <c r="B2030" t="s">
        <v>2063</v>
      </c>
      <c r="C2030">
        <v>10</v>
      </c>
      <c r="D2030">
        <v>5</v>
      </c>
    </row>
    <row r="2031" spans="1:4" x14ac:dyDescent="0.3">
      <c r="B2031" t="s">
        <v>2064</v>
      </c>
      <c r="C2031">
        <v>4</v>
      </c>
      <c r="D2031">
        <v>2</v>
      </c>
    </row>
    <row r="2032" spans="1:4" x14ac:dyDescent="0.3">
      <c r="A2032">
        <v>922380</v>
      </c>
      <c r="B2032" t="s">
        <v>2065</v>
      </c>
      <c r="C2032">
        <v>2</v>
      </c>
      <c r="D2032">
        <v>2</v>
      </c>
    </row>
    <row r="2033" spans="1:4" x14ac:dyDescent="0.3">
      <c r="B2033" t="s">
        <v>2066</v>
      </c>
      <c r="C2033">
        <v>7</v>
      </c>
      <c r="D2033">
        <v>7</v>
      </c>
    </row>
    <row r="2034" spans="1:4" x14ac:dyDescent="0.3">
      <c r="A2034">
        <v>922419</v>
      </c>
      <c r="B2034" t="s">
        <v>2067</v>
      </c>
      <c r="C2034">
        <v>55</v>
      </c>
      <c r="D2034">
        <v>61</v>
      </c>
    </row>
    <row r="2035" spans="1:4" x14ac:dyDescent="0.3">
      <c r="B2035" t="s">
        <v>2068</v>
      </c>
      <c r="C2035">
        <v>118</v>
      </c>
      <c r="D2035">
        <v>120</v>
      </c>
    </row>
    <row r="2036" spans="1:4" x14ac:dyDescent="0.3">
      <c r="A2036">
        <v>922427</v>
      </c>
      <c r="B2036" t="s">
        <v>2069</v>
      </c>
      <c r="C2036">
        <v>160</v>
      </c>
      <c r="D2036">
        <v>180</v>
      </c>
    </row>
    <row r="2037" spans="1:4" x14ac:dyDescent="0.3">
      <c r="B2037" t="s">
        <v>2070</v>
      </c>
      <c r="C2037">
        <v>365</v>
      </c>
      <c r="D2037">
        <v>370</v>
      </c>
    </row>
    <row r="2038" spans="1:4" x14ac:dyDescent="0.3">
      <c r="A2038">
        <v>922460</v>
      </c>
      <c r="B2038" t="s">
        <v>2071</v>
      </c>
      <c r="C2038">
        <v>3</v>
      </c>
      <c r="D2038">
        <v>2</v>
      </c>
    </row>
    <row r="2039" spans="1:4" x14ac:dyDescent="0.3">
      <c r="B2039" t="s">
        <v>2072</v>
      </c>
      <c r="C2039">
        <v>9</v>
      </c>
      <c r="D2039">
        <v>6</v>
      </c>
    </row>
    <row r="2040" spans="1:4" x14ac:dyDescent="0.3">
      <c r="A2040">
        <v>922478</v>
      </c>
      <c r="B2040" t="s">
        <v>2073</v>
      </c>
      <c r="C2040">
        <v>41</v>
      </c>
      <c r="D2040">
        <v>21</v>
      </c>
    </row>
    <row r="2041" spans="1:4" x14ac:dyDescent="0.3">
      <c r="B2041" t="s">
        <v>2074</v>
      </c>
      <c r="C2041">
        <v>70</v>
      </c>
      <c r="D2041">
        <v>39</v>
      </c>
    </row>
    <row r="2042" spans="1:4" x14ac:dyDescent="0.3">
      <c r="A2042">
        <v>922486</v>
      </c>
      <c r="B2042" t="s">
        <v>2075</v>
      </c>
      <c r="C2042">
        <v>6</v>
      </c>
      <c r="D2042">
        <v>3</v>
      </c>
    </row>
    <row r="2043" spans="1:4" x14ac:dyDescent="0.3">
      <c r="B2043" t="s">
        <v>2076</v>
      </c>
      <c r="C2043">
        <v>11</v>
      </c>
      <c r="D2043">
        <v>6</v>
      </c>
    </row>
    <row r="2044" spans="1:4" x14ac:dyDescent="0.3">
      <c r="A2044">
        <v>922494</v>
      </c>
      <c r="B2044" t="s">
        <v>2077</v>
      </c>
      <c r="C2044">
        <v>4</v>
      </c>
      <c r="D2044">
        <v>2</v>
      </c>
    </row>
    <row r="2045" spans="1:4" x14ac:dyDescent="0.3">
      <c r="A2045">
        <v>922507</v>
      </c>
      <c r="B2045" t="s">
        <v>2078</v>
      </c>
      <c r="C2045">
        <v>10</v>
      </c>
      <c r="D2045">
        <v>7</v>
      </c>
    </row>
    <row r="2046" spans="1:4" x14ac:dyDescent="0.3">
      <c r="B2046" t="s">
        <v>2079</v>
      </c>
      <c r="C2046">
        <v>15</v>
      </c>
      <c r="D2046">
        <v>10</v>
      </c>
    </row>
    <row r="2047" spans="1:4" x14ac:dyDescent="0.3">
      <c r="A2047">
        <v>922515</v>
      </c>
      <c r="B2047" t="s">
        <v>2080</v>
      </c>
      <c r="C2047">
        <v>59</v>
      </c>
      <c r="D2047">
        <v>32</v>
      </c>
    </row>
    <row r="2048" spans="1:4" x14ac:dyDescent="0.3">
      <c r="B2048" t="s">
        <v>2081</v>
      </c>
      <c r="C2048">
        <v>64</v>
      </c>
      <c r="D2048">
        <v>34</v>
      </c>
    </row>
    <row r="2049" spans="1:4" x14ac:dyDescent="0.3">
      <c r="A2049">
        <v>922523</v>
      </c>
      <c r="B2049" t="s">
        <v>2082</v>
      </c>
      <c r="C2049">
        <v>5</v>
      </c>
      <c r="D2049">
        <v>4</v>
      </c>
    </row>
    <row r="2050" spans="1:4" x14ac:dyDescent="0.3">
      <c r="B2050" t="s">
        <v>2083</v>
      </c>
      <c r="C2050">
        <v>8</v>
      </c>
      <c r="D2050">
        <v>5</v>
      </c>
    </row>
    <row r="2051" spans="1:4" x14ac:dyDescent="0.3">
      <c r="A2051">
        <v>922531</v>
      </c>
      <c r="B2051" t="s">
        <v>2084</v>
      </c>
      <c r="C2051">
        <v>0</v>
      </c>
      <c r="D2051">
        <v>1</v>
      </c>
    </row>
    <row r="2052" spans="1:4" x14ac:dyDescent="0.3">
      <c r="B2052" t="s">
        <v>2085</v>
      </c>
      <c r="C2052">
        <v>8</v>
      </c>
      <c r="D2052">
        <v>5</v>
      </c>
    </row>
    <row r="2053" spans="1:4" x14ac:dyDescent="0.3">
      <c r="A2053">
        <v>922540</v>
      </c>
      <c r="B2053" t="s">
        <v>2086</v>
      </c>
      <c r="C2053">
        <v>39</v>
      </c>
      <c r="D2053">
        <v>24</v>
      </c>
    </row>
    <row r="2054" spans="1:4" x14ac:dyDescent="0.3">
      <c r="B2054" t="s">
        <v>2087</v>
      </c>
      <c r="C2054">
        <v>16</v>
      </c>
      <c r="D2054">
        <v>8</v>
      </c>
    </row>
    <row r="2055" spans="1:4" x14ac:dyDescent="0.3">
      <c r="A2055">
        <v>922558</v>
      </c>
      <c r="B2055" t="s">
        <v>2088</v>
      </c>
      <c r="C2055">
        <v>149</v>
      </c>
      <c r="D2055">
        <v>80</v>
      </c>
    </row>
    <row r="2056" spans="1:4" x14ac:dyDescent="0.3">
      <c r="B2056" t="s">
        <v>2089</v>
      </c>
      <c r="C2056">
        <v>91</v>
      </c>
      <c r="D2056">
        <v>50</v>
      </c>
    </row>
    <row r="2057" spans="1:4" x14ac:dyDescent="0.3">
      <c r="A2057">
        <v>922566</v>
      </c>
      <c r="B2057" t="s">
        <v>2090</v>
      </c>
      <c r="C2057">
        <v>4</v>
      </c>
      <c r="D2057">
        <v>3</v>
      </c>
    </row>
    <row r="2058" spans="1:4" x14ac:dyDescent="0.3">
      <c r="B2058" t="s">
        <v>2091</v>
      </c>
      <c r="C2058">
        <v>3</v>
      </c>
      <c r="D2058">
        <v>2</v>
      </c>
    </row>
    <row r="2059" spans="1:4" x14ac:dyDescent="0.3">
      <c r="A2059">
        <v>922582</v>
      </c>
      <c r="B2059" t="s">
        <v>2092</v>
      </c>
      <c r="C2059">
        <v>138</v>
      </c>
      <c r="D2059">
        <v>143</v>
      </c>
    </row>
    <row r="2060" spans="1:4" x14ac:dyDescent="0.3">
      <c r="B2060" t="s">
        <v>2093</v>
      </c>
      <c r="C2060">
        <v>226</v>
      </c>
      <c r="D2060">
        <v>249</v>
      </c>
    </row>
    <row r="2061" spans="1:4" x14ac:dyDescent="0.3">
      <c r="A2061">
        <v>924721</v>
      </c>
      <c r="B2061" t="s">
        <v>2094</v>
      </c>
      <c r="C2061">
        <v>40</v>
      </c>
      <c r="D2061">
        <v>20</v>
      </c>
    </row>
    <row r="2062" spans="1:4" x14ac:dyDescent="0.3">
      <c r="B2062" t="s">
        <v>2095</v>
      </c>
      <c r="C2062">
        <v>38</v>
      </c>
      <c r="D2062">
        <v>21</v>
      </c>
    </row>
    <row r="2063" spans="1:4" x14ac:dyDescent="0.3">
      <c r="A2063">
        <v>924730</v>
      </c>
      <c r="B2063" t="s">
        <v>2096</v>
      </c>
      <c r="C2063">
        <v>20</v>
      </c>
      <c r="D2063">
        <v>10</v>
      </c>
    </row>
    <row r="2064" spans="1:4" x14ac:dyDescent="0.3">
      <c r="B2064" t="s">
        <v>2097</v>
      </c>
      <c r="C2064">
        <v>32</v>
      </c>
      <c r="D2064">
        <v>18</v>
      </c>
    </row>
    <row r="2065" spans="1:4" x14ac:dyDescent="0.3">
      <c r="A2065">
        <v>924748</v>
      </c>
      <c r="B2065" t="s">
        <v>2098</v>
      </c>
      <c r="C2065">
        <v>28</v>
      </c>
      <c r="D2065">
        <v>15</v>
      </c>
    </row>
    <row r="2066" spans="1:4" x14ac:dyDescent="0.3">
      <c r="B2066" t="s">
        <v>2099</v>
      </c>
      <c r="C2066">
        <v>22</v>
      </c>
      <c r="D2066">
        <v>11</v>
      </c>
    </row>
    <row r="2067" spans="1:4" x14ac:dyDescent="0.3">
      <c r="A2067">
        <v>924756</v>
      </c>
      <c r="B2067" t="s">
        <v>2100</v>
      </c>
      <c r="C2067">
        <v>3</v>
      </c>
      <c r="D2067">
        <v>3</v>
      </c>
    </row>
    <row r="2068" spans="1:4" x14ac:dyDescent="0.3">
      <c r="A2068">
        <v>925214</v>
      </c>
      <c r="B2068" t="s">
        <v>2101</v>
      </c>
      <c r="C2068">
        <v>309</v>
      </c>
      <c r="D2068">
        <v>295</v>
      </c>
    </row>
    <row r="2069" spans="1:4" x14ac:dyDescent="0.3">
      <c r="B2069" t="s">
        <v>2102</v>
      </c>
      <c r="C2069">
        <v>322</v>
      </c>
      <c r="D2069">
        <v>266</v>
      </c>
    </row>
    <row r="2070" spans="1:4" x14ac:dyDescent="0.3">
      <c r="A2070">
        <v>925231</v>
      </c>
      <c r="B2070" t="s">
        <v>2103</v>
      </c>
      <c r="C2070">
        <v>2</v>
      </c>
      <c r="D2070">
        <v>1</v>
      </c>
    </row>
    <row r="2071" spans="1:4" x14ac:dyDescent="0.3">
      <c r="A2071">
        <v>925257</v>
      </c>
      <c r="B2071" t="s">
        <v>2104</v>
      </c>
      <c r="C2071">
        <v>4</v>
      </c>
      <c r="D2071">
        <v>2</v>
      </c>
    </row>
    <row r="2072" spans="1:4" x14ac:dyDescent="0.3">
      <c r="A2072">
        <v>925265</v>
      </c>
      <c r="B2072" t="s">
        <v>2105</v>
      </c>
      <c r="C2072">
        <v>2</v>
      </c>
      <c r="D2072">
        <v>2</v>
      </c>
    </row>
    <row r="2073" spans="1:4" x14ac:dyDescent="0.3">
      <c r="B2073" t="s">
        <v>2106</v>
      </c>
      <c r="C2073">
        <v>11</v>
      </c>
      <c r="D2073">
        <v>6</v>
      </c>
    </row>
    <row r="2074" spans="1:4" x14ac:dyDescent="0.3">
      <c r="A2074">
        <v>925273</v>
      </c>
      <c r="B2074" t="s">
        <v>2107</v>
      </c>
      <c r="C2074">
        <v>2</v>
      </c>
      <c r="D2074">
        <v>3</v>
      </c>
    </row>
    <row r="2075" spans="1:4" x14ac:dyDescent="0.3">
      <c r="A2075">
        <v>925281</v>
      </c>
      <c r="B2075" t="s">
        <v>2108</v>
      </c>
      <c r="C2075">
        <v>1</v>
      </c>
      <c r="D2075">
        <v>1</v>
      </c>
    </row>
    <row r="2076" spans="1:4" x14ac:dyDescent="0.3">
      <c r="A2076">
        <v>925302</v>
      </c>
      <c r="B2076" t="s">
        <v>2109</v>
      </c>
      <c r="C2076">
        <v>18</v>
      </c>
      <c r="D2076">
        <v>9</v>
      </c>
    </row>
    <row r="2077" spans="1:4" x14ac:dyDescent="0.3">
      <c r="A2077">
        <v>925311</v>
      </c>
      <c r="B2077" t="s">
        <v>2110</v>
      </c>
      <c r="C2077">
        <v>3</v>
      </c>
      <c r="D2077">
        <v>2</v>
      </c>
    </row>
    <row r="2078" spans="1:4" x14ac:dyDescent="0.3">
      <c r="A2078">
        <v>925337</v>
      </c>
      <c r="B2078" t="s">
        <v>2111</v>
      </c>
      <c r="C2078">
        <v>8</v>
      </c>
      <c r="D2078">
        <v>6</v>
      </c>
    </row>
    <row r="2079" spans="1:4" x14ac:dyDescent="0.3">
      <c r="A2079">
        <v>925345</v>
      </c>
      <c r="B2079" t="s">
        <v>2112</v>
      </c>
      <c r="C2079">
        <v>35</v>
      </c>
      <c r="D2079">
        <v>20</v>
      </c>
    </row>
    <row r="2080" spans="1:4" x14ac:dyDescent="0.3">
      <c r="A2080">
        <v>925396</v>
      </c>
      <c r="B2080" t="s">
        <v>2113</v>
      </c>
      <c r="C2080">
        <v>2</v>
      </c>
      <c r="D2080">
        <v>1</v>
      </c>
    </row>
    <row r="2081" spans="1:4" x14ac:dyDescent="0.3">
      <c r="A2081">
        <v>925433</v>
      </c>
      <c r="B2081" t="s">
        <v>2114</v>
      </c>
      <c r="C2081">
        <v>11</v>
      </c>
      <c r="D2081">
        <v>6</v>
      </c>
    </row>
    <row r="2082" spans="1:4" x14ac:dyDescent="0.3">
      <c r="B2082" t="s">
        <v>2115</v>
      </c>
      <c r="C2082">
        <v>0</v>
      </c>
      <c r="D2082">
        <v>1</v>
      </c>
    </row>
    <row r="2083" spans="1:4" x14ac:dyDescent="0.3">
      <c r="A2083">
        <v>925441</v>
      </c>
      <c r="B2083" t="s">
        <v>2116</v>
      </c>
      <c r="C2083">
        <v>59</v>
      </c>
      <c r="D2083">
        <v>32</v>
      </c>
    </row>
    <row r="2084" spans="1:4" x14ac:dyDescent="0.3">
      <c r="A2084">
        <v>925450</v>
      </c>
      <c r="B2084" t="s">
        <v>2117</v>
      </c>
      <c r="C2084">
        <v>132</v>
      </c>
      <c r="D2084">
        <v>70</v>
      </c>
    </row>
    <row r="2085" spans="1:4" x14ac:dyDescent="0.3">
      <c r="A2085">
        <v>925468</v>
      </c>
      <c r="B2085" t="s">
        <v>2118</v>
      </c>
      <c r="C2085">
        <v>148</v>
      </c>
      <c r="D2085">
        <v>80</v>
      </c>
    </row>
    <row r="2086" spans="1:4" x14ac:dyDescent="0.3">
      <c r="A2086">
        <v>925476</v>
      </c>
      <c r="B2086" t="s">
        <v>2119</v>
      </c>
      <c r="C2086">
        <v>80</v>
      </c>
      <c r="D2086">
        <v>42</v>
      </c>
    </row>
    <row r="2087" spans="1:4" x14ac:dyDescent="0.3">
      <c r="A2087">
        <v>925484</v>
      </c>
      <c r="B2087" t="s">
        <v>2120</v>
      </c>
      <c r="C2087">
        <v>37</v>
      </c>
      <c r="D2087">
        <v>19</v>
      </c>
    </row>
    <row r="2088" spans="1:4" x14ac:dyDescent="0.3">
      <c r="B2088" t="s">
        <v>2121</v>
      </c>
      <c r="C2088">
        <v>5</v>
      </c>
      <c r="D2088">
        <v>3</v>
      </c>
    </row>
    <row r="2089" spans="1:4" x14ac:dyDescent="0.3">
      <c r="A2089">
        <v>925492</v>
      </c>
      <c r="B2089" t="s">
        <v>2122</v>
      </c>
      <c r="C2089">
        <v>181</v>
      </c>
      <c r="D2089">
        <v>99</v>
      </c>
    </row>
    <row r="2090" spans="1:4" x14ac:dyDescent="0.3">
      <c r="A2090">
        <v>925505</v>
      </c>
      <c r="B2090" t="s">
        <v>2123</v>
      </c>
      <c r="C2090">
        <v>2</v>
      </c>
      <c r="D2090">
        <v>1</v>
      </c>
    </row>
    <row r="2091" spans="1:4" x14ac:dyDescent="0.3">
      <c r="B2091" t="s">
        <v>2124</v>
      </c>
      <c r="C2091">
        <v>6</v>
      </c>
      <c r="D2091">
        <v>3</v>
      </c>
    </row>
    <row r="2092" spans="1:4" x14ac:dyDescent="0.3">
      <c r="A2092">
        <v>925513</v>
      </c>
      <c r="B2092" t="s">
        <v>2125</v>
      </c>
      <c r="C2092">
        <v>2</v>
      </c>
      <c r="D2092">
        <v>1</v>
      </c>
    </row>
    <row r="2093" spans="1:4" x14ac:dyDescent="0.3">
      <c r="A2093">
        <v>925521</v>
      </c>
      <c r="B2093" t="s">
        <v>2126</v>
      </c>
      <c r="C2093">
        <v>10</v>
      </c>
      <c r="D2093">
        <v>5</v>
      </c>
    </row>
    <row r="2094" spans="1:4" x14ac:dyDescent="0.3">
      <c r="B2094" t="s">
        <v>2127</v>
      </c>
      <c r="C2094">
        <v>8</v>
      </c>
      <c r="D2094">
        <v>4</v>
      </c>
    </row>
    <row r="2095" spans="1:4" x14ac:dyDescent="0.3">
      <c r="A2095">
        <v>925530</v>
      </c>
      <c r="B2095" t="s">
        <v>2128</v>
      </c>
      <c r="C2095">
        <v>6</v>
      </c>
      <c r="D2095">
        <v>4</v>
      </c>
    </row>
    <row r="2096" spans="1:4" x14ac:dyDescent="0.3">
      <c r="B2096" t="s">
        <v>2129</v>
      </c>
      <c r="C2096">
        <v>1</v>
      </c>
      <c r="D2096">
        <v>1</v>
      </c>
    </row>
    <row r="2097" spans="1:4" x14ac:dyDescent="0.3">
      <c r="A2097">
        <v>925548</v>
      </c>
      <c r="B2097" t="s">
        <v>2130</v>
      </c>
      <c r="C2097">
        <v>45</v>
      </c>
      <c r="D2097">
        <v>27</v>
      </c>
    </row>
    <row r="2098" spans="1:4" x14ac:dyDescent="0.3">
      <c r="B2098" t="s">
        <v>2131</v>
      </c>
      <c r="C2098">
        <v>18</v>
      </c>
      <c r="D2098">
        <v>10</v>
      </c>
    </row>
    <row r="2099" spans="1:4" x14ac:dyDescent="0.3">
      <c r="A2099">
        <v>925556</v>
      </c>
      <c r="B2099" t="s">
        <v>2132</v>
      </c>
      <c r="C2099">
        <v>11</v>
      </c>
      <c r="D2099">
        <v>6</v>
      </c>
    </row>
    <row r="2100" spans="1:4" x14ac:dyDescent="0.3">
      <c r="B2100" t="s">
        <v>2133</v>
      </c>
      <c r="C2100">
        <v>2</v>
      </c>
      <c r="D2100">
        <v>1</v>
      </c>
    </row>
    <row r="2101" spans="1:4" x14ac:dyDescent="0.3">
      <c r="A2101">
        <v>925564</v>
      </c>
      <c r="B2101" t="s">
        <v>2134</v>
      </c>
      <c r="C2101">
        <v>40</v>
      </c>
      <c r="D2101">
        <v>21</v>
      </c>
    </row>
    <row r="2102" spans="1:4" x14ac:dyDescent="0.3">
      <c r="B2102" t="s">
        <v>2135</v>
      </c>
      <c r="C2102">
        <v>16</v>
      </c>
      <c r="D2102">
        <v>8</v>
      </c>
    </row>
    <row r="2103" spans="1:4" x14ac:dyDescent="0.3">
      <c r="A2103">
        <v>925572</v>
      </c>
      <c r="B2103" t="s">
        <v>2136</v>
      </c>
      <c r="C2103">
        <v>45</v>
      </c>
      <c r="D2103">
        <v>25</v>
      </c>
    </row>
    <row r="2104" spans="1:4" x14ac:dyDescent="0.3">
      <c r="B2104" t="s">
        <v>2137</v>
      </c>
      <c r="C2104">
        <v>4</v>
      </c>
      <c r="D2104">
        <v>2</v>
      </c>
    </row>
    <row r="2105" spans="1:4" x14ac:dyDescent="0.3">
      <c r="A2105">
        <v>925628</v>
      </c>
      <c r="B2105" t="s">
        <v>2138</v>
      </c>
      <c r="C2105">
        <v>291</v>
      </c>
      <c r="D2105">
        <v>150</v>
      </c>
    </row>
    <row r="2106" spans="1:4" x14ac:dyDescent="0.3">
      <c r="B2106" t="s">
        <v>2139</v>
      </c>
      <c r="C2106">
        <v>249</v>
      </c>
      <c r="D2106">
        <v>130</v>
      </c>
    </row>
    <row r="2107" spans="1:4" x14ac:dyDescent="0.3">
      <c r="A2107">
        <v>925636</v>
      </c>
      <c r="B2107" t="s">
        <v>2140</v>
      </c>
      <c r="C2107">
        <v>719</v>
      </c>
      <c r="D2107">
        <v>367</v>
      </c>
    </row>
    <row r="2108" spans="1:4" x14ac:dyDescent="0.3">
      <c r="B2108" t="s">
        <v>2141</v>
      </c>
      <c r="C2108">
        <v>451</v>
      </c>
      <c r="D2108">
        <v>243</v>
      </c>
    </row>
    <row r="2109" spans="1:4" x14ac:dyDescent="0.3">
      <c r="A2109">
        <v>925644</v>
      </c>
      <c r="B2109" t="s">
        <v>2142</v>
      </c>
      <c r="C2109">
        <v>969</v>
      </c>
      <c r="D2109">
        <v>501</v>
      </c>
    </row>
    <row r="2110" spans="1:4" x14ac:dyDescent="0.3">
      <c r="B2110" t="s">
        <v>2143</v>
      </c>
      <c r="C2110">
        <v>745</v>
      </c>
      <c r="D2110">
        <v>402</v>
      </c>
    </row>
    <row r="2111" spans="1:4" x14ac:dyDescent="0.3">
      <c r="A2111">
        <v>925652</v>
      </c>
      <c r="B2111" t="s">
        <v>2144</v>
      </c>
      <c r="C2111">
        <v>1121</v>
      </c>
      <c r="D2111">
        <v>580</v>
      </c>
    </row>
    <row r="2112" spans="1:4" x14ac:dyDescent="0.3">
      <c r="B2112" t="s">
        <v>2145</v>
      </c>
      <c r="C2112">
        <v>831</v>
      </c>
      <c r="D2112">
        <v>433</v>
      </c>
    </row>
    <row r="2113" spans="1:4" x14ac:dyDescent="0.3">
      <c r="A2113">
        <v>925679</v>
      </c>
      <c r="B2113" t="s">
        <v>2146</v>
      </c>
      <c r="C2113">
        <v>6</v>
      </c>
      <c r="D2113">
        <v>3</v>
      </c>
    </row>
    <row r="2114" spans="1:4" x14ac:dyDescent="0.3">
      <c r="B2114" t="s">
        <v>2147</v>
      </c>
      <c r="C2114">
        <v>2</v>
      </c>
      <c r="D2114">
        <v>1</v>
      </c>
    </row>
    <row r="2115" spans="1:4" x14ac:dyDescent="0.3">
      <c r="A2115">
        <v>925687</v>
      </c>
      <c r="B2115" t="s">
        <v>2148</v>
      </c>
      <c r="C2115">
        <v>6</v>
      </c>
      <c r="D2115">
        <v>3</v>
      </c>
    </row>
    <row r="2116" spans="1:4" x14ac:dyDescent="0.3">
      <c r="B2116" t="s">
        <v>2149</v>
      </c>
      <c r="C2116">
        <v>11</v>
      </c>
      <c r="D2116">
        <v>7</v>
      </c>
    </row>
    <row r="2117" spans="1:4" x14ac:dyDescent="0.3">
      <c r="A2117">
        <v>925695</v>
      </c>
      <c r="B2117" t="s">
        <v>2150</v>
      </c>
      <c r="C2117">
        <v>14</v>
      </c>
      <c r="D2117">
        <v>7</v>
      </c>
    </row>
    <row r="2118" spans="1:4" x14ac:dyDescent="0.3">
      <c r="B2118" t="s">
        <v>2151</v>
      </c>
      <c r="C2118">
        <v>10</v>
      </c>
      <c r="D2118">
        <v>6</v>
      </c>
    </row>
    <row r="2119" spans="1:4" x14ac:dyDescent="0.3">
      <c r="A2119">
        <v>925708</v>
      </c>
      <c r="B2119" t="s">
        <v>2152</v>
      </c>
      <c r="C2119">
        <v>201</v>
      </c>
      <c r="D2119">
        <v>105</v>
      </c>
    </row>
    <row r="2120" spans="1:4" x14ac:dyDescent="0.3">
      <c r="B2120" t="s">
        <v>2153</v>
      </c>
      <c r="C2120">
        <v>234</v>
      </c>
      <c r="D2120">
        <v>120</v>
      </c>
    </row>
    <row r="2121" spans="1:4" x14ac:dyDescent="0.3">
      <c r="A2121">
        <v>925716</v>
      </c>
      <c r="B2121" t="s">
        <v>2154</v>
      </c>
      <c r="C2121">
        <v>143</v>
      </c>
      <c r="D2121">
        <v>74</v>
      </c>
    </row>
    <row r="2122" spans="1:4" x14ac:dyDescent="0.3">
      <c r="B2122" t="s">
        <v>2155</v>
      </c>
      <c r="C2122">
        <v>144</v>
      </c>
      <c r="D2122">
        <v>77</v>
      </c>
    </row>
    <row r="2123" spans="1:4" x14ac:dyDescent="0.3">
      <c r="A2123">
        <v>925724</v>
      </c>
      <c r="B2123" t="s">
        <v>2156</v>
      </c>
      <c r="C2123">
        <v>210</v>
      </c>
      <c r="D2123">
        <v>108</v>
      </c>
    </row>
    <row r="2124" spans="1:4" x14ac:dyDescent="0.3">
      <c r="B2124" t="s">
        <v>2157</v>
      </c>
      <c r="C2124">
        <v>257</v>
      </c>
      <c r="D2124">
        <v>133</v>
      </c>
    </row>
    <row r="2125" spans="1:4" x14ac:dyDescent="0.3">
      <c r="A2125">
        <v>925732</v>
      </c>
      <c r="B2125" t="s">
        <v>2158</v>
      </c>
      <c r="C2125">
        <v>161</v>
      </c>
      <c r="D2125">
        <v>86</v>
      </c>
    </row>
    <row r="2126" spans="1:4" x14ac:dyDescent="0.3">
      <c r="B2126" t="s">
        <v>2159</v>
      </c>
      <c r="C2126">
        <v>226</v>
      </c>
      <c r="D2126">
        <v>121</v>
      </c>
    </row>
    <row r="2127" spans="1:4" x14ac:dyDescent="0.3">
      <c r="A2127">
        <v>925741</v>
      </c>
      <c r="B2127" t="s">
        <v>2160</v>
      </c>
      <c r="C2127">
        <v>186</v>
      </c>
      <c r="D2127">
        <v>100</v>
      </c>
    </row>
    <row r="2128" spans="1:4" x14ac:dyDescent="0.3">
      <c r="B2128" t="s">
        <v>2161</v>
      </c>
      <c r="C2128">
        <v>236</v>
      </c>
      <c r="D2128">
        <v>133</v>
      </c>
    </row>
    <row r="2129" spans="1:4" x14ac:dyDescent="0.3">
      <c r="A2129">
        <v>925759</v>
      </c>
      <c r="B2129" t="s">
        <v>2162</v>
      </c>
      <c r="C2129">
        <v>29</v>
      </c>
      <c r="D2129">
        <v>16</v>
      </c>
    </row>
    <row r="2130" spans="1:4" x14ac:dyDescent="0.3">
      <c r="B2130" t="s">
        <v>2163</v>
      </c>
      <c r="C2130">
        <v>40</v>
      </c>
      <c r="D2130">
        <v>22</v>
      </c>
    </row>
    <row r="2131" spans="1:4" x14ac:dyDescent="0.3">
      <c r="A2131">
        <v>925767</v>
      </c>
      <c r="B2131" t="s">
        <v>2164</v>
      </c>
      <c r="C2131">
        <v>20</v>
      </c>
      <c r="D2131">
        <v>12</v>
      </c>
    </row>
    <row r="2132" spans="1:4" x14ac:dyDescent="0.3">
      <c r="B2132" t="s">
        <v>2165</v>
      </c>
      <c r="C2132">
        <v>20</v>
      </c>
      <c r="D2132">
        <v>10</v>
      </c>
    </row>
    <row r="2133" spans="1:4" x14ac:dyDescent="0.3">
      <c r="A2133">
        <v>925775</v>
      </c>
      <c r="B2133" t="s">
        <v>2166</v>
      </c>
      <c r="C2133">
        <v>36</v>
      </c>
      <c r="D2133">
        <v>23</v>
      </c>
    </row>
    <row r="2134" spans="1:4" x14ac:dyDescent="0.3">
      <c r="B2134" t="s">
        <v>2167</v>
      </c>
      <c r="C2134">
        <v>26</v>
      </c>
      <c r="D2134">
        <v>15</v>
      </c>
    </row>
    <row r="2135" spans="1:4" x14ac:dyDescent="0.3">
      <c r="A2135">
        <v>925783</v>
      </c>
      <c r="B2135" t="s">
        <v>2168</v>
      </c>
      <c r="C2135">
        <v>12</v>
      </c>
      <c r="D2135">
        <v>8</v>
      </c>
    </row>
    <row r="2136" spans="1:4" x14ac:dyDescent="0.3">
      <c r="A2136">
        <v>925791</v>
      </c>
      <c r="B2136" t="s">
        <v>2169</v>
      </c>
      <c r="C2136">
        <v>14</v>
      </c>
      <c r="D2136">
        <v>8</v>
      </c>
    </row>
    <row r="2137" spans="1:4" x14ac:dyDescent="0.3">
      <c r="B2137" t="s">
        <v>2170</v>
      </c>
      <c r="C2137">
        <v>12</v>
      </c>
      <c r="D2137">
        <v>6</v>
      </c>
    </row>
    <row r="2138" spans="1:4" x14ac:dyDescent="0.3">
      <c r="A2138">
        <v>925804</v>
      </c>
      <c r="B2138" t="s">
        <v>2171</v>
      </c>
      <c r="C2138">
        <v>2</v>
      </c>
      <c r="D2138">
        <v>1</v>
      </c>
    </row>
    <row r="2139" spans="1:4" x14ac:dyDescent="0.3">
      <c r="A2139">
        <v>925812</v>
      </c>
      <c r="B2139" t="s">
        <v>2172</v>
      </c>
      <c r="C2139">
        <v>26</v>
      </c>
      <c r="D2139">
        <v>15</v>
      </c>
    </row>
    <row r="2140" spans="1:4" x14ac:dyDescent="0.3">
      <c r="B2140" t="s">
        <v>2173</v>
      </c>
      <c r="C2140">
        <v>19</v>
      </c>
      <c r="D2140">
        <v>11</v>
      </c>
    </row>
    <row r="2141" spans="1:4" x14ac:dyDescent="0.3">
      <c r="A2141">
        <v>925821</v>
      </c>
      <c r="B2141" t="s">
        <v>2174</v>
      </c>
      <c r="C2141">
        <v>27</v>
      </c>
      <c r="D2141">
        <v>14</v>
      </c>
    </row>
    <row r="2142" spans="1:4" x14ac:dyDescent="0.3">
      <c r="B2142" t="s">
        <v>2175</v>
      </c>
      <c r="C2142">
        <v>17</v>
      </c>
      <c r="D2142">
        <v>9</v>
      </c>
    </row>
    <row r="2143" spans="1:4" x14ac:dyDescent="0.3">
      <c r="A2143">
        <v>925839</v>
      </c>
      <c r="B2143" t="s">
        <v>2176</v>
      </c>
      <c r="C2143">
        <v>4</v>
      </c>
      <c r="D2143">
        <v>3</v>
      </c>
    </row>
    <row r="2144" spans="1:4" x14ac:dyDescent="0.3">
      <c r="B2144" t="s">
        <v>2177</v>
      </c>
      <c r="C2144">
        <v>10</v>
      </c>
      <c r="D2144">
        <v>5</v>
      </c>
    </row>
    <row r="2145" spans="1:4" x14ac:dyDescent="0.3">
      <c r="A2145">
        <v>925847</v>
      </c>
      <c r="B2145" t="s">
        <v>2178</v>
      </c>
      <c r="C2145">
        <v>7</v>
      </c>
      <c r="D2145">
        <v>7</v>
      </c>
    </row>
    <row r="2146" spans="1:4" x14ac:dyDescent="0.3">
      <c r="B2146" t="s">
        <v>2179</v>
      </c>
      <c r="C2146">
        <v>10</v>
      </c>
      <c r="D2146">
        <v>10</v>
      </c>
    </row>
    <row r="2147" spans="1:4" x14ac:dyDescent="0.3">
      <c r="A2147">
        <v>926903</v>
      </c>
      <c r="B2147" t="s">
        <v>2180</v>
      </c>
      <c r="C2147">
        <v>3</v>
      </c>
      <c r="D2147">
        <v>2</v>
      </c>
    </row>
    <row r="2148" spans="1:4" x14ac:dyDescent="0.3">
      <c r="B2148" t="s">
        <v>2181</v>
      </c>
      <c r="C2148">
        <v>6</v>
      </c>
      <c r="D2148">
        <v>3</v>
      </c>
    </row>
    <row r="2149" spans="1:4" x14ac:dyDescent="0.3">
      <c r="A2149">
        <v>926911</v>
      </c>
      <c r="B2149" t="s">
        <v>2182</v>
      </c>
      <c r="C2149">
        <v>6</v>
      </c>
      <c r="D2149">
        <v>4</v>
      </c>
    </row>
    <row r="2150" spans="1:4" x14ac:dyDescent="0.3">
      <c r="B2150" t="s">
        <v>2183</v>
      </c>
      <c r="C2150">
        <v>14</v>
      </c>
      <c r="D2150">
        <v>8</v>
      </c>
    </row>
    <row r="2151" spans="1:4" x14ac:dyDescent="0.3">
      <c r="A2151">
        <v>926920</v>
      </c>
      <c r="B2151" t="s">
        <v>2184</v>
      </c>
      <c r="C2151">
        <v>24</v>
      </c>
      <c r="D2151">
        <v>14</v>
      </c>
    </row>
    <row r="2152" spans="1:4" x14ac:dyDescent="0.3">
      <c r="B2152" t="s">
        <v>2185</v>
      </c>
      <c r="C2152">
        <v>19</v>
      </c>
      <c r="D2152">
        <v>10</v>
      </c>
    </row>
    <row r="2153" spans="1:4" x14ac:dyDescent="0.3">
      <c r="A2153">
        <v>926938</v>
      </c>
      <c r="B2153" t="s">
        <v>2186</v>
      </c>
      <c r="C2153">
        <v>30</v>
      </c>
      <c r="D2153">
        <v>28</v>
      </c>
    </row>
    <row r="2154" spans="1:4" x14ac:dyDescent="0.3">
      <c r="B2154" t="s">
        <v>2187</v>
      </c>
      <c r="C2154">
        <v>25</v>
      </c>
      <c r="D2154">
        <v>20</v>
      </c>
    </row>
    <row r="2155" spans="1:4" x14ac:dyDescent="0.3">
      <c r="A2155">
        <v>926954</v>
      </c>
      <c r="B2155" t="s">
        <v>2188</v>
      </c>
      <c r="C2155">
        <v>92</v>
      </c>
      <c r="D2155">
        <v>86</v>
      </c>
    </row>
    <row r="2156" spans="1:4" x14ac:dyDescent="0.3">
      <c r="B2156" t="s">
        <v>2189</v>
      </c>
      <c r="C2156">
        <v>66</v>
      </c>
      <c r="D2156">
        <v>50</v>
      </c>
    </row>
    <row r="2157" spans="1:4" x14ac:dyDescent="0.3">
      <c r="A2157">
        <v>926962</v>
      </c>
      <c r="B2157" t="s">
        <v>2190</v>
      </c>
      <c r="C2157">
        <v>2</v>
      </c>
      <c r="D2157">
        <v>2</v>
      </c>
    </row>
    <row r="2158" spans="1:4" x14ac:dyDescent="0.3">
      <c r="A2158">
        <v>926971</v>
      </c>
      <c r="B2158" t="s">
        <v>2191</v>
      </c>
      <c r="C2158">
        <v>55</v>
      </c>
      <c r="D2158">
        <v>46</v>
      </c>
    </row>
    <row r="2159" spans="1:4" x14ac:dyDescent="0.3">
      <c r="B2159" t="s">
        <v>2192</v>
      </c>
      <c r="C2159">
        <v>25</v>
      </c>
      <c r="D2159">
        <v>19</v>
      </c>
    </row>
    <row r="2160" spans="1:4" x14ac:dyDescent="0.3">
      <c r="A2160">
        <v>926997</v>
      </c>
      <c r="B2160" t="s">
        <v>2193</v>
      </c>
      <c r="C2160">
        <v>155</v>
      </c>
      <c r="D2160">
        <v>129</v>
      </c>
    </row>
    <row r="2161" spans="1:4" x14ac:dyDescent="0.3">
      <c r="B2161" t="s">
        <v>2194</v>
      </c>
      <c r="C2161">
        <v>109</v>
      </c>
      <c r="D2161">
        <v>74</v>
      </c>
    </row>
    <row r="2162" spans="1:4" x14ac:dyDescent="0.3">
      <c r="A2162">
        <v>927009</v>
      </c>
      <c r="B2162" t="s">
        <v>2195</v>
      </c>
      <c r="C2162">
        <v>2</v>
      </c>
      <c r="D2162">
        <v>1</v>
      </c>
    </row>
    <row r="2163" spans="1:4" x14ac:dyDescent="0.3">
      <c r="B2163" t="s">
        <v>2196</v>
      </c>
      <c r="C2163">
        <v>2</v>
      </c>
      <c r="D2163">
        <v>1</v>
      </c>
    </row>
    <row r="2164" spans="1:4" x14ac:dyDescent="0.3">
      <c r="A2164">
        <v>927017</v>
      </c>
      <c r="B2164" t="s">
        <v>2197</v>
      </c>
      <c r="C2164">
        <v>8</v>
      </c>
      <c r="D2164">
        <v>7</v>
      </c>
    </row>
    <row r="2165" spans="1:4" x14ac:dyDescent="0.3">
      <c r="A2165">
        <v>927033</v>
      </c>
      <c r="B2165" t="s">
        <v>2198</v>
      </c>
      <c r="C2165">
        <v>22</v>
      </c>
      <c r="D2165">
        <v>18</v>
      </c>
    </row>
    <row r="2166" spans="1:4" x14ac:dyDescent="0.3">
      <c r="B2166" t="s">
        <v>2199</v>
      </c>
      <c r="C2166">
        <v>10</v>
      </c>
      <c r="D2166">
        <v>6</v>
      </c>
    </row>
    <row r="2167" spans="1:4" x14ac:dyDescent="0.3">
      <c r="A2167">
        <v>927050</v>
      </c>
      <c r="B2167" t="s">
        <v>2200</v>
      </c>
      <c r="C2167">
        <v>4</v>
      </c>
      <c r="D2167">
        <v>4</v>
      </c>
    </row>
    <row r="2168" spans="1:4" x14ac:dyDescent="0.3">
      <c r="A2168">
        <v>927076</v>
      </c>
      <c r="B2168" t="s">
        <v>2201</v>
      </c>
      <c r="C2168">
        <v>10</v>
      </c>
      <c r="D2168">
        <v>8</v>
      </c>
    </row>
    <row r="2169" spans="1:4" x14ac:dyDescent="0.3">
      <c r="B2169" t="s">
        <v>2202</v>
      </c>
      <c r="C2169">
        <v>0</v>
      </c>
      <c r="D2169">
        <v>1</v>
      </c>
    </row>
    <row r="2170" spans="1:4" x14ac:dyDescent="0.3">
      <c r="A2170">
        <v>927113</v>
      </c>
      <c r="B2170" t="s">
        <v>2203</v>
      </c>
      <c r="C2170">
        <v>33</v>
      </c>
      <c r="D2170">
        <v>25</v>
      </c>
    </row>
    <row r="2171" spans="1:4" x14ac:dyDescent="0.3">
      <c r="B2171" t="s">
        <v>2204</v>
      </c>
      <c r="C2171">
        <v>24</v>
      </c>
      <c r="D2171">
        <v>15</v>
      </c>
    </row>
    <row r="2172" spans="1:4" x14ac:dyDescent="0.3">
      <c r="A2172">
        <v>927130</v>
      </c>
      <c r="B2172" t="s">
        <v>2205</v>
      </c>
      <c r="C2172">
        <v>2</v>
      </c>
      <c r="D2172">
        <v>1</v>
      </c>
    </row>
    <row r="2173" spans="1:4" x14ac:dyDescent="0.3">
      <c r="B2173" t="s">
        <v>2206</v>
      </c>
      <c r="C2173">
        <v>2</v>
      </c>
      <c r="D2173">
        <v>2</v>
      </c>
    </row>
    <row r="2174" spans="1:4" x14ac:dyDescent="0.3">
      <c r="A2174">
        <v>927156</v>
      </c>
      <c r="B2174" t="s">
        <v>2207</v>
      </c>
      <c r="C2174">
        <v>5</v>
      </c>
      <c r="D2174">
        <v>3</v>
      </c>
    </row>
    <row r="2175" spans="1:4" x14ac:dyDescent="0.3">
      <c r="A2175">
        <v>927172</v>
      </c>
      <c r="B2175" t="s">
        <v>2208</v>
      </c>
      <c r="C2175">
        <v>3</v>
      </c>
      <c r="D2175">
        <v>4</v>
      </c>
    </row>
    <row r="2176" spans="1:4" x14ac:dyDescent="0.3">
      <c r="B2176" t="s">
        <v>2209</v>
      </c>
      <c r="C2176">
        <v>0</v>
      </c>
      <c r="D2176">
        <v>1</v>
      </c>
    </row>
    <row r="2177" spans="1:4" x14ac:dyDescent="0.3">
      <c r="A2177">
        <v>927199</v>
      </c>
      <c r="B2177" t="s">
        <v>2210</v>
      </c>
      <c r="C2177">
        <v>1</v>
      </c>
      <c r="D2177">
        <v>1</v>
      </c>
    </row>
    <row r="2178" spans="1:4" x14ac:dyDescent="0.3">
      <c r="B2178" t="s">
        <v>2211</v>
      </c>
      <c r="C2178">
        <v>3</v>
      </c>
      <c r="D2178">
        <v>2</v>
      </c>
    </row>
    <row r="2179" spans="1:4" x14ac:dyDescent="0.3">
      <c r="A2179">
        <v>927210</v>
      </c>
      <c r="B2179" t="s">
        <v>2212</v>
      </c>
      <c r="C2179">
        <v>77</v>
      </c>
      <c r="D2179">
        <v>47</v>
      </c>
    </row>
    <row r="2180" spans="1:4" x14ac:dyDescent="0.3">
      <c r="B2180" t="s">
        <v>2213</v>
      </c>
      <c r="C2180">
        <v>28</v>
      </c>
      <c r="D2180">
        <v>16</v>
      </c>
    </row>
    <row r="2181" spans="1:4" x14ac:dyDescent="0.3">
      <c r="A2181">
        <v>927228</v>
      </c>
      <c r="B2181" t="s">
        <v>2214</v>
      </c>
      <c r="C2181">
        <v>62</v>
      </c>
      <c r="D2181">
        <v>42</v>
      </c>
    </row>
    <row r="2182" spans="1:4" x14ac:dyDescent="0.3">
      <c r="B2182" t="s">
        <v>2215</v>
      </c>
      <c r="C2182">
        <v>32</v>
      </c>
      <c r="D2182">
        <v>17</v>
      </c>
    </row>
    <row r="2183" spans="1:4" x14ac:dyDescent="0.3">
      <c r="A2183">
        <v>927236</v>
      </c>
      <c r="B2183" t="s">
        <v>2216</v>
      </c>
      <c r="C2183">
        <v>51</v>
      </c>
      <c r="D2183">
        <v>36</v>
      </c>
    </row>
    <row r="2184" spans="1:4" x14ac:dyDescent="0.3">
      <c r="B2184" t="s">
        <v>2217</v>
      </c>
      <c r="C2184">
        <v>9</v>
      </c>
      <c r="D2184">
        <v>6</v>
      </c>
    </row>
    <row r="2185" spans="1:4" x14ac:dyDescent="0.3">
      <c r="A2185">
        <v>927244</v>
      </c>
      <c r="B2185" t="s">
        <v>2218</v>
      </c>
      <c r="C2185">
        <v>58</v>
      </c>
      <c r="D2185">
        <v>40</v>
      </c>
    </row>
    <row r="2186" spans="1:4" x14ac:dyDescent="0.3">
      <c r="B2186" t="s">
        <v>2219</v>
      </c>
      <c r="C2186">
        <v>12</v>
      </c>
      <c r="D2186">
        <v>7</v>
      </c>
    </row>
    <row r="2187" spans="1:4" x14ac:dyDescent="0.3">
      <c r="A2187">
        <v>927252</v>
      </c>
      <c r="B2187" t="s">
        <v>2220</v>
      </c>
      <c r="C2187">
        <v>356</v>
      </c>
      <c r="D2187">
        <v>239</v>
      </c>
    </row>
    <row r="2188" spans="1:4" x14ac:dyDescent="0.3">
      <c r="B2188" t="s">
        <v>2221</v>
      </c>
      <c r="C2188">
        <v>118</v>
      </c>
      <c r="D2188">
        <v>67</v>
      </c>
    </row>
    <row r="2189" spans="1:4" x14ac:dyDescent="0.3">
      <c r="A2189">
        <v>927261</v>
      </c>
      <c r="B2189" t="s">
        <v>2222</v>
      </c>
      <c r="C2189">
        <v>262</v>
      </c>
      <c r="D2189">
        <v>176</v>
      </c>
    </row>
    <row r="2190" spans="1:4" x14ac:dyDescent="0.3">
      <c r="B2190" t="s">
        <v>2223</v>
      </c>
      <c r="C2190">
        <v>79</v>
      </c>
      <c r="D2190">
        <v>47</v>
      </c>
    </row>
    <row r="2191" spans="1:4" x14ac:dyDescent="0.3">
      <c r="A2191">
        <v>927279</v>
      </c>
      <c r="B2191" t="s">
        <v>2224</v>
      </c>
      <c r="C2191">
        <v>605</v>
      </c>
      <c r="D2191">
        <v>377</v>
      </c>
    </row>
    <row r="2192" spans="1:4" x14ac:dyDescent="0.3">
      <c r="B2192" t="s">
        <v>2225</v>
      </c>
      <c r="C2192">
        <v>145</v>
      </c>
      <c r="D2192">
        <v>79</v>
      </c>
    </row>
    <row r="2193" spans="1:4" x14ac:dyDescent="0.3">
      <c r="A2193">
        <v>927287</v>
      </c>
      <c r="B2193" t="s">
        <v>2226</v>
      </c>
      <c r="C2193">
        <v>496</v>
      </c>
      <c r="D2193">
        <v>298</v>
      </c>
    </row>
    <row r="2194" spans="1:4" x14ac:dyDescent="0.3">
      <c r="B2194" t="s">
        <v>2227</v>
      </c>
      <c r="C2194">
        <v>157</v>
      </c>
      <c r="D2194">
        <v>86</v>
      </c>
    </row>
    <row r="2195" spans="1:4" x14ac:dyDescent="0.3">
      <c r="A2195">
        <v>927295</v>
      </c>
      <c r="B2195" t="s">
        <v>2228</v>
      </c>
      <c r="C2195">
        <v>42</v>
      </c>
      <c r="D2195">
        <v>24</v>
      </c>
    </row>
    <row r="2196" spans="1:4" x14ac:dyDescent="0.3">
      <c r="B2196" t="s">
        <v>2229</v>
      </c>
      <c r="C2196">
        <v>13</v>
      </c>
      <c r="D2196">
        <v>8</v>
      </c>
    </row>
    <row r="2197" spans="1:4" x14ac:dyDescent="0.3">
      <c r="A2197">
        <v>927308</v>
      </c>
      <c r="B2197" t="s">
        <v>2230</v>
      </c>
      <c r="C2197">
        <v>25</v>
      </c>
      <c r="D2197">
        <v>14</v>
      </c>
    </row>
    <row r="2198" spans="1:4" x14ac:dyDescent="0.3">
      <c r="B2198" t="s">
        <v>2231</v>
      </c>
      <c r="C2198">
        <v>4</v>
      </c>
      <c r="D2198">
        <v>2</v>
      </c>
    </row>
    <row r="2199" spans="1:4" x14ac:dyDescent="0.3">
      <c r="A2199">
        <v>927324</v>
      </c>
      <c r="B2199" t="s">
        <v>2232</v>
      </c>
      <c r="C2199">
        <v>21</v>
      </c>
      <c r="D2199">
        <v>14</v>
      </c>
    </row>
    <row r="2200" spans="1:4" x14ac:dyDescent="0.3">
      <c r="B2200" t="s">
        <v>2233</v>
      </c>
      <c r="C2200">
        <v>10</v>
      </c>
      <c r="D2200">
        <v>6</v>
      </c>
    </row>
    <row r="2201" spans="1:4" x14ac:dyDescent="0.3">
      <c r="A2201">
        <v>927332</v>
      </c>
      <c r="B2201" t="s">
        <v>2234</v>
      </c>
      <c r="C2201">
        <v>1</v>
      </c>
      <c r="D2201">
        <v>1</v>
      </c>
    </row>
    <row r="2202" spans="1:4" x14ac:dyDescent="0.3">
      <c r="A2202">
        <v>927341</v>
      </c>
      <c r="B2202" t="s">
        <v>2235</v>
      </c>
      <c r="C2202">
        <v>5</v>
      </c>
      <c r="D2202">
        <v>4</v>
      </c>
    </row>
    <row r="2203" spans="1:4" x14ac:dyDescent="0.3">
      <c r="A2203">
        <v>927359</v>
      </c>
      <c r="B2203" t="s">
        <v>2236</v>
      </c>
      <c r="C2203">
        <v>28</v>
      </c>
      <c r="D2203">
        <v>17</v>
      </c>
    </row>
    <row r="2204" spans="1:4" x14ac:dyDescent="0.3">
      <c r="B2204" t="s">
        <v>2237</v>
      </c>
      <c r="C2204">
        <v>10</v>
      </c>
      <c r="D2204">
        <v>5</v>
      </c>
    </row>
    <row r="2205" spans="1:4" x14ac:dyDescent="0.3">
      <c r="A2205">
        <v>927367</v>
      </c>
      <c r="B2205" t="s">
        <v>2238</v>
      </c>
      <c r="C2205">
        <v>5</v>
      </c>
      <c r="D2205">
        <v>3</v>
      </c>
    </row>
    <row r="2206" spans="1:4" x14ac:dyDescent="0.3">
      <c r="B2206" t="s">
        <v>2239</v>
      </c>
      <c r="C2206">
        <v>3</v>
      </c>
      <c r="D2206">
        <v>2</v>
      </c>
    </row>
    <row r="2207" spans="1:4" x14ac:dyDescent="0.3">
      <c r="A2207">
        <v>927391</v>
      </c>
      <c r="B2207" t="s">
        <v>2240</v>
      </c>
      <c r="C2207">
        <v>8</v>
      </c>
      <c r="D2207">
        <v>5</v>
      </c>
    </row>
    <row r="2208" spans="1:4" x14ac:dyDescent="0.3">
      <c r="B2208" t="s">
        <v>2241</v>
      </c>
      <c r="C2208">
        <v>2</v>
      </c>
      <c r="D2208">
        <v>1</v>
      </c>
    </row>
    <row r="2209" spans="1:4" x14ac:dyDescent="0.3">
      <c r="A2209">
        <v>927404</v>
      </c>
      <c r="B2209" t="s">
        <v>2242</v>
      </c>
      <c r="C2209">
        <v>7</v>
      </c>
      <c r="D2209">
        <v>5</v>
      </c>
    </row>
    <row r="2210" spans="1:4" x14ac:dyDescent="0.3">
      <c r="B2210" t="s">
        <v>2243</v>
      </c>
      <c r="C2210">
        <v>2</v>
      </c>
      <c r="D2210">
        <v>1</v>
      </c>
    </row>
    <row r="2211" spans="1:4" x14ac:dyDescent="0.3">
      <c r="A2211">
        <v>927412</v>
      </c>
      <c r="B2211" t="s">
        <v>2244</v>
      </c>
      <c r="C2211">
        <v>15</v>
      </c>
      <c r="D2211">
        <v>8</v>
      </c>
    </row>
    <row r="2212" spans="1:4" x14ac:dyDescent="0.3">
      <c r="B2212" t="s">
        <v>2245</v>
      </c>
      <c r="C2212">
        <v>3</v>
      </c>
      <c r="D2212">
        <v>2</v>
      </c>
    </row>
    <row r="2213" spans="1:4" x14ac:dyDescent="0.3">
      <c r="A2213">
        <v>927421</v>
      </c>
      <c r="B2213" t="s">
        <v>2246</v>
      </c>
      <c r="C2213">
        <v>9</v>
      </c>
      <c r="D2213">
        <v>5</v>
      </c>
    </row>
    <row r="2214" spans="1:4" x14ac:dyDescent="0.3">
      <c r="B2214" t="s">
        <v>2247</v>
      </c>
      <c r="C2214">
        <v>2</v>
      </c>
      <c r="D2214">
        <v>1</v>
      </c>
    </row>
    <row r="2215" spans="1:4" x14ac:dyDescent="0.3">
      <c r="A2215">
        <v>927439</v>
      </c>
      <c r="B2215" t="s">
        <v>2248</v>
      </c>
      <c r="C2215">
        <v>45</v>
      </c>
      <c r="D2215">
        <v>26</v>
      </c>
    </row>
    <row r="2216" spans="1:4" x14ac:dyDescent="0.3">
      <c r="B2216" t="s">
        <v>2249</v>
      </c>
      <c r="C2216">
        <v>11</v>
      </c>
      <c r="D2216">
        <v>6</v>
      </c>
    </row>
    <row r="2217" spans="1:4" x14ac:dyDescent="0.3">
      <c r="A2217">
        <v>927447</v>
      </c>
      <c r="B2217" t="s">
        <v>2250</v>
      </c>
      <c r="C2217">
        <v>45</v>
      </c>
      <c r="D2217">
        <v>25</v>
      </c>
    </row>
    <row r="2218" spans="1:4" x14ac:dyDescent="0.3">
      <c r="B2218" t="s">
        <v>2251</v>
      </c>
      <c r="C2218">
        <v>18</v>
      </c>
      <c r="D2218">
        <v>10</v>
      </c>
    </row>
    <row r="2219" spans="1:4" x14ac:dyDescent="0.3">
      <c r="A2219">
        <v>927455</v>
      </c>
      <c r="B2219" t="s">
        <v>2252</v>
      </c>
      <c r="C2219">
        <v>1</v>
      </c>
      <c r="D2219">
        <v>1</v>
      </c>
    </row>
    <row r="2220" spans="1:4" x14ac:dyDescent="0.3">
      <c r="B2220" t="s">
        <v>2253</v>
      </c>
      <c r="C2220">
        <v>2</v>
      </c>
      <c r="D2220">
        <v>1</v>
      </c>
    </row>
    <row r="2221" spans="1:4" x14ac:dyDescent="0.3">
      <c r="A2221">
        <v>927463</v>
      </c>
      <c r="B2221" t="s">
        <v>2254</v>
      </c>
      <c r="C2221">
        <v>4</v>
      </c>
      <c r="D2221">
        <v>2</v>
      </c>
    </row>
    <row r="2222" spans="1:4" x14ac:dyDescent="0.3">
      <c r="B2222" t="s">
        <v>2255</v>
      </c>
      <c r="C2222">
        <v>2</v>
      </c>
      <c r="D2222">
        <v>1</v>
      </c>
    </row>
    <row r="2223" spans="1:4" x14ac:dyDescent="0.3">
      <c r="A2223">
        <v>927480</v>
      </c>
      <c r="B2223" t="s">
        <v>2256</v>
      </c>
      <c r="C2223">
        <v>2</v>
      </c>
      <c r="D2223">
        <v>1</v>
      </c>
    </row>
    <row r="2224" spans="1:4" x14ac:dyDescent="0.3">
      <c r="A2224">
        <v>927498</v>
      </c>
      <c r="B2224" t="s">
        <v>2257</v>
      </c>
      <c r="C2224">
        <v>2</v>
      </c>
      <c r="D2224">
        <v>1</v>
      </c>
    </row>
    <row r="2225" spans="1:4" x14ac:dyDescent="0.3">
      <c r="B2225" t="s">
        <v>2258</v>
      </c>
      <c r="C2225">
        <v>2</v>
      </c>
      <c r="D2225">
        <v>1</v>
      </c>
    </row>
    <row r="2226" spans="1:4" x14ac:dyDescent="0.3">
      <c r="A2226">
        <v>927501</v>
      </c>
      <c r="B2226" t="s">
        <v>2259</v>
      </c>
      <c r="C2226">
        <v>1</v>
      </c>
      <c r="D2226">
        <v>1</v>
      </c>
    </row>
    <row r="2227" spans="1:4" x14ac:dyDescent="0.3">
      <c r="A2227">
        <v>927519</v>
      </c>
      <c r="B2227" t="s">
        <v>2260</v>
      </c>
      <c r="C2227">
        <v>6</v>
      </c>
      <c r="D2227">
        <v>3</v>
      </c>
    </row>
    <row r="2228" spans="1:4" x14ac:dyDescent="0.3">
      <c r="B2228" t="s">
        <v>2261</v>
      </c>
      <c r="C2228">
        <v>4</v>
      </c>
      <c r="D2228">
        <v>2</v>
      </c>
    </row>
    <row r="2229" spans="1:4" x14ac:dyDescent="0.3">
      <c r="A2229">
        <v>927527</v>
      </c>
      <c r="B2229" t="s">
        <v>2262</v>
      </c>
      <c r="C2229">
        <v>1</v>
      </c>
      <c r="D2229">
        <v>1</v>
      </c>
    </row>
    <row r="2230" spans="1:4" x14ac:dyDescent="0.3">
      <c r="A2230">
        <v>927535</v>
      </c>
      <c r="B2230" t="s">
        <v>2263</v>
      </c>
      <c r="C2230">
        <v>12</v>
      </c>
      <c r="D2230">
        <v>6</v>
      </c>
    </row>
    <row r="2231" spans="1:4" x14ac:dyDescent="0.3">
      <c r="B2231" t="s">
        <v>2264</v>
      </c>
      <c r="C2231">
        <v>10</v>
      </c>
      <c r="D2231">
        <v>5</v>
      </c>
    </row>
    <row r="2232" spans="1:4" x14ac:dyDescent="0.3">
      <c r="A2232">
        <v>927551</v>
      </c>
      <c r="B2232" t="s">
        <v>2265</v>
      </c>
      <c r="C2232">
        <v>14</v>
      </c>
      <c r="D2232">
        <v>7</v>
      </c>
    </row>
    <row r="2233" spans="1:4" x14ac:dyDescent="0.3">
      <c r="B2233" t="s">
        <v>2266</v>
      </c>
      <c r="C2233">
        <v>27</v>
      </c>
      <c r="D2233">
        <v>14</v>
      </c>
    </row>
    <row r="2234" spans="1:4" x14ac:dyDescent="0.3">
      <c r="A2234">
        <v>927578</v>
      </c>
      <c r="B2234" t="s">
        <v>2267</v>
      </c>
      <c r="C2234">
        <v>8</v>
      </c>
      <c r="D2234">
        <v>4</v>
      </c>
    </row>
    <row r="2235" spans="1:4" x14ac:dyDescent="0.3">
      <c r="B2235" t="s">
        <v>2268</v>
      </c>
      <c r="C2235">
        <v>18</v>
      </c>
      <c r="D2235">
        <v>9</v>
      </c>
    </row>
    <row r="2236" spans="1:4" x14ac:dyDescent="0.3">
      <c r="A2236">
        <v>927586</v>
      </c>
      <c r="B2236" t="s">
        <v>2269</v>
      </c>
      <c r="C2236">
        <v>2</v>
      </c>
      <c r="D2236">
        <v>1</v>
      </c>
    </row>
    <row r="2237" spans="1:4" x14ac:dyDescent="0.3">
      <c r="A2237">
        <v>927594</v>
      </c>
      <c r="B2237" t="s">
        <v>2270</v>
      </c>
      <c r="C2237">
        <v>132</v>
      </c>
      <c r="D2237">
        <v>67</v>
      </c>
    </row>
    <row r="2238" spans="1:4" x14ac:dyDescent="0.3">
      <c r="B2238" t="s">
        <v>2271</v>
      </c>
      <c r="C2238">
        <v>90</v>
      </c>
      <c r="D2238">
        <v>51</v>
      </c>
    </row>
    <row r="2239" spans="1:4" x14ac:dyDescent="0.3">
      <c r="A2239">
        <v>927607</v>
      </c>
      <c r="B2239" t="s">
        <v>2272</v>
      </c>
      <c r="C2239">
        <v>3</v>
      </c>
      <c r="D2239">
        <v>2</v>
      </c>
    </row>
    <row r="2240" spans="1:4" x14ac:dyDescent="0.3">
      <c r="B2240" t="s">
        <v>2273</v>
      </c>
      <c r="C2240">
        <v>6</v>
      </c>
      <c r="D2240">
        <v>3</v>
      </c>
    </row>
    <row r="2241" spans="1:4" x14ac:dyDescent="0.3">
      <c r="A2241">
        <v>927615</v>
      </c>
      <c r="B2241" t="s">
        <v>2274</v>
      </c>
      <c r="C2241">
        <v>9</v>
      </c>
      <c r="D2241">
        <v>5</v>
      </c>
    </row>
    <row r="2242" spans="1:4" x14ac:dyDescent="0.3">
      <c r="B2242" t="s">
        <v>2275</v>
      </c>
      <c r="C2242">
        <v>18</v>
      </c>
      <c r="D2242">
        <v>12</v>
      </c>
    </row>
    <row r="2243" spans="1:4" x14ac:dyDescent="0.3">
      <c r="A2243">
        <v>927623</v>
      </c>
      <c r="B2243" t="s">
        <v>2276</v>
      </c>
      <c r="C2243">
        <v>2</v>
      </c>
      <c r="D2243">
        <v>1</v>
      </c>
    </row>
    <row r="2244" spans="1:4" x14ac:dyDescent="0.3">
      <c r="B2244" t="s">
        <v>2277</v>
      </c>
      <c r="C2244">
        <v>6</v>
      </c>
      <c r="D2244">
        <v>3</v>
      </c>
    </row>
    <row r="2245" spans="1:4" x14ac:dyDescent="0.3">
      <c r="A2245">
        <v>927631</v>
      </c>
      <c r="B2245" t="s">
        <v>2278</v>
      </c>
      <c r="C2245">
        <v>76</v>
      </c>
      <c r="D2245">
        <v>39</v>
      </c>
    </row>
    <row r="2246" spans="1:4" x14ac:dyDescent="0.3">
      <c r="B2246" t="s">
        <v>2279</v>
      </c>
      <c r="C2246">
        <v>69</v>
      </c>
      <c r="D2246">
        <v>35</v>
      </c>
    </row>
    <row r="2247" spans="1:4" x14ac:dyDescent="0.3">
      <c r="A2247">
        <v>927640</v>
      </c>
      <c r="B2247" t="s">
        <v>2280</v>
      </c>
      <c r="C2247">
        <v>84</v>
      </c>
      <c r="D2247">
        <v>44</v>
      </c>
    </row>
    <row r="2248" spans="1:4" x14ac:dyDescent="0.3">
      <c r="B2248" t="s">
        <v>2281</v>
      </c>
      <c r="C2248">
        <v>106</v>
      </c>
      <c r="D2248">
        <v>57</v>
      </c>
    </row>
    <row r="2249" spans="1:4" x14ac:dyDescent="0.3">
      <c r="A2249">
        <v>927658</v>
      </c>
      <c r="B2249" t="s">
        <v>2282</v>
      </c>
      <c r="C2249">
        <v>93</v>
      </c>
      <c r="D2249">
        <v>48</v>
      </c>
    </row>
    <row r="2250" spans="1:4" x14ac:dyDescent="0.3">
      <c r="B2250" t="s">
        <v>2283</v>
      </c>
      <c r="C2250">
        <v>79</v>
      </c>
      <c r="D2250">
        <v>41</v>
      </c>
    </row>
    <row r="2251" spans="1:4" x14ac:dyDescent="0.3">
      <c r="A2251">
        <v>927666</v>
      </c>
      <c r="B2251" t="s">
        <v>2284</v>
      </c>
      <c r="C2251">
        <v>53</v>
      </c>
      <c r="D2251">
        <v>27</v>
      </c>
    </row>
    <row r="2252" spans="1:4" x14ac:dyDescent="0.3">
      <c r="B2252" t="s">
        <v>2285</v>
      </c>
      <c r="C2252">
        <v>90</v>
      </c>
      <c r="D2252">
        <v>47</v>
      </c>
    </row>
    <row r="2253" spans="1:4" x14ac:dyDescent="0.3">
      <c r="A2253">
        <v>927674</v>
      </c>
      <c r="B2253" t="s">
        <v>2286</v>
      </c>
      <c r="C2253">
        <v>12</v>
      </c>
      <c r="D2253">
        <v>6</v>
      </c>
    </row>
    <row r="2254" spans="1:4" x14ac:dyDescent="0.3">
      <c r="B2254" t="s">
        <v>2287</v>
      </c>
      <c r="C2254">
        <v>25</v>
      </c>
      <c r="D2254">
        <v>14</v>
      </c>
    </row>
    <row r="2255" spans="1:4" x14ac:dyDescent="0.3">
      <c r="A2255">
        <v>927682</v>
      </c>
      <c r="B2255" t="s">
        <v>2288</v>
      </c>
      <c r="C2255">
        <v>2</v>
      </c>
      <c r="D2255">
        <v>1</v>
      </c>
    </row>
    <row r="2256" spans="1:4" x14ac:dyDescent="0.3">
      <c r="B2256" t="s">
        <v>2289</v>
      </c>
      <c r="C2256">
        <v>18</v>
      </c>
      <c r="D2256">
        <v>10</v>
      </c>
    </row>
    <row r="2257" spans="1:4" x14ac:dyDescent="0.3">
      <c r="A2257">
        <v>927691</v>
      </c>
      <c r="B2257" t="s">
        <v>2290</v>
      </c>
      <c r="C2257">
        <v>6</v>
      </c>
      <c r="D2257">
        <v>3</v>
      </c>
    </row>
    <row r="2258" spans="1:4" x14ac:dyDescent="0.3">
      <c r="B2258" t="s">
        <v>2291</v>
      </c>
      <c r="C2258">
        <v>20</v>
      </c>
      <c r="D2258">
        <v>11</v>
      </c>
    </row>
    <row r="2259" spans="1:4" x14ac:dyDescent="0.3">
      <c r="A2259">
        <v>927703</v>
      </c>
      <c r="B2259" t="s">
        <v>2292</v>
      </c>
      <c r="C2259">
        <v>4</v>
      </c>
      <c r="D2259">
        <v>2</v>
      </c>
    </row>
    <row r="2260" spans="1:4" x14ac:dyDescent="0.3">
      <c r="B2260" t="s">
        <v>2293</v>
      </c>
      <c r="C2260">
        <v>10</v>
      </c>
      <c r="D2260">
        <v>5</v>
      </c>
    </row>
    <row r="2261" spans="1:4" x14ac:dyDescent="0.3">
      <c r="A2261">
        <v>927711</v>
      </c>
      <c r="B2261" t="s">
        <v>2294</v>
      </c>
      <c r="C2261">
        <v>6</v>
      </c>
      <c r="D2261">
        <v>3</v>
      </c>
    </row>
    <row r="2262" spans="1:4" x14ac:dyDescent="0.3">
      <c r="B2262" t="s">
        <v>2295</v>
      </c>
      <c r="C2262">
        <v>15</v>
      </c>
      <c r="D2262">
        <v>8</v>
      </c>
    </row>
    <row r="2263" spans="1:4" x14ac:dyDescent="0.3">
      <c r="A2263">
        <v>927720</v>
      </c>
      <c r="B2263" t="s">
        <v>2296</v>
      </c>
      <c r="C2263">
        <v>21</v>
      </c>
      <c r="D2263">
        <v>12</v>
      </c>
    </row>
    <row r="2264" spans="1:4" x14ac:dyDescent="0.3">
      <c r="B2264" t="s">
        <v>2297</v>
      </c>
      <c r="C2264">
        <v>9</v>
      </c>
      <c r="D2264">
        <v>5</v>
      </c>
    </row>
    <row r="2265" spans="1:4" x14ac:dyDescent="0.3">
      <c r="A2265">
        <v>927738</v>
      </c>
      <c r="B2265" t="s">
        <v>2298</v>
      </c>
      <c r="C2265">
        <v>21</v>
      </c>
      <c r="D2265">
        <v>14</v>
      </c>
    </row>
    <row r="2266" spans="1:4" x14ac:dyDescent="0.3">
      <c r="B2266" t="s">
        <v>2299</v>
      </c>
      <c r="C2266">
        <v>13</v>
      </c>
      <c r="D2266">
        <v>9</v>
      </c>
    </row>
    <row r="2267" spans="1:4" x14ac:dyDescent="0.3">
      <c r="A2267">
        <v>927746</v>
      </c>
      <c r="B2267" t="s">
        <v>2300</v>
      </c>
      <c r="C2267">
        <v>237</v>
      </c>
      <c r="D2267">
        <v>138</v>
      </c>
    </row>
    <row r="2268" spans="1:4" x14ac:dyDescent="0.3">
      <c r="B2268" t="s">
        <v>2301</v>
      </c>
      <c r="C2268">
        <v>120</v>
      </c>
      <c r="D2268">
        <v>64</v>
      </c>
    </row>
    <row r="2269" spans="1:4" x14ac:dyDescent="0.3">
      <c r="A2269">
        <v>927754</v>
      </c>
      <c r="B2269" t="s">
        <v>2302</v>
      </c>
      <c r="C2269">
        <v>355</v>
      </c>
      <c r="D2269">
        <v>191</v>
      </c>
    </row>
    <row r="2270" spans="1:4" x14ac:dyDescent="0.3">
      <c r="B2270" t="s">
        <v>2303</v>
      </c>
      <c r="C2270">
        <v>422</v>
      </c>
      <c r="D2270">
        <v>254</v>
      </c>
    </row>
    <row r="2271" spans="1:4" x14ac:dyDescent="0.3">
      <c r="A2271">
        <v>927762</v>
      </c>
      <c r="B2271" t="s">
        <v>2304</v>
      </c>
      <c r="C2271">
        <v>20</v>
      </c>
      <c r="D2271">
        <v>12</v>
      </c>
    </row>
    <row r="2272" spans="1:4" x14ac:dyDescent="0.3">
      <c r="B2272" t="s">
        <v>2305</v>
      </c>
      <c r="C2272">
        <v>7</v>
      </c>
      <c r="D2272">
        <v>4</v>
      </c>
    </row>
    <row r="2273" spans="1:4" x14ac:dyDescent="0.3">
      <c r="A2273">
        <v>927771</v>
      </c>
      <c r="B2273" t="s">
        <v>2306</v>
      </c>
      <c r="C2273">
        <v>4</v>
      </c>
      <c r="D2273">
        <v>4</v>
      </c>
    </row>
    <row r="2274" spans="1:4" x14ac:dyDescent="0.3">
      <c r="B2274" t="s">
        <v>2307</v>
      </c>
      <c r="C2274">
        <v>6</v>
      </c>
      <c r="D2274">
        <v>3</v>
      </c>
    </row>
    <row r="2275" spans="1:4" x14ac:dyDescent="0.3">
      <c r="A2275">
        <v>927789</v>
      </c>
      <c r="B2275" t="s">
        <v>2308</v>
      </c>
      <c r="C2275">
        <v>78</v>
      </c>
      <c r="D2275">
        <v>41</v>
      </c>
    </row>
    <row r="2276" spans="1:4" x14ac:dyDescent="0.3">
      <c r="B2276" t="s">
        <v>2309</v>
      </c>
      <c r="C2276">
        <v>67</v>
      </c>
      <c r="D2276">
        <v>54</v>
      </c>
    </row>
    <row r="2277" spans="1:4" x14ac:dyDescent="0.3">
      <c r="A2277">
        <v>927797</v>
      </c>
      <c r="B2277" t="s">
        <v>2310</v>
      </c>
      <c r="C2277">
        <v>16</v>
      </c>
      <c r="D2277">
        <v>10</v>
      </c>
    </row>
    <row r="2278" spans="1:4" x14ac:dyDescent="0.3">
      <c r="B2278" t="s">
        <v>2311</v>
      </c>
      <c r="C2278">
        <v>16</v>
      </c>
      <c r="D2278">
        <v>9</v>
      </c>
    </row>
    <row r="2279" spans="1:4" x14ac:dyDescent="0.3">
      <c r="A2279">
        <v>927800</v>
      </c>
      <c r="B2279" t="s">
        <v>2312</v>
      </c>
      <c r="C2279">
        <v>154</v>
      </c>
      <c r="D2279">
        <v>117</v>
      </c>
    </row>
    <row r="2280" spans="1:4" x14ac:dyDescent="0.3">
      <c r="B2280" t="s">
        <v>2313</v>
      </c>
      <c r="C2280">
        <v>143</v>
      </c>
      <c r="D2280">
        <v>83</v>
      </c>
    </row>
    <row r="2281" spans="1:4" x14ac:dyDescent="0.3">
      <c r="A2281">
        <v>927818</v>
      </c>
      <c r="B2281" t="s">
        <v>2314</v>
      </c>
      <c r="C2281">
        <v>48</v>
      </c>
      <c r="D2281">
        <v>32</v>
      </c>
    </row>
    <row r="2282" spans="1:4" x14ac:dyDescent="0.3">
      <c r="B2282" t="s">
        <v>2315</v>
      </c>
      <c r="C2282">
        <v>32</v>
      </c>
      <c r="D2282">
        <v>19</v>
      </c>
    </row>
    <row r="2283" spans="1:4" x14ac:dyDescent="0.3">
      <c r="A2283">
        <v>927826</v>
      </c>
      <c r="B2283" t="s">
        <v>2316</v>
      </c>
      <c r="C2283">
        <v>26</v>
      </c>
      <c r="D2283">
        <v>15</v>
      </c>
    </row>
    <row r="2284" spans="1:4" x14ac:dyDescent="0.3">
      <c r="B2284" t="s">
        <v>2317</v>
      </c>
      <c r="C2284">
        <v>14</v>
      </c>
      <c r="D2284">
        <v>7</v>
      </c>
    </row>
    <row r="2285" spans="1:4" x14ac:dyDescent="0.3">
      <c r="A2285">
        <v>927834</v>
      </c>
      <c r="B2285" t="s">
        <v>2318</v>
      </c>
      <c r="C2285">
        <v>2</v>
      </c>
      <c r="D2285">
        <v>1</v>
      </c>
    </row>
    <row r="2286" spans="1:4" x14ac:dyDescent="0.3">
      <c r="B2286" t="s">
        <v>2319</v>
      </c>
      <c r="C2286">
        <v>4</v>
      </c>
      <c r="D2286">
        <v>2</v>
      </c>
    </row>
    <row r="2287" spans="1:4" x14ac:dyDescent="0.3">
      <c r="A2287">
        <v>927842</v>
      </c>
      <c r="B2287" t="s">
        <v>2320</v>
      </c>
      <c r="C2287">
        <v>23</v>
      </c>
      <c r="D2287">
        <v>13</v>
      </c>
    </row>
    <row r="2288" spans="1:4" x14ac:dyDescent="0.3">
      <c r="B2288" t="s">
        <v>2321</v>
      </c>
      <c r="C2288">
        <v>15</v>
      </c>
      <c r="D2288">
        <v>15</v>
      </c>
    </row>
    <row r="2289" spans="1:4" x14ac:dyDescent="0.3">
      <c r="A2289">
        <v>927851</v>
      </c>
      <c r="B2289" t="s">
        <v>2322</v>
      </c>
      <c r="C2289">
        <v>11</v>
      </c>
      <c r="D2289">
        <v>6</v>
      </c>
    </row>
    <row r="2290" spans="1:4" x14ac:dyDescent="0.3">
      <c r="A2290">
        <v>927869</v>
      </c>
      <c r="B2290" t="s">
        <v>2323</v>
      </c>
      <c r="C2290">
        <v>5</v>
      </c>
      <c r="D2290">
        <v>3</v>
      </c>
    </row>
    <row r="2291" spans="1:4" x14ac:dyDescent="0.3">
      <c r="B2291" t="s">
        <v>2324</v>
      </c>
      <c r="C2291">
        <v>4</v>
      </c>
      <c r="D2291">
        <v>3</v>
      </c>
    </row>
    <row r="2292" spans="1:4" x14ac:dyDescent="0.3">
      <c r="A2292">
        <v>927877</v>
      </c>
      <c r="B2292" t="s">
        <v>2325</v>
      </c>
      <c r="C2292">
        <v>52</v>
      </c>
      <c r="D2292">
        <v>30</v>
      </c>
    </row>
    <row r="2293" spans="1:4" x14ac:dyDescent="0.3">
      <c r="B2293" t="s">
        <v>2326</v>
      </c>
      <c r="C2293">
        <v>16</v>
      </c>
      <c r="D2293">
        <v>8</v>
      </c>
    </row>
    <row r="2294" spans="1:4" x14ac:dyDescent="0.3">
      <c r="A2294">
        <v>927885</v>
      </c>
      <c r="B2294" t="s">
        <v>2327</v>
      </c>
      <c r="C2294">
        <v>28</v>
      </c>
      <c r="D2294">
        <v>14</v>
      </c>
    </row>
    <row r="2295" spans="1:4" x14ac:dyDescent="0.3">
      <c r="B2295" t="s">
        <v>2328</v>
      </c>
      <c r="C2295">
        <v>60</v>
      </c>
      <c r="D2295">
        <v>33</v>
      </c>
    </row>
    <row r="2296" spans="1:4" x14ac:dyDescent="0.3">
      <c r="A2296">
        <v>927893</v>
      </c>
      <c r="B2296" t="s">
        <v>2329</v>
      </c>
      <c r="C2296">
        <v>2</v>
      </c>
      <c r="D2296">
        <v>1</v>
      </c>
    </row>
    <row r="2297" spans="1:4" x14ac:dyDescent="0.3">
      <c r="B2297" t="s">
        <v>2330</v>
      </c>
      <c r="C2297">
        <v>7</v>
      </c>
      <c r="D2297">
        <v>4</v>
      </c>
    </row>
    <row r="2298" spans="1:4" x14ac:dyDescent="0.3">
      <c r="A2298">
        <v>927906</v>
      </c>
      <c r="B2298" t="s">
        <v>2331</v>
      </c>
      <c r="C2298">
        <v>3</v>
      </c>
      <c r="D2298">
        <v>2</v>
      </c>
    </row>
    <row r="2299" spans="1:4" x14ac:dyDescent="0.3">
      <c r="A2299">
        <v>927914</v>
      </c>
      <c r="B2299" t="s">
        <v>2332</v>
      </c>
      <c r="C2299">
        <v>34</v>
      </c>
      <c r="D2299">
        <v>17</v>
      </c>
    </row>
    <row r="2300" spans="1:4" x14ac:dyDescent="0.3">
      <c r="B2300" t="s">
        <v>2333</v>
      </c>
      <c r="C2300">
        <v>22</v>
      </c>
      <c r="D2300">
        <v>11</v>
      </c>
    </row>
    <row r="2301" spans="1:4" x14ac:dyDescent="0.3">
      <c r="A2301">
        <v>927922</v>
      </c>
      <c r="B2301" t="s">
        <v>2334</v>
      </c>
      <c r="C2301">
        <v>4</v>
      </c>
      <c r="D2301">
        <v>2</v>
      </c>
    </row>
    <row r="2302" spans="1:4" x14ac:dyDescent="0.3">
      <c r="A2302">
        <v>927931</v>
      </c>
      <c r="B2302" t="s">
        <v>2335</v>
      </c>
      <c r="C2302">
        <v>46</v>
      </c>
      <c r="D2302">
        <v>24</v>
      </c>
    </row>
    <row r="2303" spans="1:4" x14ac:dyDescent="0.3">
      <c r="B2303" t="s">
        <v>2336</v>
      </c>
      <c r="C2303">
        <v>61</v>
      </c>
      <c r="D2303">
        <v>31</v>
      </c>
    </row>
    <row r="2304" spans="1:4" x14ac:dyDescent="0.3">
      <c r="A2304">
        <v>927949</v>
      </c>
      <c r="B2304" t="s">
        <v>2337</v>
      </c>
      <c r="C2304">
        <v>17</v>
      </c>
      <c r="D2304">
        <v>9</v>
      </c>
    </row>
    <row r="2305" spans="1:4" x14ac:dyDescent="0.3">
      <c r="B2305" t="s">
        <v>2338</v>
      </c>
      <c r="C2305">
        <v>14</v>
      </c>
      <c r="D2305">
        <v>7</v>
      </c>
    </row>
    <row r="2306" spans="1:4" x14ac:dyDescent="0.3">
      <c r="A2306">
        <v>927957</v>
      </c>
      <c r="B2306" t="s">
        <v>2339</v>
      </c>
      <c r="C2306">
        <v>4</v>
      </c>
      <c r="D2306">
        <v>2</v>
      </c>
    </row>
    <row r="2307" spans="1:4" x14ac:dyDescent="0.3">
      <c r="B2307" t="s">
        <v>2340</v>
      </c>
      <c r="C2307">
        <v>2</v>
      </c>
      <c r="D2307">
        <v>2</v>
      </c>
    </row>
    <row r="2308" spans="1:4" x14ac:dyDescent="0.3">
      <c r="A2308">
        <v>927965</v>
      </c>
      <c r="B2308" t="s">
        <v>2341</v>
      </c>
      <c r="C2308">
        <v>2</v>
      </c>
      <c r="D2308">
        <v>1</v>
      </c>
    </row>
    <row r="2309" spans="1:4" x14ac:dyDescent="0.3">
      <c r="A2309">
        <v>927973</v>
      </c>
      <c r="B2309" t="s">
        <v>2342</v>
      </c>
      <c r="C2309">
        <v>12</v>
      </c>
      <c r="D2309">
        <v>6</v>
      </c>
    </row>
    <row r="2310" spans="1:4" x14ac:dyDescent="0.3">
      <c r="A2310">
        <v>927981</v>
      </c>
      <c r="B2310" t="s">
        <v>2343</v>
      </c>
      <c r="C2310">
        <v>9</v>
      </c>
      <c r="D2310">
        <v>6</v>
      </c>
    </row>
    <row r="2311" spans="1:4" x14ac:dyDescent="0.3">
      <c r="B2311" t="s">
        <v>2344</v>
      </c>
      <c r="C2311">
        <v>8</v>
      </c>
      <c r="D2311">
        <v>5</v>
      </c>
    </row>
    <row r="2312" spans="1:4" x14ac:dyDescent="0.3">
      <c r="A2312">
        <v>927990</v>
      </c>
      <c r="B2312" t="s">
        <v>2345</v>
      </c>
      <c r="C2312">
        <v>154</v>
      </c>
      <c r="D2312">
        <v>81</v>
      </c>
    </row>
    <row r="2313" spans="1:4" x14ac:dyDescent="0.3">
      <c r="B2313" t="s">
        <v>2346</v>
      </c>
      <c r="C2313">
        <v>32</v>
      </c>
      <c r="D2313">
        <v>16</v>
      </c>
    </row>
    <row r="2314" spans="1:4" x14ac:dyDescent="0.3">
      <c r="A2314">
        <v>928001</v>
      </c>
      <c r="B2314" t="s">
        <v>2347</v>
      </c>
      <c r="C2314">
        <v>91</v>
      </c>
      <c r="D2314">
        <v>47</v>
      </c>
    </row>
    <row r="2315" spans="1:4" x14ac:dyDescent="0.3">
      <c r="B2315" t="s">
        <v>2348</v>
      </c>
      <c r="C2315">
        <v>175</v>
      </c>
      <c r="D2315">
        <v>91</v>
      </c>
    </row>
    <row r="2316" spans="1:4" x14ac:dyDescent="0.3">
      <c r="A2316">
        <v>928010</v>
      </c>
      <c r="B2316" t="s">
        <v>2349</v>
      </c>
      <c r="C2316">
        <v>2</v>
      </c>
      <c r="D2316">
        <v>1</v>
      </c>
    </row>
    <row r="2317" spans="1:4" x14ac:dyDescent="0.3">
      <c r="B2317" t="s">
        <v>2350</v>
      </c>
      <c r="C2317">
        <v>5</v>
      </c>
      <c r="D2317">
        <v>3</v>
      </c>
    </row>
    <row r="2318" spans="1:4" x14ac:dyDescent="0.3">
      <c r="A2318">
        <v>928028</v>
      </c>
      <c r="B2318" t="s">
        <v>2351</v>
      </c>
      <c r="C2318">
        <v>2</v>
      </c>
      <c r="D2318">
        <v>1</v>
      </c>
    </row>
    <row r="2319" spans="1:4" x14ac:dyDescent="0.3">
      <c r="B2319" t="s">
        <v>2352</v>
      </c>
      <c r="C2319">
        <v>6</v>
      </c>
      <c r="D2319">
        <v>3</v>
      </c>
    </row>
    <row r="2320" spans="1:4" x14ac:dyDescent="0.3">
      <c r="A2320">
        <v>928036</v>
      </c>
      <c r="B2320" t="s">
        <v>2353</v>
      </c>
      <c r="C2320">
        <v>42</v>
      </c>
      <c r="D2320">
        <v>24</v>
      </c>
    </row>
    <row r="2321" spans="1:4" x14ac:dyDescent="0.3">
      <c r="B2321" t="s">
        <v>2354</v>
      </c>
      <c r="C2321">
        <v>54</v>
      </c>
      <c r="D2321">
        <v>29</v>
      </c>
    </row>
    <row r="2322" spans="1:4" x14ac:dyDescent="0.3">
      <c r="A2322">
        <v>928044</v>
      </c>
      <c r="B2322" t="s">
        <v>2355</v>
      </c>
      <c r="C2322">
        <v>3</v>
      </c>
      <c r="D2322">
        <v>2</v>
      </c>
    </row>
    <row r="2323" spans="1:4" x14ac:dyDescent="0.3">
      <c r="B2323" t="s">
        <v>2356</v>
      </c>
      <c r="C2323">
        <v>3</v>
      </c>
      <c r="D2323">
        <v>2</v>
      </c>
    </row>
    <row r="2324" spans="1:4" x14ac:dyDescent="0.3">
      <c r="A2324">
        <v>928052</v>
      </c>
      <c r="B2324" t="s">
        <v>2357</v>
      </c>
      <c r="C2324">
        <v>126</v>
      </c>
      <c r="D2324">
        <v>65</v>
      </c>
    </row>
    <row r="2325" spans="1:4" x14ac:dyDescent="0.3">
      <c r="B2325" t="s">
        <v>2358</v>
      </c>
      <c r="C2325">
        <v>156</v>
      </c>
      <c r="D2325">
        <v>85</v>
      </c>
    </row>
    <row r="2326" spans="1:4" x14ac:dyDescent="0.3">
      <c r="A2326">
        <v>928061</v>
      </c>
      <c r="B2326" t="s">
        <v>2359</v>
      </c>
      <c r="C2326">
        <v>17</v>
      </c>
      <c r="D2326">
        <v>9</v>
      </c>
    </row>
    <row r="2327" spans="1:4" x14ac:dyDescent="0.3">
      <c r="B2327" t="s">
        <v>2360</v>
      </c>
      <c r="C2327">
        <v>15</v>
      </c>
      <c r="D2327">
        <v>9</v>
      </c>
    </row>
    <row r="2328" spans="1:4" x14ac:dyDescent="0.3">
      <c r="A2328">
        <v>928079</v>
      </c>
      <c r="B2328" t="s">
        <v>2361</v>
      </c>
      <c r="C2328">
        <v>8</v>
      </c>
      <c r="D2328">
        <v>4</v>
      </c>
    </row>
    <row r="2329" spans="1:4" x14ac:dyDescent="0.3">
      <c r="B2329" t="s">
        <v>2362</v>
      </c>
      <c r="C2329">
        <v>5</v>
      </c>
      <c r="D2329">
        <v>3</v>
      </c>
    </row>
    <row r="2330" spans="1:4" x14ac:dyDescent="0.3">
      <c r="A2330">
        <v>928095</v>
      </c>
      <c r="B2330" t="s">
        <v>2363</v>
      </c>
      <c r="C2330">
        <v>6</v>
      </c>
      <c r="D2330">
        <v>4</v>
      </c>
    </row>
    <row r="2331" spans="1:4" x14ac:dyDescent="0.3">
      <c r="A2331">
        <v>928108</v>
      </c>
      <c r="B2331" t="s">
        <v>2364</v>
      </c>
      <c r="C2331">
        <v>16</v>
      </c>
      <c r="D2331">
        <v>13</v>
      </c>
    </row>
    <row r="2332" spans="1:4" x14ac:dyDescent="0.3">
      <c r="B2332" t="s">
        <v>2365</v>
      </c>
      <c r="C2332">
        <v>6</v>
      </c>
      <c r="D2332">
        <v>3</v>
      </c>
    </row>
    <row r="2333" spans="1:4" x14ac:dyDescent="0.3">
      <c r="A2333">
        <v>928116</v>
      </c>
      <c r="B2333" t="s">
        <v>2366</v>
      </c>
      <c r="C2333">
        <v>52</v>
      </c>
      <c r="D2333">
        <v>29</v>
      </c>
    </row>
    <row r="2334" spans="1:4" x14ac:dyDescent="0.3">
      <c r="B2334" t="s">
        <v>2367</v>
      </c>
      <c r="C2334">
        <v>30</v>
      </c>
      <c r="D2334">
        <v>15</v>
      </c>
    </row>
    <row r="2335" spans="1:4" x14ac:dyDescent="0.3">
      <c r="A2335">
        <v>928124</v>
      </c>
      <c r="B2335" t="s">
        <v>2368</v>
      </c>
      <c r="C2335">
        <v>143</v>
      </c>
      <c r="D2335">
        <v>76</v>
      </c>
    </row>
    <row r="2336" spans="1:4" x14ac:dyDescent="0.3">
      <c r="B2336" t="s">
        <v>2369</v>
      </c>
      <c r="C2336">
        <v>80</v>
      </c>
      <c r="D2336">
        <v>42</v>
      </c>
    </row>
    <row r="2337" spans="1:4" x14ac:dyDescent="0.3">
      <c r="A2337">
        <v>928132</v>
      </c>
      <c r="B2337" t="s">
        <v>2370</v>
      </c>
      <c r="C2337">
        <v>25</v>
      </c>
      <c r="D2337">
        <v>17</v>
      </c>
    </row>
    <row r="2338" spans="1:4" x14ac:dyDescent="0.3">
      <c r="A2338">
        <v>928141</v>
      </c>
      <c r="B2338" t="s">
        <v>2371</v>
      </c>
      <c r="C2338">
        <v>6</v>
      </c>
      <c r="D2338">
        <v>4</v>
      </c>
    </row>
    <row r="2339" spans="1:4" x14ac:dyDescent="0.3">
      <c r="A2339">
        <v>928159</v>
      </c>
      <c r="B2339" t="s">
        <v>2372</v>
      </c>
      <c r="C2339">
        <v>60</v>
      </c>
      <c r="D2339">
        <v>36</v>
      </c>
    </row>
    <row r="2340" spans="1:4" x14ac:dyDescent="0.3">
      <c r="B2340" t="s">
        <v>2373</v>
      </c>
      <c r="C2340">
        <v>29</v>
      </c>
      <c r="D2340">
        <v>15</v>
      </c>
    </row>
    <row r="2341" spans="1:4" x14ac:dyDescent="0.3">
      <c r="A2341">
        <v>928175</v>
      </c>
      <c r="B2341" t="s">
        <v>2374</v>
      </c>
      <c r="C2341">
        <v>7</v>
      </c>
      <c r="D2341">
        <v>4</v>
      </c>
    </row>
    <row r="2342" spans="1:4" x14ac:dyDescent="0.3">
      <c r="B2342" t="s">
        <v>2375</v>
      </c>
      <c r="C2342">
        <v>4</v>
      </c>
      <c r="D2342">
        <v>2</v>
      </c>
    </row>
    <row r="2343" spans="1:4" x14ac:dyDescent="0.3">
      <c r="A2343">
        <v>928183</v>
      </c>
      <c r="B2343" t="s">
        <v>2376</v>
      </c>
      <c r="C2343">
        <v>73</v>
      </c>
      <c r="D2343">
        <v>38</v>
      </c>
    </row>
    <row r="2344" spans="1:4" x14ac:dyDescent="0.3">
      <c r="B2344" t="s">
        <v>2377</v>
      </c>
      <c r="C2344">
        <v>36</v>
      </c>
      <c r="D2344">
        <v>20</v>
      </c>
    </row>
    <row r="2345" spans="1:4" x14ac:dyDescent="0.3">
      <c r="A2345">
        <v>928191</v>
      </c>
      <c r="B2345" t="s">
        <v>2378</v>
      </c>
      <c r="C2345">
        <v>8</v>
      </c>
      <c r="D2345">
        <v>5</v>
      </c>
    </row>
    <row r="2346" spans="1:4" x14ac:dyDescent="0.3">
      <c r="B2346" t="s">
        <v>2379</v>
      </c>
      <c r="C2346">
        <v>4</v>
      </c>
      <c r="D2346">
        <v>2</v>
      </c>
    </row>
    <row r="2347" spans="1:4" x14ac:dyDescent="0.3">
      <c r="A2347">
        <v>928204</v>
      </c>
      <c r="B2347" t="s">
        <v>2380</v>
      </c>
      <c r="C2347">
        <v>4</v>
      </c>
      <c r="D2347">
        <v>3</v>
      </c>
    </row>
    <row r="2348" spans="1:4" x14ac:dyDescent="0.3">
      <c r="B2348" t="s">
        <v>2381</v>
      </c>
      <c r="C2348">
        <v>3</v>
      </c>
      <c r="D2348">
        <v>2</v>
      </c>
    </row>
    <row r="2349" spans="1:4" x14ac:dyDescent="0.3">
      <c r="A2349">
        <v>928212</v>
      </c>
      <c r="B2349" t="s">
        <v>2382</v>
      </c>
      <c r="C2349">
        <v>2</v>
      </c>
      <c r="D2349">
        <v>1</v>
      </c>
    </row>
    <row r="2350" spans="1:4" x14ac:dyDescent="0.3">
      <c r="A2350">
        <v>928221</v>
      </c>
      <c r="B2350" t="s">
        <v>2383</v>
      </c>
      <c r="C2350">
        <v>26</v>
      </c>
      <c r="D2350">
        <v>28</v>
      </c>
    </row>
    <row r="2351" spans="1:4" x14ac:dyDescent="0.3">
      <c r="B2351" t="s">
        <v>2384</v>
      </c>
      <c r="C2351">
        <v>6</v>
      </c>
      <c r="D2351">
        <v>7</v>
      </c>
    </row>
    <row r="2352" spans="1:4" x14ac:dyDescent="0.3">
      <c r="A2352">
        <v>928239</v>
      </c>
      <c r="B2352" t="s">
        <v>2385</v>
      </c>
      <c r="C2352">
        <v>7</v>
      </c>
      <c r="D2352">
        <v>7</v>
      </c>
    </row>
    <row r="2353" spans="1:4" x14ac:dyDescent="0.3">
      <c r="B2353" t="s">
        <v>2386</v>
      </c>
      <c r="C2353">
        <v>14</v>
      </c>
      <c r="D2353">
        <v>14</v>
      </c>
    </row>
    <row r="2354" spans="1:4" x14ac:dyDescent="0.3">
      <c r="A2354">
        <v>928247</v>
      </c>
      <c r="B2354" t="s">
        <v>2387</v>
      </c>
      <c r="C2354">
        <v>1</v>
      </c>
      <c r="D2354">
        <v>1</v>
      </c>
    </row>
    <row r="2355" spans="1:4" x14ac:dyDescent="0.3">
      <c r="B2355" t="s">
        <v>2388</v>
      </c>
      <c r="C2355">
        <v>5</v>
      </c>
      <c r="D2355">
        <v>5</v>
      </c>
    </row>
    <row r="2356" spans="1:4" x14ac:dyDescent="0.3">
      <c r="A2356">
        <v>928301</v>
      </c>
      <c r="B2356" t="s">
        <v>2389</v>
      </c>
      <c r="C2356">
        <v>2</v>
      </c>
      <c r="D2356">
        <v>1</v>
      </c>
    </row>
    <row r="2357" spans="1:4" x14ac:dyDescent="0.3">
      <c r="A2357">
        <v>928319</v>
      </c>
      <c r="B2357" t="s">
        <v>2390</v>
      </c>
      <c r="C2357">
        <v>4</v>
      </c>
      <c r="D2357">
        <v>2</v>
      </c>
    </row>
    <row r="2358" spans="1:4" x14ac:dyDescent="0.3">
      <c r="A2358">
        <v>928335</v>
      </c>
      <c r="B2358" t="s">
        <v>2391</v>
      </c>
      <c r="C2358">
        <v>2</v>
      </c>
      <c r="D2358">
        <v>1</v>
      </c>
    </row>
    <row r="2359" spans="1:4" x14ac:dyDescent="0.3">
      <c r="A2359">
        <v>928360</v>
      </c>
      <c r="B2359" t="s">
        <v>2392</v>
      </c>
      <c r="C2359">
        <v>1</v>
      </c>
      <c r="D2359">
        <v>1</v>
      </c>
    </row>
    <row r="2360" spans="1:4" x14ac:dyDescent="0.3">
      <c r="A2360">
        <v>928378</v>
      </c>
      <c r="B2360" t="s">
        <v>2393</v>
      </c>
      <c r="C2360">
        <v>2</v>
      </c>
      <c r="D2360">
        <v>1</v>
      </c>
    </row>
    <row r="2361" spans="1:4" x14ac:dyDescent="0.3">
      <c r="B2361" t="s">
        <v>2394</v>
      </c>
      <c r="C2361">
        <v>6</v>
      </c>
      <c r="D2361">
        <v>3</v>
      </c>
    </row>
    <row r="2362" spans="1:4" x14ac:dyDescent="0.3">
      <c r="A2362">
        <v>928386</v>
      </c>
      <c r="B2362" t="s">
        <v>2395</v>
      </c>
      <c r="C2362">
        <v>2</v>
      </c>
      <c r="D2362">
        <v>1</v>
      </c>
    </row>
    <row r="2363" spans="1:4" x14ac:dyDescent="0.3">
      <c r="A2363">
        <v>928407</v>
      </c>
      <c r="B2363" t="s">
        <v>2396</v>
      </c>
      <c r="C2363">
        <v>2</v>
      </c>
      <c r="D2363">
        <v>1</v>
      </c>
    </row>
    <row r="2364" spans="1:4" x14ac:dyDescent="0.3">
      <c r="A2364">
        <v>928415</v>
      </c>
      <c r="B2364" t="s">
        <v>2397</v>
      </c>
      <c r="C2364">
        <v>44</v>
      </c>
      <c r="D2364">
        <v>22</v>
      </c>
    </row>
    <row r="2365" spans="1:4" x14ac:dyDescent="0.3">
      <c r="A2365">
        <v>928423</v>
      </c>
      <c r="B2365" t="s">
        <v>2398</v>
      </c>
      <c r="C2365">
        <v>2</v>
      </c>
      <c r="D2365">
        <v>1</v>
      </c>
    </row>
    <row r="2366" spans="1:4" x14ac:dyDescent="0.3">
      <c r="A2366">
        <v>928431</v>
      </c>
      <c r="B2366" t="s">
        <v>2399</v>
      </c>
      <c r="C2366">
        <v>29</v>
      </c>
      <c r="D2366">
        <v>16</v>
      </c>
    </row>
    <row r="2367" spans="1:4" x14ac:dyDescent="0.3">
      <c r="A2367">
        <v>928458</v>
      </c>
      <c r="B2367" t="s">
        <v>2400</v>
      </c>
      <c r="C2367">
        <v>2</v>
      </c>
      <c r="D2367">
        <v>1</v>
      </c>
    </row>
    <row r="2368" spans="1:4" x14ac:dyDescent="0.3">
      <c r="A2368">
        <v>928474</v>
      </c>
      <c r="B2368" t="s">
        <v>2401</v>
      </c>
      <c r="C2368">
        <v>0</v>
      </c>
      <c r="D2368">
        <v>1</v>
      </c>
    </row>
    <row r="2369" spans="1:4" x14ac:dyDescent="0.3">
      <c r="A2369">
        <v>928546</v>
      </c>
      <c r="B2369" t="s">
        <v>2402</v>
      </c>
      <c r="C2369">
        <v>2</v>
      </c>
      <c r="D2369">
        <v>1</v>
      </c>
    </row>
    <row r="2370" spans="1:4" x14ac:dyDescent="0.3">
      <c r="A2370">
        <v>928618</v>
      </c>
      <c r="B2370" t="s">
        <v>2403</v>
      </c>
      <c r="C2370">
        <v>50</v>
      </c>
      <c r="D2370">
        <v>28</v>
      </c>
    </row>
    <row r="2371" spans="1:4" x14ac:dyDescent="0.3">
      <c r="B2371" t="s">
        <v>2404</v>
      </c>
      <c r="C2371">
        <v>13</v>
      </c>
      <c r="D2371">
        <v>7</v>
      </c>
    </row>
    <row r="2372" spans="1:4" x14ac:dyDescent="0.3">
      <c r="A2372">
        <v>928626</v>
      </c>
      <c r="B2372" t="s">
        <v>2405</v>
      </c>
      <c r="C2372">
        <v>21</v>
      </c>
      <c r="D2372">
        <v>11</v>
      </c>
    </row>
    <row r="2373" spans="1:4" x14ac:dyDescent="0.3">
      <c r="B2373" t="s">
        <v>2406</v>
      </c>
      <c r="C2373">
        <v>4</v>
      </c>
      <c r="D2373">
        <v>2</v>
      </c>
    </row>
    <row r="2374" spans="1:4" x14ac:dyDescent="0.3">
      <c r="A2374">
        <v>928634</v>
      </c>
      <c r="B2374" t="s">
        <v>2407</v>
      </c>
      <c r="C2374">
        <v>99</v>
      </c>
      <c r="D2374">
        <v>54</v>
      </c>
    </row>
    <row r="2375" spans="1:4" x14ac:dyDescent="0.3">
      <c r="B2375" t="s">
        <v>2408</v>
      </c>
      <c r="C2375">
        <v>30</v>
      </c>
      <c r="D2375">
        <v>15</v>
      </c>
    </row>
    <row r="2376" spans="1:4" x14ac:dyDescent="0.3">
      <c r="A2376">
        <v>928642</v>
      </c>
      <c r="B2376" t="s">
        <v>2409</v>
      </c>
      <c r="C2376">
        <v>73</v>
      </c>
      <c r="D2376">
        <v>40</v>
      </c>
    </row>
    <row r="2377" spans="1:4" x14ac:dyDescent="0.3">
      <c r="B2377" t="s">
        <v>2410</v>
      </c>
      <c r="C2377">
        <v>23</v>
      </c>
      <c r="D2377">
        <v>13</v>
      </c>
    </row>
    <row r="2378" spans="1:4" x14ac:dyDescent="0.3">
      <c r="A2378">
        <v>928651</v>
      </c>
      <c r="B2378" t="s">
        <v>2411</v>
      </c>
      <c r="C2378">
        <v>81</v>
      </c>
      <c r="D2378">
        <v>54</v>
      </c>
    </row>
    <row r="2379" spans="1:4" x14ac:dyDescent="0.3">
      <c r="B2379" t="s">
        <v>2412</v>
      </c>
      <c r="C2379">
        <v>22</v>
      </c>
      <c r="D2379">
        <v>12</v>
      </c>
    </row>
    <row r="2380" spans="1:4" x14ac:dyDescent="0.3">
      <c r="A2380">
        <v>928669</v>
      </c>
      <c r="B2380" t="s">
        <v>2413</v>
      </c>
      <c r="C2380">
        <v>17</v>
      </c>
      <c r="D2380">
        <v>13</v>
      </c>
    </row>
    <row r="2381" spans="1:4" x14ac:dyDescent="0.3">
      <c r="B2381" t="s">
        <v>2414</v>
      </c>
      <c r="C2381">
        <v>22</v>
      </c>
      <c r="D2381">
        <v>12</v>
      </c>
    </row>
    <row r="2382" spans="1:4" x14ac:dyDescent="0.3">
      <c r="A2382">
        <v>928677</v>
      </c>
      <c r="B2382" t="s">
        <v>2415</v>
      </c>
      <c r="C2382">
        <v>148</v>
      </c>
      <c r="D2382">
        <v>91</v>
      </c>
    </row>
    <row r="2383" spans="1:4" x14ac:dyDescent="0.3">
      <c r="B2383" t="s">
        <v>2416</v>
      </c>
      <c r="C2383">
        <v>70</v>
      </c>
      <c r="D2383">
        <v>43</v>
      </c>
    </row>
    <row r="2384" spans="1:4" x14ac:dyDescent="0.3">
      <c r="A2384">
        <v>928685</v>
      </c>
      <c r="B2384" t="s">
        <v>2417</v>
      </c>
      <c r="C2384">
        <v>90</v>
      </c>
      <c r="D2384">
        <v>54</v>
      </c>
    </row>
    <row r="2385" spans="1:4" x14ac:dyDescent="0.3">
      <c r="B2385" t="s">
        <v>2418</v>
      </c>
      <c r="C2385">
        <v>28</v>
      </c>
      <c r="D2385">
        <v>14</v>
      </c>
    </row>
    <row r="2386" spans="1:4" x14ac:dyDescent="0.3">
      <c r="A2386">
        <v>928693</v>
      </c>
      <c r="B2386" t="s">
        <v>2419</v>
      </c>
      <c r="C2386">
        <v>82</v>
      </c>
      <c r="D2386">
        <v>50</v>
      </c>
    </row>
    <row r="2387" spans="1:4" x14ac:dyDescent="0.3">
      <c r="B2387" t="s">
        <v>2420</v>
      </c>
      <c r="C2387">
        <v>17</v>
      </c>
      <c r="D2387">
        <v>11</v>
      </c>
    </row>
    <row r="2388" spans="1:4" x14ac:dyDescent="0.3">
      <c r="A2388">
        <v>928706</v>
      </c>
      <c r="B2388" t="s">
        <v>2421</v>
      </c>
      <c r="C2388">
        <v>64</v>
      </c>
      <c r="D2388">
        <v>36</v>
      </c>
    </row>
    <row r="2389" spans="1:4" x14ac:dyDescent="0.3">
      <c r="B2389" t="s">
        <v>2422</v>
      </c>
      <c r="C2389">
        <v>19</v>
      </c>
      <c r="D2389">
        <v>11</v>
      </c>
    </row>
    <row r="2390" spans="1:4" x14ac:dyDescent="0.3">
      <c r="A2390">
        <v>928714</v>
      </c>
      <c r="B2390" t="s">
        <v>2423</v>
      </c>
      <c r="C2390">
        <v>180</v>
      </c>
      <c r="D2390">
        <v>101</v>
      </c>
    </row>
    <row r="2391" spans="1:4" x14ac:dyDescent="0.3">
      <c r="B2391" t="s">
        <v>2424</v>
      </c>
      <c r="C2391">
        <v>64</v>
      </c>
      <c r="D2391">
        <v>35</v>
      </c>
    </row>
    <row r="2392" spans="1:4" x14ac:dyDescent="0.3">
      <c r="A2392">
        <v>928722</v>
      </c>
      <c r="B2392" t="s">
        <v>2425</v>
      </c>
      <c r="C2392">
        <v>41</v>
      </c>
      <c r="D2392">
        <v>22</v>
      </c>
    </row>
    <row r="2393" spans="1:4" x14ac:dyDescent="0.3">
      <c r="B2393" t="s">
        <v>2426</v>
      </c>
      <c r="C2393">
        <v>2</v>
      </c>
      <c r="D2393">
        <v>1</v>
      </c>
    </row>
    <row r="2394" spans="1:4" x14ac:dyDescent="0.3">
      <c r="A2394">
        <v>928731</v>
      </c>
      <c r="B2394" t="s">
        <v>2427</v>
      </c>
      <c r="C2394">
        <v>38</v>
      </c>
      <c r="D2394">
        <v>21</v>
      </c>
    </row>
    <row r="2395" spans="1:4" x14ac:dyDescent="0.3">
      <c r="B2395" t="s">
        <v>2428</v>
      </c>
      <c r="C2395">
        <v>6</v>
      </c>
      <c r="D2395">
        <v>4</v>
      </c>
    </row>
    <row r="2396" spans="1:4" x14ac:dyDescent="0.3">
      <c r="A2396">
        <v>928749</v>
      </c>
      <c r="B2396" t="s">
        <v>2429</v>
      </c>
      <c r="C2396">
        <v>91</v>
      </c>
      <c r="D2396">
        <v>53</v>
      </c>
    </row>
    <row r="2397" spans="1:4" x14ac:dyDescent="0.3">
      <c r="B2397" t="s">
        <v>2430</v>
      </c>
      <c r="C2397">
        <v>11</v>
      </c>
      <c r="D2397">
        <v>6</v>
      </c>
    </row>
    <row r="2398" spans="1:4" x14ac:dyDescent="0.3">
      <c r="A2398">
        <v>928829</v>
      </c>
      <c r="B2398" t="s">
        <v>2431</v>
      </c>
      <c r="C2398">
        <v>1</v>
      </c>
      <c r="D2398">
        <v>1</v>
      </c>
    </row>
    <row r="2399" spans="1:4" x14ac:dyDescent="0.3">
      <c r="B2399" t="s">
        <v>2432</v>
      </c>
      <c r="C2399">
        <v>7</v>
      </c>
      <c r="D2399">
        <v>5</v>
      </c>
    </row>
    <row r="2400" spans="1:4" x14ac:dyDescent="0.3">
      <c r="A2400">
        <v>928837</v>
      </c>
      <c r="B2400" t="s">
        <v>2433</v>
      </c>
      <c r="C2400">
        <v>1</v>
      </c>
      <c r="D2400">
        <v>1</v>
      </c>
    </row>
    <row r="2401" spans="1:4" x14ac:dyDescent="0.3">
      <c r="A2401">
        <v>928845</v>
      </c>
      <c r="B2401" t="s">
        <v>2434</v>
      </c>
      <c r="C2401">
        <v>8</v>
      </c>
      <c r="D2401">
        <v>4</v>
      </c>
    </row>
    <row r="2402" spans="1:4" x14ac:dyDescent="0.3">
      <c r="B2402" t="s">
        <v>2435</v>
      </c>
      <c r="C2402">
        <v>7</v>
      </c>
      <c r="D2402">
        <v>4</v>
      </c>
    </row>
    <row r="2403" spans="1:4" x14ac:dyDescent="0.3">
      <c r="A2403">
        <v>928853</v>
      </c>
      <c r="B2403" t="s">
        <v>2436</v>
      </c>
      <c r="C2403">
        <v>39</v>
      </c>
      <c r="D2403">
        <v>23</v>
      </c>
    </row>
    <row r="2404" spans="1:4" x14ac:dyDescent="0.3">
      <c r="B2404" t="s">
        <v>2437</v>
      </c>
      <c r="C2404">
        <v>41</v>
      </c>
      <c r="D2404">
        <v>24</v>
      </c>
    </row>
    <row r="2405" spans="1:4" x14ac:dyDescent="0.3">
      <c r="A2405">
        <v>928861</v>
      </c>
      <c r="B2405" t="s">
        <v>2438</v>
      </c>
      <c r="C2405">
        <v>2</v>
      </c>
      <c r="D2405">
        <v>1</v>
      </c>
    </row>
    <row r="2406" spans="1:4" x14ac:dyDescent="0.3">
      <c r="B2406" t="s">
        <v>2439</v>
      </c>
      <c r="C2406">
        <v>4</v>
      </c>
      <c r="D2406">
        <v>3</v>
      </c>
    </row>
    <row r="2407" spans="1:4" x14ac:dyDescent="0.3">
      <c r="A2407">
        <v>928870</v>
      </c>
      <c r="B2407" t="s">
        <v>2440</v>
      </c>
      <c r="C2407">
        <v>3</v>
      </c>
      <c r="D2407">
        <v>2</v>
      </c>
    </row>
    <row r="2408" spans="1:4" x14ac:dyDescent="0.3">
      <c r="A2408">
        <v>928888</v>
      </c>
      <c r="B2408" t="s">
        <v>2441</v>
      </c>
      <c r="C2408">
        <v>6</v>
      </c>
      <c r="D2408">
        <v>4</v>
      </c>
    </row>
    <row r="2409" spans="1:4" x14ac:dyDescent="0.3">
      <c r="B2409" t="s">
        <v>2442</v>
      </c>
      <c r="C2409">
        <v>12</v>
      </c>
      <c r="D2409">
        <v>8</v>
      </c>
    </row>
    <row r="2410" spans="1:4" x14ac:dyDescent="0.3">
      <c r="A2410">
        <v>928896</v>
      </c>
      <c r="B2410" t="s">
        <v>2443</v>
      </c>
      <c r="C2410">
        <v>55</v>
      </c>
      <c r="D2410">
        <v>38</v>
      </c>
    </row>
    <row r="2411" spans="1:4" x14ac:dyDescent="0.3">
      <c r="B2411" t="s">
        <v>2444</v>
      </c>
      <c r="C2411">
        <v>76</v>
      </c>
      <c r="D2411">
        <v>48</v>
      </c>
    </row>
    <row r="2412" spans="1:4" x14ac:dyDescent="0.3">
      <c r="A2412">
        <v>928909</v>
      </c>
      <c r="B2412" t="s">
        <v>2445</v>
      </c>
      <c r="C2412">
        <v>4</v>
      </c>
      <c r="D2412">
        <v>3</v>
      </c>
    </row>
    <row r="2413" spans="1:4" x14ac:dyDescent="0.3">
      <c r="B2413" t="s">
        <v>2446</v>
      </c>
      <c r="C2413">
        <v>2</v>
      </c>
      <c r="D2413">
        <v>2</v>
      </c>
    </row>
    <row r="2414" spans="1:4" x14ac:dyDescent="0.3">
      <c r="A2414">
        <v>928917</v>
      </c>
      <c r="B2414" t="s">
        <v>2447</v>
      </c>
      <c r="C2414">
        <v>3</v>
      </c>
      <c r="D2414">
        <v>2</v>
      </c>
    </row>
    <row r="2415" spans="1:4" x14ac:dyDescent="0.3">
      <c r="B2415" t="s">
        <v>2448</v>
      </c>
      <c r="C2415">
        <v>2</v>
      </c>
      <c r="D2415">
        <v>1</v>
      </c>
    </row>
    <row r="2416" spans="1:4" x14ac:dyDescent="0.3">
      <c r="A2416">
        <v>928925</v>
      </c>
      <c r="B2416" t="s">
        <v>2449</v>
      </c>
      <c r="C2416">
        <v>17</v>
      </c>
      <c r="D2416">
        <v>9</v>
      </c>
    </row>
    <row r="2417" spans="1:4" x14ac:dyDescent="0.3">
      <c r="B2417" t="s">
        <v>2450</v>
      </c>
      <c r="C2417">
        <v>8</v>
      </c>
      <c r="D2417">
        <v>5</v>
      </c>
    </row>
    <row r="2418" spans="1:4" x14ac:dyDescent="0.3">
      <c r="A2418">
        <v>928933</v>
      </c>
      <c r="B2418" t="s">
        <v>2451</v>
      </c>
      <c r="C2418">
        <v>90</v>
      </c>
      <c r="D2418">
        <v>55</v>
      </c>
    </row>
    <row r="2419" spans="1:4" x14ac:dyDescent="0.3">
      <c r="B2419" t="s">
        <v>2452</v>
      </c>
      <c r="C2419">
        <v>39</v>
      </c>
      <c r="D2419">
        <v>24</v>
      </c>
    </row>
    <row r="2420" spans="1:4" x14ac:dyDescent="0.3">
      <c r="A2420">
        <v>930304</v>
      </c>
      <c r="B2420" t="s">
        <v>2453</v>
      </c>
      <c r="C2420">
        <v>4</v>
      </c>
      <c r="D2420">
        <v>2</v>
      </c>
    </row>
    <row r="2421" spans="1:4" x14ac:dyDescent="0.3">
      <c r="B2421" t="s">
        <v>2454</v>
      </c>
      <c r="C2421">
        <v>19</v>
      </c>
      <c r="D2421">
        <v>11</v>
      </c>
    </row>
    <row r="2422" spans="1:4" x14ac:dyDescent="0.3">
      <c r="A2422">
        <v>930312</v>
      </c>
      <c r="B2422" t="s">
        <v>2455</v>
      </c>
      <c r="C2422">
        <v>2</v>
      </c>
      <c r="D2422">
        <v>1</v>
      </c>
    </row>
    <row r="2423" spans="1:4" x14ac:dyDescent="0.3">
      <c r="B2423" t="s">
        <v>2456</v>
      </c>
      <c r="C2423">
        <v>17</v>
      </c>
      <c r="D2423">
        <v>9</v>
      </c>
    </row>
    <row r="2424" spans="1:4" x14ac:dyDescent="0.3">
      <c r="A2424">
        <v>930339</v>
      </c>
      <c r="B2424" t="s">
        <v>2457</v>
      </c>
      <c r="C2424">
        <v>389</v>
      </c>
      <c r="D2424">
        <v>389</v>
      </c>
    </row>
    <row r="2425" spans="1:4" x14ac:dyDescent="0.3">
      <c r="B2425" t="s">
        <v>2458</v>
      </c>
      <c r="C2425">
        <v>124</v>
      </c>
      <c r="D2425">
        <v>107</v>
      </c>
    </row>
    <row r="2426" spans="1:4" x14ac:dyDescent="0.3">
      <c r="A2426">
        <v>930398</v>
      </c>
      <c r="B2426" t="s">
        <v>2459</v>
      </c>
      <c r="C2426">
        <v>32</v>
      </c>
      <c r="D2426">
        <v>16</v>
      </c>
    </row>
    <row r="2427" spans="1:4" x14ac:dyDescent="0.3">
      <c r="B2427" t="s">
        <v>2460</v>
      </c>
      <c r="C2427">
        <v>22</v>
      </c>
      <c r="D2427">
        <v>11</v>
      </c>
    </row>
    <row r="2428" spans="1:4" x14ac:dyDescent="0.3">
      <c r="A2428">
        <v>930401</v>
      </c>
      <c r="B2428" t="s">
        <v>2461</v>
      </c>
      <c r="C2428">
        <v>25</v>
      </c>
      <c r="D2428">
        <v>14</v>
      </c>
    </row>
    <row r="2429" spans="1:4" x14ac:dyDescent="0.3">
      <c r="B2429" t="s">
        <v>2462</v>
      </c>
      <c r="C2429">
        <v>19</v>
      </c>
      <c r="D2429">
        <v>11</v>
      </c>
    </row>
    <row r="2430" spans="1:4" x14ac:dyDescent="0.3">
      <c r="A2430">
        <v>930419</v>
      </c>
      <c r="B2430" t="s">
        <v>2463</v>
      </c>
      <c r="C2430">
        <v>18</v>
      </c>
      <c r="D2430">
        <v>9</v>
      </c>
    </row>
    <row r="2431" spans="1:4" x14ac:dyDescent="0.3">
      <c r="B2431" t="s">
        <v>2464</v>
      </c>
      <c r="C2431">
        <v>26</v>
      </c>
      <c r="D2431">
        <v>13</v>
      </c>
    </row>
    <row r="2432" spans="1:4" x14ac:dyDescent="0.3">
      <c r="A2432">
        <v>930427</v>
      </c>
      <c r="B2432" t="s">
        <v>2465</v>
      </c>
      <c r="C2432">
        <v>10</v>
      </c>
      <c r="D2432">
        <v>5</v>
      </c>
    </row>
    <row r="2433" spans="1:4" x14ac:dyDescent="0.3">
      <c r="B2433" t="s">
        <v>2466</v>
      </c>
      <c r="C2433">
        <v>27</v>
      </c>
      <c r="D2433">
        <v>14</v>
      </c>
    </row>
    <row r="2434" spans="1:4" x14ac:dyDescent="0.3">
      <c r="A2434">
        <v>930435</v>
      </c>
      <c r="B2434" t="s">
        <v>2467</v>
      </c>
      <c r="C2434">
        <v>2</v>
      </c>
      <c r="D2434">
        <v>1</v>
      </c>
    </row>
    <row r="2435" spans="1:4" x14ac:dyDescent="0.3">
      <c r="B2435" t="s">
        <v>2468</v>
      </c>
      <c r="C2435">
        <v>4</v>
      </c>
      <c r="D2435">
        <v>2</v>
      </c>
    </row>
    <row r="2436" spans="1:4" x14ac:dyDescent="0.3">
      <c r="A2436">
        <v>930443</v>
      </c>
      <c r="B2436" t="s">
        <v>2469</v>
      </c>
      <c r="C2436">
        <v>6</v>
      </c>
      <c r="D2436">
        <v>3</v>
      </c>
    </row>
    <row r="2437" spans="1:4" x14ac:dyDescent="0.3">
      <c r="B2437" t="s">
        <v>2470</v>
      </c>
      <c r="C2437">
        <v>2</v>
      </c>
      <c r="D2437">
        <v>1</v>
      </c>
    </row>
    <row r="2438" spans="1:4" x14ac:dyDescent="0.3">
      <c r="A2438">
        <v>930451</v>
      </c>
      <c r="B2438" t="s">
        <v>2471</v>
      </c>
      <c r="C2438">
        <v>3</v>
      </c>
      <c r="D2438">
        <v>2</v>
      </c>
    </row>
    <row r="2439" spans="1:4" x14ac:dyDescent="0.3">
      <c r="B2439" t="s">
        <v>2472</v>
      </c>
      <c r="C2439">
        <v>3</v>
      </c>
      <c r="D2439">
        <v>2</v>
      </c>
    </row>
    <row r="2440" spans="1:4" x14ac:dyDescent="0.3">
      <c r="A2440">
        <v>930460</v>
      </c>
      <c r="B2440" t="s">
        <v>2473</v>
      </c>
      <c r="C2440">
        <v>6</v>
      </c>
      <c r="D2440">
        <v>3</v>
      </c>
    </row>
    <row r="2441" spans="1:4" x14ac:dyDescent="0.3">
      <c r="A2441">
        <v>930478</v>
      </c>
      <c r="B2441" t="s">
        <v>2474</v>
      </c>
      <c r="C2441">
        <v>6</v>
      </c>
      <c r="D2441">
        <v>3</v>
      </c>
    </row>
    <row r="2442" spans="1:4" x14ac:dyDescent="0.3">
      <c r="B2442" t="s">
        <v>2475</v>
      </c>
      <c r="C2442">
        <v>14</v>
      </c>
      <c r="D2442">
        <v>7</v>
      </c>
    </row>
    <row r="2443" spans="1:4" x14ac:dyDescent="0.3">
      <c r="A2443">
        <v>930486</v>
      </c>
      <c r="B2443" t="s">
        <v>2476</v>
      </c>
      <c r="C2443">
        <v>4</v>
      </c>
      <c r="D2443">
        <v>2</v>
      </c>
    </row>
    <row r="2444" spans="1:4" x14ac:dyDescent="0.3">
      <c r="B2444" t="s">
        <v>2477</v>
      </c>
      <c r="C2444">
        <v>6</v>
      </c>
      <c r="D2444">
        <v>3</v>
      </c>
    </row>
    <row r="2445" spans="1:4" x14ac:dyDescent="0.3">
      <c r="A2445">
        <v>930494</v>
      </c>
      <c r="B2445" t="s">
        <v>2478</v>
      </c>
      <c r="C2445">
        <v>6</v>
      </c>
      <c r="D2445">
        <v>3</v>
      </c>
    </row>
    <row r="2446" spans="1:4" x14ac:dyDescent="0.3">
      <c r="B2446" t="s">
        <v>2479</v>
      </c>
      <c r="C2446">
        <v>11</v>
      </c>
      <c r="D2446">
        <v>7</v>
      </c>
    </row>
    <row r="2447" spans="1:4" x14ac:dyDescent="0.3">
      <c r="A2447">
        <v>930515</v>
      </c>
      <c r="B2447" t="s">
        <v>2480</v>
      </c>
      <c r="C2447">
        <v>4</v>
      </c>
      <c r="D2447">
        <v>2</v>
      </c>
    </row>
    <row r="2448" spans="1:4" x14ac:dyDescent="0.3">
      <c r="B2448" t="s">
        <v>2481</v>
      </c>
      <c r="C2448">
        <v>23</v>
      </c>
      <c r="D2448">
        <v>12</v>
      </c>
    </row>
    <row r="2449" spans="1:4" x14ac:dyDescent="0.3">
      <c r="A2449">
        <v>930523</v>
      </c>
      <c r="B2449" t="s">
        <v>2482</v>
      </c>
      <c r="C2449">
        <v>4</v>
      </c>
      <c r="D2449">
        <v>2</v>
      </c>
    </row>
    <row r="2450" spans="1:4" x14ac:dyDescent="0.3">
      <c r="B2450" t="s">
        <v>2483</v>
      </c>
      <c r="C2450">
        <v>30</v>
      </c>
      <c r="D2450">
        <v>15</v>
      </c>
    </row>
    <row r="2451" spans="1:4" x14ac:dyDescent="0.3">
      <c r="A2451">
        <v>930531</v>
      </c>
      <c r="B2451" t="s">
        <v>2484</v>
      </c>
      <c r="C2451">
        <v>2</v>
      </c>
      <c r="D2451">
        <v>1</v>
      </c>
    </row>
    <row r="2452" spans="1:4" x14ac:dyDescent="0.3">
      <c r="A2452">
        <v>930540</v>
      </c>
      <c r="B2452" t="s">
        <v>2485</v>
      </c>
      <c r="C2452">
        <v>2</v>
      </c>
      <c r="D2452">
        <v>1</v>
      </c>
    </row>
    <row r="2453" spans="1:4" x14ac:dyDescent="0.3">
      <c r="B2453" t="s">
        <v>2486</v>
      </c>
      <c r="C2453">
        <v>2</v>
      </c>
      <c r="D2453">
        <v>1</v>
      </c>
    </row>
    <row r="2454" spans="1:4" x14ac:dyDescent="0.3">
      <c r="A2454">
        <v>930558</v>
      </c>
      <c r="B2454" t="s">
        <v>2487</v>
      </c>
      <c r="C2454">
        <v>4</v>
      </c>
      <c r="D2454">
        <v>2</v>
      </c>
    </row>
    <row r="2455" spans="1:4" x14ac:dyDescent="0.3">
      <c r="B2455" t="s">
        <v>2488</v>
      </c>
      <c r="C2455">
        <v>6</v>
      </c>
      <c r="D2455">
        <v>3</v>
      </c>
    </row>
    <row r="2456" spans="1:4" x14ac:dyDescent="0.3">
      <c r="A2456">
        <v>930566</v>
      </c>
      <c r="B2456" t="s">
        <v>2489</v>
      </c>
      <c r="C2456">
        <v>2</v>
      </c>
      <c r="D2456">
        <v>1</v>
      </c>
    </row>
    <row r="2457" spans="1:4" x14ac:dyDescent="0.3">
      <c r="B2457" t="s">
        <v>2490</v>
      </c>
      <c r="C2457">
        <v>18</v>
      </c>
      <c r="D2457">
        <v>9</v>
      </c>
    </row>
    <row r="2458" spans="1:4" x14ac:dyDescent="0.3">
      <c r="A2458">
        <v>930574</v>
      </c>
      <c r="B2458" t="s">
        <v>2491</v>
      </c>
      <c r="C2458">
        <v>10</v>
      </c>
      <c r="D2458">
        <v>5</v>
      </c>
    </row>
    <row r="2459" spans="1:4" x14ac:dyDescent="0.3">
      <c r="B2459" t="s">
        <v>2492</v>
      </c>
      <c r="C2459">
        <v>36</v>
      </c>
      <c r="D2459">
        <v>18</v>
      </c>
    </row>
    <row r="2460" spans="1:4" x14ac:dyDescent="0.3">
      <c r="A2460">
        <v>930582</v>
      </c>
      <c r="B2460" t="s">
        <v>2493</v>
      </c>
      <c r="C2460">
        <v>1</v>
      </c>
      <c r="D2460">
        <v>1</v>
      </c>
    </row>
    <row r="2461" spans="1:4" x14ac:dyDescent="0.3">
      <c r="B2461" t="s">
        <v>2494</v>
      </c>
      <c r="C2461">
        <v>13</v>
      </c>
      <c r="D2461">
        <v>13</v>
      </c>
    </row>
    <row r="2462" spans="1:4" x14ac:dyDescent="0.3">
      <c r="A2462">
        <v>930646</v>
      </c>
      <c r="B2462" t="s">
        <v>2495</v>
      </c>
      <c r="C2462">
        <v>36</v>
      </c>
      <c r="D2462">
        <v>18</v>
      </c>
    </row>
    <row r="2463" spans="1:4" x14ac:dyDescent="0.3">
      <c r="B2463" t="s">
        <v>2496</v>
      </c>
      <c r="C2463">
        <v>23</v>
      </c>
      <c r="D2463">
        <v>12</v>
      </c>
    </row>
    <row r="2464" spans="1:4" x14ac:dyDescent="0.3">
      <c r="A2464">
        <v>930654</v>
      </c>
      <c r="B2464" t="s">
        <v>2497</v>
      </c>
      <c r="C2464">
        <v>8</v>
      </c>
      <c r="D2464">
        <v>4</v>
      </c>
    </row>
    <row r="2465" spans="1:4" x14ac:dyDescent="0.3">
      <c r="B2465" t="s">
        <v>2498</v>
      </c>
      <c r="C2465">
        <v>13</v>
      </c>
      <c r="D2465">
        <v>7</v>
      </c>
    </row>
    <row r="2466" spans="1:4" x14ac:dyDescent="0.3">
      <c r="A2466">
        <v>930662</v>
      </c>
      <c r="B2466" t="s">
        <v>2499</v>
      </c>
      <c r="C2466">
        <v>4</v>
      </c>
      <c r="D2466">
        <v>2</v>
      </c>
    </row>
    <row r="2467" spans="1:4" x14ac:dyDescent="0.3">
      <c r="B2467" t="s">
        <v>2500</v>
      </c>
      <c r="C2467">
        <v>3</v>
      </c>
      <c r="D2467">
        <v>2</v>
      </c>
    </row>
    <row r="2468" spans="1:4" x14ac:dyDescent="0.3">
      <c r="A2468">
        <v>930671</v>
      </c>
      <c r="B2468" t="s">
        <v>2501</v>
      </c>
      <c r="C2468">
        <v>9</v>
      </c>
      <c r="D2468">
        <v>5</v>
      </c>
    </row>
    <row r="2469" spans="1:4" x14ac:dyDescent="0.3">
      <c r="B2469" t="s">
        <v>2502</v>
      </c>
      <c r="C2469">
        <v>12</v>
      </c>
      <c r="D2469">
        <v>9</v>
      </c>
    </row>
    <row r="2470" spans="1:4" x14ac:dyDescent="0.3">
      <c r="A2470">
        <v>930689</v>
      </c>
      <c r="B2470" t="s">
        <v>2503</v>
      </c>
      <c r="C2470">
        <v>9</v>
      </c>
      <c r="D2470">
        <v>5</v>
      </c>
    </row>
    <row r="2471" spans="1:4" x14ac:dyDescent="0.3">
      <c r="B2471" t="s">
        <v>2504</v>
      </c>
      <c r="C2471">
        <v>12</v>
      </c>
      <c r="D2471">
        <v>7</v>
      </c>
    </row>
    <row r="2472" spans="1:4" x14ac:dyDescent="0.3">
      <c r="A2472">
        <v>930697</v>
      </c>
      <c r="B2472" t="s">
        <v>2505</v>
      </c>
      <c r="C2472">
        <v>6</v>
      </c>
      <c r="D2472">
        <v>4</v>
      </c>
    </row>
    <row r="2473" spans="1:4" x14ac:dyDescent="0.3">
      <c r="B2473" t="s">
        <v>2506</v>
      </c>
      <c r="C2473">
        <v>3</v>
      </c>
      <c r="D2473">
        <v>4</v>
      </c>
    </row>
    <row r="2474" spans="1:4" x14ac:dyDescent="0.3">
      <c r="A2474">
        <v>930700</v>
      </c>
      <c r="B2474" t="s">
        <v>2507</v>
      </c>
      <c r="C2474">
        <v>47</v>
      </c>
      <c r="D2474">
        <v>26</v>
      </c>
    </row>
    <row r="2475" spans="1:4" x14ac:dyDescent="0.3">
      <c r="B2475" t="s">
        <v>2508</v>
      </c>
      <c r="C2475">
        <v>52</v>
      </c>
      <c r="D2475">
        <v>29</v>
      </c>
    </row>
    <row r="2476" spans="1:4" x14ac:dyDescent="0.3">
      <c r="A2476">
        <v>930718</v>
      </c>
      <c r="B2476" t="s">
        <v>2509</v>
      </c>
      <c r="C2476">
        <v>45</v>
      </c>
      <c r="D2476">
        <v>23</v>
      </c>
    </row>
    <row r="2477" spans="1:4" x14ac:dyDescent="0.3">
      <c r="B2477" t="s">
        <v>2510</v>
      </c>
      <c r="C2477">
        <v>27</v>
      </c>
      <c r="D2477">
        <v>14</v>
      </c>
    </row>
    <row r="2478" spans="1:4" x14ac:dyDescent="0.3">
      <c r="A2478">
        <v>930726</v>
      </c>
      <c r="B2478" t="s">
        <v>2511</v>
      </c>
      <c r="C2478">
        <v>2</v>
      </c>
      <c r="D2478">
        <v>1</v>
      </c>
    </row>
    <row r="2479" spans="1:4" x14ac:dyDescent="0.3">
      <c r="B2479" t="s">
        <v>2512</v>
      </c>
      <c r="C2479">
        <v>6</v>
      </c>
      <c r="D2479">
        <v>3</v>
      </c>
    </row>
    <row r="2480" spans="1:4" x14ac:dyDescent="0.3">
      <c r="A2480">
        <v>930769</v>
      </c>
      <c r="B2480" t="s">
        <v>2513</v>
      </c>
      <c r="C2480">
        <v>2</v>
      </c>
      <c r="D2480">
        <v>1</v>
      </c>
    </row>
    <row r="2481" spans="1:4" x14ac:dyDescent="0.3">
      <c r="B2481" t="s">
        <v>1656</v>
      </c>
      <c r="C2481">
        <v>2</v>
      </c>
      <c r="D2481">
        <v>1</v>
      </c>
    </row>
    <row r="2482" spans="1:4" x14ac:dyDescent="0.3">
      <c r="A2482">
        <v>930793</v>
      </c>
      <c r="B2482" t="s">
        <v>1656</v>
      </c>
      <c r="C2482">
        <v>2</v>
      </c>
      <c r="D2482">
        <v>1</v>
      </c>
    </row>
    <row r="2483" spans="1:4" x14ac:dyDescent="0.3">
      <c r="A2483">
        <v>930806</v>
      </c>
      <c r="B2483" t="s">
        <v>2514</v>
      </c>
      <c r="C2483">
        <v>3</v>
      </c>
      <c r="D2483">
        <v>2</v>
      </c>
    </row>
    <row r="2484" spans="1:4" x14ac:dyDescent="0.3">
      <c r="B2484" t="s">
        <v>1656</v>
      </c>
      <c r="C2484">
        <v>2</v>
      </c>
      <c r="D2484">
        <v>1</v>
      </c>
    </row>
    <row r="2485" spans="1:4" x14ac:dyDescent="0.3">
      <c r="A2485">
        <v>930814</v>
      </c>
      <c r="B2485" t="s">
        <v>2515</v>
      </c>
      <c r="C2485">
        <v>2</v>
      </c>
      <c r="D2485">
        <v>1</v>
      </c>
    </row>
    <row r="2486" spans="1:4" x14ac:dyDescent="0.3">
      <c r="A2486">
        <v>930831</v>
      </c>
      <c r="B2486" t="s">
        <v>1656</v>
      </c>
      <c r="C2486">
        <v>2</v>
      </c>
      <c r="D2486">
        <v>1</v>
      </c>
    </row>
    <row r="2487" spans="1:4" x14ac:dyDescent="0.3">
      <c r="A2487">
        <v>930945</v>
      </c>
      <c r="B2487" t="s">
        <v>2516</v>
      </c>
      <c r="C2487">
        <v>128</v>
      </c>
      <c r="D2487">
        <v>68</v>
      </c>
    </row>
    <row r="2488" spans="1:4" x14ac:dyDescent="0.3">
      <c r="B2488" t="s">
        <v>2517</v>
      </c>
      <c r="C2488">
        <v>97</v>
      </c>
      <c r="D2488">
        <v>54</v>
      </c>
    </row>
    <row r="2489" spans="1:4" x14ac:dyDescent="0.3">
      <c r="A2489">
        <v>930953</v>
      </c>
      <c r="B2489" t="s">
        <v>2518</v>
      </c>
      <c r="C2489">
        <v>162</v>
      </c>
      <c r="D2489">
        <v>88</v>
      </c>
    </row>
    <row r="2490" spans="1:4" x14ac:dyDescent="0.3">
      <c r="B2490" t="s">
        <v>2519</v>
      </c>
      <c r="C2490">
        <v>147</v>
      </c>
      <c r="D2490">
        <v>84</v>
      </c>
    </row>
    <row r="2491" spans="1:4" x14ac:dyDescent="0.3">
      <c r="A2491">
        <v>930961</v>
      </c>
      <c r="B2491" t="s">
        <v>2520</v>
      </c>
      <c r="C2491">
        <v>102</v>
      </c>
      <c r="D2491">
        <v>56</v>
      </c>
    </row>
    <row r="2492" spans="1:4" x14ac:dyDescent="0.3">
      <c r="B2492" t="s">
        <v>2521</v>
      </c>
      <c r="C2492">
        <v>197</v>
      </c>
      <c r="D2492">
        <v>106</v>
      </c>
    </row>
    <row r="2493" spans="1:4" x14ac:dyDescent="0.3">
      <c r="A2493">
        <v>930970</v>
      </c>
      <c r="B2493" t="s">
        <v>2522</v>
      </c>
      <c r="C2493">
        <v>5</v>
      </c>
      <c r="D2493">
        <v>3</v>
      </c>
    </row>
    <row r="2494" spans="1:4" x14ac:dyDescent="0.3">
      <c r="B2494" t="s">
        <v>2523</v>
      </c>
      <c r="C2494">
        <v>144</v>
      </c>
      <c r="D2494">
        <v>76</v>
      </c>
    </row>
    <row r="2495" spans="1:4" x14ac:dyDescent="0.3">
      <c r="A2495">
        <v>930988</v>
      </c>
      <c r="B2495" t="s">
        <v>2524</v>
      </c>
      <c r="C2495">
        <v>15</v>
      </c>
      <c r="D2495">
        <v>8</v>
      </c>
    </row>
    <row r="2496" spans="1:4" x14ac:dyDescent="0.3">
      <c r="A2496">
        <v>930996</v>
      </c>
      <c r="B2496" t="s">
        <v>2525</v>
      </c>
      <c r="C2496">
        <v>11</v>
      </c>
      <c r="D2496">
        <v>6</v>
      </c>
    </row>
    <row r="2497" spans="1:4" x14ac:dyDescent="0.3">
      <c r="A2497">
        <v>931131</v>
      </c>
      <c r="B2497" t="s">
        <v>2526</v>
      </c>
      <c r="C2497">
        <v>4</v>
      </c>
      <c r="D2497">
        <v>2</v>
      </c>
    </row>
    <row r="2498" spans="1:4" x14ac:dyDescent="0.3">
      <c r="A2498">
        <v>931135</v>
      </c>
      <c r="B2498" t="s">
        <v>2527</v>
      </c>
      <c r="C2498">
        <v>8</v>
      </c>
      <c r="D2498">
        <v>4</v>
      </c>
    </row>
    <row r="2499" spans="1:4" x14ac:dyDescent="0.3">
      <c r="A2499">
        <v>931137</v>
      </c>
      <c r="B2499" t="s">
        <v>2528</v>
      </c>
      <c r="C2499">
        <v>2</v>
      </c>
      <c r="D2499">
        <v>1</v>
      </c>
    </row>
    <row r="2500" spans="1:4" x14ac:dyDescent="0.3">
      <c r="A2500">
        <v>931138</v>
      </c>
      <c r="B2500" t="s">
        <v>2529</v>
      </c>
      <c r="C2500">
        <v>2</v>
      </c>
      <c r="D2500">
        <v>1</v>
      </c>
    </row>
    <row r="2501" spans="1:4" x14ac:dyDescent="0.3">
      <c r="A2501">
        <v>931149</v>
      </c>
      <c r="B2501" t="s">
        <v>2530</v>
      </c>
      <c r="C2501">
        <v>225</v>
      </c>
      <c r="D2501">
        <v>116</v>
      </c>
    </row>
    <row r="2502" spans="1:4" x14ac:dyDescent="0.3">
      <c r="A2502">
        <v>931155</v>
      </c>
      <c r="B2502" t="s">
        <v>2531</v>
      </c>
      <c r="C2502">
        <v>43</v>
      </c>
      <c r="D2502">
        <v>23</v>
      </c>
    </row>
    <row r="2503" spans="1:4" x14ac:dyDescent="0.3">
      <c r="A2503">
        <v>931156</v>
      </c>
      <c r="B2503" t="s">
        <v>2532</v>
      </c>
      <c r="C2503">
        <v>31</v>
      </c>
      <c r="D2503">
        <v>17</v>
      </c>
    </row>
    <row r="2504" spans="1:4" x14ac:dyDescent="0.3">
      <c r="A2504">
        <v>931157</v>
      </c>
      <c r="B2504" t="s">
        <v>2533</v>
      </c>
      <c r="C2504">
        <v>215</v>
      </c>
      <c r="D2504">
        <v>214</v>
      </c>
    </row>
    <row r="2505" spans="1:4" x14ac:dyDescent="0.3">
      <c r="A2505">
        <v>931158</v>
      </c>
      <c r="B2505" t="s">
        <v>2534</v>
      </c>
      <c r="C2505">
        <v>247</v>
      </c>
      <c r="D2505">
        <v>228</v>
      </c>
    </row>
    <row r="2506" spans="1:4" x14ac:dyDescent="0.3">
      <c r="A2506">
        <v>931159</v>
      </c>
      <c r="B2506" t="s">
        <v>2535</v>
      </c>
      <c r="C2506">
        <v>312</v>
      </c>
      <c r="D2506">
        <v>257</v>
      </c>
    </row>
    <row r="2507" spans="1:4" x14ac:dyDescent="0.3">
      <c r="A2507">
        <v>931160</v>
      </c>
      <c r="B2507" t="s">
        <v>2536</v>
      </c>
      <c r="C2507">
        <v>199</v>
      </c>
      <c r="D2507">
        <v>200</v>
      </c>
    </row>
    <row r="2508" spans="1:4" x14ac:dyDescent="0.3">
      <c r="A2508">
        <v>931999</v>
      </c>
      <c r="B2508" t="s">
        <v>2537</v>
      </c>
      <c r="C2508">
        <v>9</v>
      </c>
      <c r="D2508">
        <v>6</v>
      </c>
    </row>
    <row r="2509" spans="1:4" x14ac:dyDescent="0.3">
      <c r="B2509" t="s">
        <v>2538</v>
      </c>
      <c r="C2509">
        <v>62</v>
      </c>
      <c r="D2509">
        <v>57</v>
      </c>
    </row>
    <row r="2510" spans="1:4" x14ac:dyDescent="0.3">
      <c r="A2510">
        <v>932107</v>
      </c>
      <c r="B2510" t="s">
        <v>2539</v>
      </c>
      <c r="C2510">
        <v>149</v>
      </c>
      <c r="D2510">
        <v>84</v>
      </c>
    </row>
    <row r="2511" spans="1:4" x14ac:dyDescent="0.3">
      <c r="B2511" t="s">
        <v>2540</v>
      </c>
      <c r="C2511">
        <v>9</v>
      </c>
      <c r="D2511">
        <v>5</v>
      </c>
    </row>
    <row r="2512" spans="1:4" x14ac:dyDescent="0.3">
      <c r="A2512">
        <v>932115</v>
      </c>
      <c r="B2512" t="s">
        <v>2541</v>
      </c>
      <c r="C2512">
        <v>84</v>
      </c>
      <c r="D2512">
        <v>50</v>
      </c>
    </row>
    <row r="2513" spans="1:4" x14ac:dyDescent="0.3">
      <c r="B2513" t="s">
        <v>2542</v>
      </c>
      <c r="C2513">
        <v>9</v>
      </c>
      <c r="D2513">
        <v>5</v>
      </c>
    </row>
    <row r="2514" spans="1:4" x14ac:dyDescent="0.3">
      <c r="A2514">
        <v>932123</v>
      </c>
      <c r="B2514" t="s">
        <v>2543</v>
      </c>
      <c r="C2514">
        <v>6</v>
      </c>
      <c r="D2514">
        <v>3</v>
      </c>
    </row>
    <row r="2515" spans="1:4" x14ac:dyDescent="0.3">
      <c r="A2515">
        <v>932131</v>
      </c>
      <c r="B2515" t="s">
        <v>2544</v>
      </c>
      <c r="C2515">
        <v>7</v>
      </c>
      <c r="D2515">
        <v>4</v>
      </c>
    </row>
    <row r="2516" spans="1:4" x14ac:dyDescent="0.3">
      <c r="A2516">
        <v>932140</v>
      </c>
      <c r="B2516" t="s">
        <v>2545</v>
      </c>
      <c r="C2516">
        <v>2</v>
      </c>
      <c r="D2516">
        <v>1</v>
      </c>
    </row>
    <row r="2517" spans="1:4" x14ac:dyDescent="0.3">
      <c r="A2517">
        <v>932158</v>
      </c>
      <c r="B2517" t="s">
        <v>2546</v>
      </c>
      <c r="C2517">
        <v>4</v>
      </c>
      <c r="D2517">
        <v>2</v>
      </c>
    </row>
    <row r="2518" spans="1:4" x14ac:dyDescent="0.3">
      <c r="B2518" t="s">
        <v>2547</v>
      </c>
      <c r="C2518">
        <v>2</v>
      </c>
      <c r="D2518">
        <v>1</v>
      </c>
    </row>
    <row r="2519" spans="1:4" x14ac:dyDescent="0.3">
      <c r="A2519">
        <v>932166</v>
      </c>
      <c r="B2519" t="s">
        <v>2548</v>
      </c>
      <c r="C2519">
        <v>17</v>
      </c>
      <c r="D2519">
        <v>9</v>
      </c>
    </row>
    <row r="2520" spans="1:4" x14ac:dyDescent="0.3">
      <c r="A2520">
        <v>932174</v>
      </c>
      <c r="B2520" t="s">
        <v>2549</v>
      </c>
      <c r="C2520">
        <v>11</v>
      </c>
      <c r="D2520">
        <v>6</v>
      </c>
    </row>
    <row r="2521" spans="1:4" x14ac:dyDescent="0.3">
      <c r="A2521">
        <v>932182</v>
      </c>
      <c r="B2521" t="s">
        <v>2550</v>
      </c>
      <c r="C2521">
        <v>15</v>
      </c>
      <c r="D2521">
        <v>9</v>
      </c>
    </row>
    <row r="2522" spans="1:4" x14ac:dyDescent="0.3">
      <c r="B2522" t="s">
        <v>2551</v>
      </c>
      <c r="C2522">
        <v>2</v>
      </c>
      <c r="D2522">
        <v>1</v>
      </c>
    </row>
    <row r="2523" spans="1:4" x14ac:dyDescent="0.3">
      <c r="A2523">
        <v>932191</v>
      </c>
      <c r="B2523" t="s">
        <v>2552</v>
      </c>
      <c r="C2523">
        <v>18</v>
      </c>
      <c r="D2523">
        <v>9</v>
      </c>
    </row>
    <row r="2524" spans="1:4" x14ac:dyDescent="0.3">
      <c r="A2524">
        <v>932203</v>
      </c>
      <c r="B2524" t="s">
        <v>2553</v>
      </c>
      <c r="C2524">
        <v>21</v>
      </c>
      <c r="D2524">
        <v>11</v>
      </c>
    </row>
    <row r="2525" spans="1:4" x14ac:dyDescent="0.3">
      <c r="A2525">
        <v>932211</v>
      </c>
      <c r="B2525" t="s">
        <v>2554</v>
      </c>
      <c r="C2525">
        <v>2</v>
      </c>
      <c r="D2525">
        <v>2</v>
      </c>
    </row>
    <row r="2526" spans="1:4" x14ac:dyDescent="0.3">
      <c r="A2526">
        <v>932220</v>
      </c>
      <c r="B2526" t="s">
        <v>2555</v>
      </c>
      <c r="C2526">
        <v>25</v>
      </c>
      <c r="D2526">
        <v>14</v>
      </c>
    </row>
    <row r="2527" spans="1:4" x14ac:dyDescent="0.3">
      <c r="A2527">
        <v>932238</v>
      </c>
      <c r="B2527" t="s">
        <v>2556</v>
      </c>
      <c r="C2527">
        <v>169</v>
      </c>
      <c r="D2527">
        <v>87</v>
      </c>
    </row>
    <row r="2528" spans="1:4" x14ac:dyDescent="0.3">
      <c r="B2528" t="s">
        <v>2557</v>
      </c>
      <c r="C2528">
        <v>12</v>
      </c>
      <c r="D2528">
        <v>6</v>
      </c>
    </row>
    <row r="2529" spans="1:4" x14ac:dyDescent="0.3">
      <c r="A2529">
        <v>932246</v>
      </c>
      <c r="B2529" t="s">
        <v>2558</v>
      </c>
      <c r="C2529">
        <v>17</v>
      </c>
      <c r="D2529">
        <v>9</v>
      </c>
    </row>
    <row r="2530" spans="1:4" x14ac:dyDescent="0.3">
      <c r="B2530" t="s">
        <v>2559</v>
      </c>
      <c r="C2530">
        <v>2</v>
      </c>
      <c r="D2530">
        <v>1</v>
      </c>
    </row>
    <row r="2531" spans="1:4" x14ac:dyDescent="0.3">
      <c r="A2531">
        <v>932254</v>
      </c>
      <c r="B2531" t="s">
        <v>2560</v>
      </c>
      <c r="C2531">
        <v>2</v>
      </c>
      <c r="D2531">
        <v>1</v>
      </c>
    </row>
    <row r="2532" spans="1:4" x14ac:dyDescent="0.3">
      <c r="A2532">
        <v>932262</v>
      </c>
      <c r="B2532" t="s">
        <v>2561</v>
      </c>
      <c r="C2532">
        <v>12</v>
      </c>
      <c r="D2532">
        <v>7</v>
      </c>
    </row>
    <row r="2533" spans="1:4" x14ac:dyDescent="0.3">
      <c r="B2533" t="s">
        <v>2562</v>
      </c>
      <c r="C2533">
        <v>2</v>
      </c>
      <c r="D2533">
        <v>1</v>
      </c>
    </row>
    <row r="2534" spans="1:4" x14ac:dyDescent="0.3">
      <c r="A2534">
        <v>932271</v>
      </c>
      <c r="B2534" t="s">
        <v>2563</v>
      </c>
      <c r="C2534">
        <v>111</v>
      </c>
      <c r="D2534">
        <v>57</v>
      </c>
    </row>
    <row r="2535" spans="1:4" x14ac:dyDescent="0.3">
      <c r="B2535" t="s">
        <v>2564</v>
      </c>
      <c r="C2535">
        <v>7</v>
      </c>
      <c r="D2535">
        <v>4</v>
      </c>
    </row>
    <row r="2536" spans="1:4" x14ac:dyDescent="0.3">
      <c r="A2536">
        <v>932289</v>
      </c>
      <c r="B2536" t="s">
        <v>2565</v>
      </c>
      <c r="C2536">
        <v>102</v>
      </c>
      <c r="D2536">
        <v>54</v>
      </c>
    </row>
    <row r="2537" spans="1:4" x14ac:dyDescent="0.3">
      <c r="B2537" t="s">
        <v>2566</v>
      </c>
      <c r="C2537">
        <v>4</v>
      </c>
      <c r="D2537">
        <v>2</v>
      </c>
    </row>
    <row r="2538" spans="1:4" x14ac:dyDescent="0.3">
      <c r="A2538">
        <v>932297</v>
      </c>
      <c r="B2538" t="s">
        <v>2567</v>
      </c>
      <c r="C2538">
        <v>31</v>
      </c>
      <c r="D2538">
        <v>20</v>
      </c>
    </row>
    <row r="2539" spans="1:4" x14ac:dyDescent="0.3">
      <c r="A2539">
        <v>932326</v>
      </c>
      <c r="B2539" t="s">
        <v>2568</v>
      </c>
      <c r="C2539">
        <v>3</v>
      </c>
      <c r="D2539">
        <v>2</v>
      </c>
    </row>
    <row r="2540" spans="1:4" x14ac:dyDescent="0.3">
      <c r="A2540">
        <v>932334</v>
      </c>
      <c r="B2540" t="s">
        <v>2569</v>
      </c>
      <c r="C2540">
        <v>1</v>
      </c>
      <c r="D2540">
        <v>1</v>
      </c>
    </row>
    <row r="2541" spans="1:4" x14ac:dyDescent="0.3">
      <c r="A2541">
        <v>932351</v>
      </c>
      <c r="B2541" t="s">
        <v>2570</v>
      </c>
      <c r="C2541">
        <v>2</v>
      </c>
      <c r="D2541">
        <v>1</v>
      </c>
    </row>
    <row r="2542" spans="1:4" x14ac:dyDescent="0.3">
      <c r="A2542">
        <v>932369</v>
      </c>
      <c r="B2542" t="s">
        <v>2571</v>
      </c>
      <c r="C2542">
        <v>15</v>
      </c>
      <c r="D2542">
        <v>8</v>
      </c>
    </row>
    <row r="2543" spans="1:4" x14ac:dyDescent="0.3">
      <c r="B2543" t="s">
        <v>2572</v>
      </c>
      <c r="C2543">
        <v>1</v>
      </c>
      <c r="D2543">
        <v>1</v>
      </c>
    </row>
    <row r="2544" spans="1:4" x14ac:dyDescent="0.3">
      <c r="A2544">
        <v>932377</v>
      </c>
      <c r="B2544" t="s">
        <v>2573</v>
      </c>
      <c r="C2544">
        <v>4</v>
      </c>
      <c r="D2544">
        <v>2</v>
      </c>
    </row>
    <row r="2545" spans="1:4" x14ac:dyDescent="0.3">
      <c r="B2545" t="s">
        <v>2574</v>
      </c>
      <c r="C2545">
        <v>2</v>
      </c>
      <c r="D2545">
        <v>1</v>
      </c>
    </row>
    <row r="2546" spans="1:4" x14ac:dyDescent="0.3">
      <c r="A2546">
        <v>932385</v>
      </c>
      <c r="B2546" t="s">
        <v>2575</v>
      </c>
      <c r="C2546">
        <v>20</v>
      </c>
      <c r="D2546">
        <v>11</v>
      </c>
    </row>
    <row r="2547" spans="1:4" x14ac:dyDescent="0.3">
      <c r="B2547" t="s">
        <v>2576</v>
      </c>
      <c r="C2547">
        <v>1</v>
      </c>
      <c r="D2547">
        <v>1</v>
      </c>
    </row>
    <row r="2548" spans="1:4" x14ac:dyDescent="0.3">
      <c r="A2548">
        <v>932393</v>
      </c>
      <c r="B2548" t="s">
        <v>2577</v>
      </c>
      <c r="C2548">
        <v>7</v>
      </c>
      <c r="D2548">
        <v>4</v>
      </c>
    </row>
    <row r="2549" spans="1:4" x14ac:dyDescent="0.3">
      <c r="B2549" t="s">
        <v>2578</v>
      </c>
      <c r="C2549">
        <v>3</v>
      </c>
      <c r="D2549">
        <v>2</v>
      </c>
    </row>
    <row r="2550" spans="1:4" x14ac:dyDescent="0.3">
      <c r="A2550">
        <v>932406</v>
      </c>
      <c r="B2550" t="s">
        <v>2579</v>
      </c>
      <c r="C2550">
        <v>10</v>
      </c>
      <c r="D2550">
        <v>6</v>
      </c>
    </row>
    <row r="2551" spans="1:4" x14ac:dyDescent="0.3">
      <c r="A2551">
        <v>932414</v>
      </c>
      <c r="B2551" t="s">
        <v>2580</v>
      </c>
      <c r="C2551">
        <v>2</v>
      </c>
      <c r="D2551">
        <v>1</v>
      </c>
    </row>
    <row r="2552" spans="1:4" x14ac:dyDescent="0.3">
      <c r="A2552">
        <v>932422</v>
      </c>
      <c r="B2552" t="s">
        <v>2581</v>
      </c>
      <c r="C2552">
        <v>27</v>
      </c>
      <c r="D2552">
        <v>14</v>
      </c>
    </row>
    <row r="2553" spans="1:4" x14ac:dyDescent="0.3">
      <c r="A2553">
        <v>932431</v>
      </c>
      <c r="B2553" t="s">
        <v>2582</v>
      </c>
      <c r="C2553">
        <v>149</v>
      </c>
      <c r="D2553">
        <v>78</v>
      </c>
    </row>
    <row r="2554" spans="1:4" x14ac:dyDescent="0.3">
      <c r="B2554" t="s">
        <v>2583</v>
      </c>
      <c r="C2554">
        <v>5</v>
      </c>
      <c r="D2554">
        <v>3</v>
      </c>
    </row>
    <row r="2555" spans="1:4" x14ac:dyDescent="0.3">
      <c r="A2555">
        <v>932449</v>
      </c>
      <c r="B2555" t="s">
        <v>2584</v>
      </c>
      <c r="C2555">
        <v>9</v>
      </c>
      <c r="D2555">
        <v>5</v>
      </c>
    </row>
    <row r="2556" spans="1:4" x14ac:dyDescent="0.3">
      <c r="B2556" t="s">
        <v>2585</v>
      </c>
      <c r="C2556">
        <v>2</v>
      </c>
      <c r="D2556">
        <v>2</v>
      </c>
    </row>
    <row r="2557" spans="1:4" x14ac:dyDescent="0.3">
      <c r="A2557">
        <v>932465</v>
      </c>
      <c r="B2557" t="s">
        <v>2586</v>
      </c>
      <c r="C2557">
        <v>9</v>
      </c>
      <c r="D2557">
        <v>5</v>
      </c>
    </row>
    <row r="2558" spans="1:4" x14ac:dyDescent="0.3">
      <c r="A2558">
        <v>932473</v>
      </c>
      <c r="B2558" t="s">
        <v>2587</v>
      </c>
      <c r="C2558">
        <v>77</v>
      </c>
      <c r="D2558">
        <v>42</v>
      </c>
    </row>
    <row r="2559" spans="1:4" x14ac:dyDescent="0.3">
      <c r="B2559" t="s">
        <v>2588</v>
      </c>
      <c r="C2559">
        <v>6</v>
      </c>
      <c r="D2559">
        <v>4</v>
      </c>
    </row>
    <row r="2560" spans="1:4" x14ac:dyDescent="0.3">
      <c r="A2560">
        <v>932481</v>
      </c>
      <c r="B2560" t="s">
        <v>2589</v>
      </c>
      <c r="C2560">
        <v>17</v>
      </c>
      <c r="D2560">
        <v>11</v>
      </c>
    </row>
    <row r="2561" spans="1:4" x14ac:dyDescent="0.3">
      <c r="B2561" t="s">
        <v>2590</v>
      </c>
      <c r="C2561">
        <v>2</v>
      </c>
      <c r="D2561">
        <v>1</v>
      </c>
    </row>
    <row r="2562" spans="1:4" x14ac:dyDescent="0.3">
      <c r="A2562">
        <v>932490</v>
      </c>
      <c r="B2562" t="s">
        <v>2591</v>
      </c>
      <c r="C2562">
        <v>11</v>
      </c>
      <c r="D2562">
        <v>6</v>
      </c>
    </row>
    <row r="2563" spans="1:4" x14ac:dyDescent="0.3">
      <c r="A2563">
        <v>932502</v>
      </c>
      <c r="B2563" t="s">
        <v>2592</v>
      </c>
      <c r="C2563">
        <v>33</v>
      </c>
      <c r="D2563">
        <v>17</v>
      </c>
    </row>
    <row r="2564" spans="1:4" x14ac:dyDescent="0.3">
      <c r="A2564">
        <v>932511</v>
      </c>
      <c r="B2564" t="s">
        <v>2593</v>
      </c>
      <c r="C2564">
        <v>5</v>
      </c>
      <c r="D2564">
        <v>3</v>
      </c>
    </row>
    <row r="2565" spans="1:4" x14ac:dyDescent="0.3">
      <c r="A2565">
        <v>932529</v>
      </c>
      <c r="B2565" t="s">
        <v>2594</v>
      </c>
      <c r="C2565">
        <v>8</v>
      </c>
      <c r="D2565">
        <v>4</v>
      </c>
    </row>
    <row r="2566" spans="1:4" x14ac:dyDescent="0.3">
      <c r="B2566" t="s">
        <v>2595</v>
      </c>
      <c r="C2566">
        <v>3</v>
      </c>
      <c r="D2566">
        <v>2</v>
      </c>
    </row>
    <row r="2567" spans="1:4" x14ac:dyDescent="0.3">
      <c r="A2567">
        <v>932537</v>
      </c>
      <c r="B2567" t="s">
        <v>2596</v>
      </c>
      <c r="C2567">
        <v>6</v>
      </c>
      <c r="D2567">
        <v>3</v>
      </c>
    </row>
    <row r="2568" spans="1:4" x14ac:dyDescent="0.3">
      <c r="B2568" t="s">
        <v>2597</v>
      </c>
      <c r="C2568">
        <v>2</v>
      </c>
      <c r="D2568">
        <v>1</v>
      </c>
    </row>
    <row r="2569" spans="1:4" x14ac:dyDescent="0.3">
      <c r="A2569">
        <v>932545</v>
      </c>
      <c r="B2569" t="s">
        <v>2598</v>
      </c>
      <c r="C2569">
        <v>28</v>
      </c>
      <c r="D2569">
        <v>17</v>
      </c>
    </row>
    <row r="2570" spans="1:4" x14ac:dyDescent="0.3">
      <c r="B2570" t="s">
        <v>2599</v>
      </c>
      <c r="C2570">
        <v>2</v>
      </c>
      <c r="D2570">
        <v>1</v>
      </c>
    </row>
    <row r="2571" spans="1:4" x14ac:dyDescent="0.3">
      <c r="A2571">
        <v>932553</v>
      </c>
      <c r="B2571" t="s">
        <v>2600</v>
      </c>
      <c r="C2571">
        <v>8</v>
      </c>
      <c r="D2571">
        <v>4</v>
      </c>
    </row>
    <row r="2572" spans="1:4" x14ac:dyDescent="0.3">
      <c r="A2572">
        <v>932561</v>
      </c>
      <c r="B2572" t="s">
        <v>2601</v>
      </c>
      <c r="C2572">
        <v>25</v>
      </c>
      <c r="D2572">
        <v>15</v>
      </c>
    </row>
    <row r="2573" spans="1:4" x14ac:dyDescent="0.3">
      <c r="A2573">
        <v>932570</v>
      </c>
      <c r="B2573" t="s">
        <v>2602</v>
      </c>
      <c r="C2573">
        <v>8</v>
      </c>
      <c r="D2573">
        <v>5</v>
      </c>
    </row>
    <row r="2574" spans="1:4" x14ac:dyDescent="0.3">
      <c r="A2574">
        <v>932588</v>
      </c>
      <c r="B2574" t="s">
        <v>2603</v>
      </c>
      <c r="C2574">
        <v>26</v>
      </c>
      <c r="D2574">
        <v>15</v>
      </c>
    </row>
    <row r="2575" spans="1:4" x14ac:dyDescent="0.3">
      <c r="A2575">
        <v>932596</v>
      </c>
      <c r="B2575" t="s">
        <v>2604</v>
      </c>
      <c r="C2575">
        <v>14</v>
      </c>
      <c r="D2575">
        <v>9</v>
      </c>
    </row>
    <row r="2576" spans="1:4" x14ac:dyDescent="0.3">
      <c r="A2576">
        <v>932609</v>
      </c>
      <c r="B2576" t="s">
        <v>2605</v>
      </c>
      <c r="C2576">
        <v>18</v>
      </c>
      <c r="D2576">
        <v>11</v>
      </c>
    </row>
    <row r="2577" spans="1:4" x14ac:dyDescent="0.3">
      <c r="B2577" t="s">
        <v>2606</v>
      </c>
      <c r="C2577">
        <v>3</v>
      </c>
      <c r="D2577">
        <v>2</v>
      </c>
    </row>
    <row r="2578" spans="1:4" x14ac:dyDescent="0.3">
      <c r="A2578">
        <v>932617</v>
      </c>
      <c r="B2578" t="s">
        <v>2607</v>
      </c>
      <c r="C2578">
        <v>15</v>
      </c>
      <c r="D2578">
        <v>10</v>
      </c>
    </row>
    <row r="2579" spans="1:4" x14ac:dyDescent="0.3">
      <c r="B2579" t="s">
        <v>2608</v>
      </c>
      <c r="C2579">
        <v>1</v>
      </c>
      <c r="D2579">
        <v>1</v>
      </c>
    </row>
    <row r="2580" spans="1:4" x14ac:dyDescent="0.3">
      <c r="A2580">
        <v>932625</v>
      </c>
      <c r="B2580" t="s">
        <v>2609</v>
      </c>
      <c r="C2580">
        <v>12</v>
      </c>
      <c r="D2580">
        <v>8</v>
      </c>
    </row>
    <row r="2581" spans="1:4" x14ac:dyDescent="0.3">
      <c r="B2581" t="s">
        <v>2610</v>
      </c>
      <c r="C2581">
        <v>2</v>
      </c>
      <c r="D2581">
        <v>1</v>
      </c>
    </row>
    <row r="2582" spans="1:4" x14ac:dyDescent="0.3">
      <c r="A2582">
        <v>932633</v>
      </c>
      <c r="B2582" t="s">
        <v>2611</v>
      </c>
      <c r="C2582">
        <v>17</v>
      </c>
      <c r="D2582">
        <v>10</v>
      </c>
    </row>
    <row r="2583" spans="1:4" x14ac:dyDescent="0.3">
      <c r="B2583" t="s">
        <v>2612</v>
      </c>
      <c r="C2583">
        <v>4</v>
      </c>
      <c r="D2583">
        <v>2</v>
      </c>
    </row>
    <row r="2584" spans="1:4" x14ac:dyDescent="0.3">
      <c r="A2584">
        <v>932641</v>
      </c>
      <c r="B2584" t="s">
        <v>2613</v>
      </c>
      <c r="C2584">
        <v>26</v>
      </c>
      <c r="D2584">
        <v>14</v>
      </c>
    </row>
    <row r="2585" spans="1:4" x14ac:dyDescent="0.3">
      <c r="B2585" t="s">
        <v>2614</v>
      </c>
      <c r="C2585">
        <v>5</v>
      </c>
      <c r="D2585">
        <v>3</v>
      </c>
    </row>
    <row r="2586" spans="1:4" x14ac:dyDescent="0.3">
      <c r="A2586">
        <v>932650</v>
      </c>
      <c r="B2586" t="s">
        <v>2615</v>
      </c>
      <c r="C2586">
        <v>11</v>
      </c>
      <c r="D2586">
        <v>6</v>
      </c>
    </row>
    <row r="2587" spans="1:4" x14ac:dyDescent="0.3">
      <c r="B2587" t="s">
        <v>2616</v>
      </c>
      <c r="C2587">
        <v>1</v>
      </c>
      <c r="D2587">
        <v>1</v>
      </c>
    </row>
    <row r="2588" spans="1:4" x14ac:dyDescent="0.3">
      <c r="A2588">
        <v>932668</v>
      </c>
      <c r="B2588" t="s">
        <v>2617</v>
      </c>
      <c r="C2588">
        <v>19</v>
      </c>
      <c r="D2588">
        <v>10</v>
      </c>
    </row>
    <row r="2589" spans="1:4" x14ac:dyDescent="0.3">
      <c r="A2589">
        <v>932676</v>
      </c>
      <c r="B2589" t="s">
        <v>2618</v>
      </c>
      <c r="C2589">
        <v>7</v>
      </c>
      <c r="D2589">
        <v>4</v>
      </c>
    </row>
    <row r="2590" spans="1:4" x14ac:dyDescent="0.3">
      <c r="A2590">
        <v>932684</v>
      </c>
      <c r="B2590" t="s">
        <v>2619</v>
      </c>
      <c r="C2590">
        <v>8</v>
      </c>
      <c r="D2590">
        <v>4</v>
      </c>
    </row>
    <row r="2591" spans="1:4" x14ac:dyDescent="0.3">
      <c r="B2591" t="s">
        <v>2620</v>
      </c>
      <c r="C2591">
        <v>2</v>
      </c>
      <c r="D2591">
        <v>1</v>
      </c>
    </row>
    <row r="2592" spans="1:4" x14ac:dyDescent="0.3">
      <c r="A2592">
        <v>932692</v>
      </c>
      <c r="B2592" t="s">
        <v>2621</v>
      </c>
      <c r="C2592">
        <v>12</v>
      </c>
      <c r="D2592">
        <v>6</v>
      </c>
    </row>
    <row r="2593" spans="1:4" x14ac:dyDescent="0.3">
      <c r="B2593" t="s">
        <v>2622</v>
      </c>
      <c r="C2593">
        <v>3</v>
      </c>
      <c r="D2593">
        <v>2</v>
      </c>
    </row>
    <row r="2594" spans="1:4" x14ac:dyDescent="0.3">
      <c r="A2594">
        <v>932705</v>
      </c>
      <c r="B2594" t="s">
        <v>2623</v>
      </c>
      <c r="C2594">
        <v>38</v>
      </c>
      <c r="D2594">
        <v>23</v>
      </c>
    </row>
    <row r="2595" spans="1:4" x14ac:dyDescent="0.3">
      <c r="B2595" t="s">
        <v>2624</v>
      </c>
      <c r="C2595">
        <v>8</v>
      </c>
      <c r="D2595">
        <v>4</v>
      </c>
    </row>
    <row r="2596" spans="1:4" x14ac:dyDescent="0.3">
      <c r="A2596">
        <v>932713</v>
      </c>
      <c r="B2596" t="s">
        <v>2625</v>
      </c>
      <c r="C2596">
        <v>19</v>
      </c>
      <c r="D2596">
        <v>10</v>
      </c>
    </row>
    <row r="2597" spans="1:4" x14ac:dyDescent="0.3">
      <c r="B2597" t="s">
        <v>2626</v>
      </c>
      <c r="C2597">
        <v>4</v>
      </c>
      <c r="D2597">
        <v>2</v>
      </c>
    </row>
    <row r="2598" spans="1:4" x14ac:dyDescent="0.3">
      <c r="A2598">
        <v>932721</v>
      </c>
      <c r="B2598" t="s">
        <v>2627</v>
      </c>
      <c r="C2598">
        <v>9</v>
      </c>
      <c r="D2598">
        <v>5</v>
      </c>
    </row>
    <row r="2599" spans="1:4" x14ac:dyDescent="0.3">
      <c r="A2599">
        <v>932730</v>
      </c>
      <c r="B2599" t="s">
        <v>2628</v>
      </c>
      <c r="C2599">
        <v>5</v>
      </c>
      <c r="D2599">
        <v>3</v>
      </c>
    </row>
    <row r="2600" spans="1:4" x14ac:dyDescent="0.3">
      <c r="A2600">
        <v>932748</v>
      </c>
      <c r="B2600" t="s">
        <v>2629</v>
      </c>
      <c r="C2600">
        <v>5</v>
      </c>
      <c r="D2600">
        <v>3</v>
      </c>
    </row>
    <row r="2601" spans="1:4" x14ac:dyDescent="0.3">
      <c r="A2601">
        <v>932764</v>
      </c>
      <c r="B2601" t="s">
        <v>2630</v>
      </c>
      <c r="C2601">
        <v>5</v>
      </c>
      <c r="D2601">
        <v>4</v>
      </c>
    </row>
    <row r="2602" spans="1:4" x14ac:dyDescent="0.3">
      <c r="A2602">
        <v>932772</v>
      </c>
      <c r="B2602" t="s">
        <v>2631</v>
      </c>
      <c r="C2602">
        <v>7</v>
      </c>
      <c r="D2602">
        <v>4</v>
      </c>
    </row>
    <row r="2603" spans="1:4" x14ac:dyDescent="0.3">
      <c r="B2603" t="s">
        <v>2632</v>
      </c>
      <c r="C2603">
        <v>2</v>
      </c>
      <c r="D2603">
        <v>1</v>
      </c>
    </row>
    <row r="2604" spans="1:4" x14ac:dyDescent="0.3">
      <c r="A2604">
        <v>932781</v>
      </c>
      <c r="B2604" t="s">
        <v>2633</v>
      </c>
      <c r="C2604">
        <v>12</v>
      </c>
      <c r="D2604">
        <v>6</v>
      </c>
    </row>
    <row r="2605" spans="1:4" x14ac:dyDescent="0.3">
      <c r="B2605" t="s">
        <v>2634</v>
      </c>
      <c r="C2605">
        <v>2</v>
      </c>
      <c r="D2605">
        <v>1</v>
      </c>
    </row>
    <row r="2606" spans="1:4" x14ac:dyDescent="0.3">
      <c r="A2606">
        <v>932799</v>
      </c>
      <c r="B2606" t="s">
        <v>2635</v>
      </c>
      <c r="C2606">
        <v>16</v>
      </c>
      <c r="D2606">
        <v>9</v>
      </c>
    </row>
    <row r="2607" spans="1:4" x14ac:dyDescent="0.3">
      <c r="B2607" t="s">
        <v>2636</v>
      </c>
      <c r="C2607">
        <v>2</v>
      </c>
      <c r="D2607">
        <v>1</v>
      </c>
    </row>
    <row r="2608" spans="1:4" x14ac:dyDescent="0.3">
      <c r="A2608">
        <v>932801</v>
      </c>
      <c r="B2608" t="s">
        <v>2637</v>
      </c>
      <c r="C2608">
        <v>2</v>
      </c>
      <c r="D2608">
        <v>1</v>
      </c>
    </row>
    <row r="2609" spans="1:4" x14ac:dyDescent="0.3">
      <c r="B2609" t="s">
        <v>2638</v>
      </c>
      <c r="C2609">
        <v>2</v>
      </c>
      <c r="D2609">
        <v>1</v>
      </c>
    </row>
    <row r="2610" spans="1:4" x14ac:dyDescent="0.3">
      <c r="A2610">
        <v>932810</v>
      </c>
      <c r="B2610" t="s">
        <v>2639</v>
      </c>
      <c r="C2610">
        <v>2</v>
      </c>
      <c r="D2610">
        <v>1</v>
      </c>
    </row>
    <row r="2611" spans="1:4" x14ac:dyDescent="0.3">
      <c r="A2611">
        <v>932828</v>
      </c>
      <c r="B2611" t="s">
        <v>2640</v>
      </c>
      <c r="C2611">
        <v>2</v>
      </c>
      <c r="D2611">
        <v>1</v>
      </c>
    </row>
    <row r="2612" spans="1:4" x14ac:dyDescent="0.3">
      <c r="A2612">
        <v>932844</v>
      </c>
      <c r="B2612" t="s">
        <v>2641</v>
      </c>
      <c r="C2612">
        <v>14</v>
      </c>
      <c r="D2612">
        <v>8</v>
      </c>
    </row>
    <row r="2613" spans="1:4" x14ac:dyDescent="0.3">
      <c r="B2613" t="s">
        <v>2642</v>
      </c>
      <c r="C2613">
        <v>2</v>
      </c>
      <c r="D2613">
        <v>1</v>
      </c>
    </row>
    <row r="2614" spans="1:4" x14ac:dyDescent="0.3">
      <c r="A2614">
        <v>932852</v>
      </c>
      <c r="B2614" t="s">
        <v>2643</v>
      </c>
      <c r="C2614">
        <v>16</v>
      </c>
      <c r="D2614">
        <v>8</v>
      </c>
    </row>
    <row r="2615" spans="1:4" x14ac:dyDescent="0.3">
      <c r="A2615">
        <v>932879</v>
      </c>
      <c r="B2615" t="s">
        <v>2644</v>
      </c>
      <c r="C2615">
        <v>10</v>
      </c>
      <c r="D2615">
        <v>5</v>
      </c>
    </row>
    <row r="2616" spans="1:4" x14ac:dyDescent="0.3">
      <c r="A2616">
        <v>932887</v>
      </c>
      <c r="B2616" t="s">
        <v>2645</v>
      </c>
      <c r="C2616">
        <v>12</v>
      </c>
      <c r="D2616">
        <v>6</v>
      </c>
    </row>
    <row r="2617" spans="1:4" x14ac:dyDescent="0.3">
      <c r="B2617" t="s">
        <v>2646</v>
      </c>
      <c r="C2617">
        <v>15</v>
      </c>
      <c r="D2617">
        <v>9</v>
      </c>
    </row>
    <row r="2618" spans="1:4" x14ac:dyDescent="0.3">
      <c r="A2618">
        <v>932895</v>
      </c>
      <c r="B2618" t="s">
        <v>2647</v>
      </c>
      <c r="C2618">
        <v>15</v>
      </c>
      <c r="D2618">
        <v>12</v>
      </c>
    </row>
    <row r="2619" spans="1:4" x14ac:dyDescent="0.3">
      <c r="B2619" t="s">
        <v>2648</v>
      </c>
      <c r="C2619">
        <v>38</v>
      </c>
      <c r="D2619">
        <v>21</v>
      </c>
    </row>
    <row r="2620" spans="1:4" x14ac:dyDescent="0.3">
      <c r="A2620">
        <v>932908</v>
      </c>
      <c r="B2620" t="s">
        <v>2649</v>
      </c>
      <c r="C2620">
        <v>30</v>
      </c>
      <c r="D2620">
        <v>16</v>
      </c>
    </row>
    <row r="2621" spans="1:4" x14ac:dyDescent="0.3">
      <c r="B2621" t="s">
        <v>2650</v>
      </c>
      <c r="C2621">
        <v>44</v>
      </c>
      <c r="D2621">
        <v>25</v>
      </c>
    </row>
    <row r="2622" spans="1:4" x14ac:dyDescent="0.3">
      <c r="A2622">
        <v>932916</v>
      </c>
      <c r="B2622" t="s">
        <v>2651</v>
      </c>
      <c r="C2622">
        <v>16</v>
      </c>
      <c r="D2622">
        <v>9</v>
      </c>
    </row>
    <row r="2623" spans="1:4" x14ac:dyDescent="0.3">
      <c r="B2623" t="s">
        <v>2652</v>
      </c>
      <c r="C2623">
        <v>2</v>
      </c>
      <c r="D2623">
        <v>1</v>
      </c>
    </row>
    <row r="2624" spans="1:4" x14ac:dyDescent="0.3">
      <c r="A2624">
        <v>932924</v>
      </c>
      <c r="B2624" t="s">
        <v>2653</v>
      </c>
      <c r="C2624">
        <v>24</v>
      </c>
      <c r="D2624">
        <v>16</v>
      </c>
    </row>
    <row r="2625" spans="1:4" x14ac:dyDescent="0.3">
      <c r="B2625" t="s">
        <v>2654</v>
      </c>
      <c r="C2625">
        <v>6</v>
      </c>
      <c r="D2625">
        <v>3</v>
      </c>
    </row>
    <row r="2626" spans="1:4" x14ac:dyDescent="0.3">
      <c r="A2626">
        <v>932932</v>
      </c>
      <c r="B2626" t="s">
        <v>2655</v>
      </c>
      <c r="C2626">
        <v>175</v>
      </c>
      <c r="D2626">
        <v>133</v>
      </c>
    </row>
    <row r="2627" spans="1:4" x14ac:dyDescent="0.3">
      <c r="B2627" t="s">
        <v>2656</v>
      </c>
      <c r="C2627">
        <v>45</v>
      </c>
      <c r="D2627">
        <v>27</v>
      </c>
    </row>
    <row r="2628" spans="1:4" x14ac:dyDescent="0.3">
      <c r="A2628">
        <v>933011</v>
      </c>
      <c r="B2628" t="s">
        <v>2657</v>
      </c>
      <c r="C2628">
        <v>4</v>
      </c>
      <c r="D2628">
        <v>7</v>
      </c>
    </row>
    <row r="2629" spans="1:4" x14ac:dyDescent="0.3">
      <c r="B2629" t="s">
        <v>2658</v>
      </c>
      <c r="C2629">
        <v>40</v>
      </c>
      <c r="D2629">
        <v>20</v>
      </c>
    </row>
    <row r="2630" spans="1:4" x14ac:dyDescent="0.3">
      <c r="A2630">
        <v>933054</v>
      </c>
      <c r="B2630" t="s">
        <v>2659</v>
      </c>
      <c r="C2630">
        <v>1</v>
      </c>
      <c r="D2630">
        <v>1</v>
      </c>
    </row>
    <row r="2631" spans="1:4" x14ac:dyDescent="0.3">
      <c r="A2631">
        <v>933089</v>
      </c>
      <c r="B2631" t="s">
        <v>2660</v>
      </c>
      <c r="C2631">
        <v>-1</v>
      </c>
      <c r="D2631">
        <v>3</v>
      </c>
    </row>
    <row r="2632" spans="1:4" x14ac:dyDescent="0.3">
      <c r="B2632" t="s">
        <v>2661</v>
      </c>
      <c r="C2632">
        <v>5</v>
      </c>
      <c r="D2632">
        <v>3</v>
      </c>
    </row>
    <row r="2633" spans="1:4" x14ac:dyDescent="0.3">
      <c r="A2633">
        <v>933097</v>
      </c>
      <c r="B2633" t="s">
        <v>2662</v>
      </c>
      <c r="C2633">
        <v>2</v>
      </c>
      <c r="D2633">
        <v>1</v>
      </c>
    </row>
    <row r="2634" spans="1:4" x14ac:dyDescent="0.3">
      <c r="A2634">
        <v>933370</v>
      </c>
      <c r="B2634" t="s">
        <v>2663</v>
      </c>
      <c r="C2634">
        <v>98</v>
      </c>
      <c r="D2634">
        <v>50</v>
      </c>
    </row>
    <row r="2635" spans="1:4" x14ac:dyDescent="0.3">
      <c r="A2635">
        <v>933388</v>
      </c>
      <c r="B2635" t="s">
        <v>2664</v>
      </c>
      <c r="C2635">
        <v>239</v>
      </c>
      <c r="D2635">
        <v>122</v>
      </c>
    </row>
    <row r="2636" spans="1:4" x14ac:dyDescent="0.3">
      <c r="A2636">
        <v>933396</v>
      </c>
      <c r="B2636" t="s">
        <v>2665</v>
      </c>
      <c r="C2636">
        <v>186</v>
      </c>
      <c r="D2636">
        <v>96</v>
      </c>
    </row>
    <row r="2637" spans="1:4" x14ac:dyDescent="0.3">
      <c r="A2637">
        <v>933433</v>
      </c>
      <c r="B2637" t="s">
        <v>2666</v>
      </c>
      <c r="C2637">
        <v>77</v>
      </c>
      <c r="D2637">
        <v>39</v>
      </c>
    </row>
    <row r="2638" spans="1:4" x14ac:dyDescent="0.3">
      <c r="A2638">
        <v>933530</v>
      </c>
      <c r="B2638" t="s">
        <v>2667</v>
      </c>
      <c r="C2638">
        <v>2</v>
      </c>
      <c r="D2638">
        <v>2</v>
      </c>
    </row>
    <row r="2639" spans="1:4" x14ac:dyDescent="0.3">
      <c r="A2639">
        <v>933548</v>
      </c>
      <c r="B2639" t="s">
        <v>2668</v>
      </c>
      <c r="C2639">
        <v>25</v>
      </c>
      <c r="D2639">
        <v>13</v>
      </c>
    </row>
    <row r="2640" spans="1:4" x14ac:dyDescent="0.3">
      <c r="A2640">
        <v>933556</v>
      </c>
      <c r="B2640" t="s">
        <v>2669</v>
      </c>
      <c r="C2640">
        <v>2</v>
      </c>
      <c r="D2640">
        <v>1</v>
      </c>
    </row>
    <row r="2641" spans="1:4" x14ac:dyDescent="0.3">
      <c r="A2641">
        <v>933564</v>
      </c>
      <c r="B2641" t="s">
        <v>2670</v>
      </c>
      <c r="C2641">
        <v>167</v>
      </c>
      <c r="D2641">
        <v>87</v>
      </c>
    </row>
    <row r="2642" spans="1:4" x14ac:dyDescent="0.3">
      <c r="A2642">
        <v>933572</v>
      </c>
      <c r="B2642" t="s">
        <v>2671</v>
      </c>
      <c r="C2642">
        <v>1</v>
      </c>
      <c r="D2642">
        <v>1</v>
      </c>
    </row>
    <row r="2643" spans="1:4" x14ac:dyDescent="0.3">
      <c r="A2643">
        <v>933581</v>
      </c>
      <c r="B2643" t="s">
        <v>2672</v>
      </c>
      <c r="C2643">
        <v>4</v>
      </c>
      <c r="D2643">
        <v>2</v>
      </c>
    </row>
    <row r="2644" spans="1:4" x14ac:dyDescent="0.3">
      <c r="A2644">
        <v>933599</v>
      </c>
      <c r="B2644" t="s">
        <v>2673</v>
      </c>
      <c r="C2644">
        <v>8</v>
      </c>
      <c r="D2644">
        <v>4</v>
      </c>
    </row>
    <row r="2645" spans="1:4" x14ac:dyDescent="0.3">
      <c r="A2645">
        <v>933601</v>
      </c>
      <c r="B2645" t="s">
        <v>2674</v>
      </c>
      <c r="C2645">
        <v>5</v>
      </c>
      <c r="D2645">
        <v>3</v>
      </c>
    </row>
    <row r="2646" spans="1:4" x14ac:dyDescent="0.3">
      <c r="A2646">
        <v>933628</v>
      </c>
      <c r="B2646" t="s">
        <v>2675</v>
      </c>
      <c r="C2646">
        <v>2</v>
      </c>
      <c r="D2646">
        <v>1</v>
      </c>
    </row>
    <row r="2647" spans="1:4" x14ac:dyDescent="0.3">
      <c r="A2647">
        <v>933636</v>
      </c>
      <c r="B2647" t="s">
        <v>2676</v>
      </c>
      <c r="C2647">
        <v>2</v>
      </c>
      <c r="D2647">
        <v>1</v>
      </c>
    </row>
    <row r="2648" spans="1:4" x14ac:dyDescent="0.3">
      <c r="A2648">
        <v>933644</v>
      </c>
      <c r="B2648" t="s">
        <v>2677</v>
      </c>
      <c r="C2648">
        <v>4</v>
      </c>
      <c r="D2648">
        <v>2</v>
      </c>
    </row>
    <row r="2649" spans="1:4" x14ac:dyDescent="0.3">
      <c r="B2649" t="s">
        <v>2678</v>
      </c>
      <c r="C2649">
        <v>913</v>
      </c>
      <c r="D2649">
        <v>472</v>
      </c>
    </row>
    <row r="2650" spans="1:4" x14ac:dyDescent="0.3">
      <c r="A2650">
        <v>933652</v>
      </c>
      <c r="B2650" t="s">
        <v>2679</v>
      </c>
      <c r="C2650">
        <v>1</v>
      </c>
      <c r="D2650">
        <v>1</v>
      </c>
    </row>
    <row r="2651" spans="1:4" x14ac:dyDescent="0.3">
      <c r="A2651">
        <v>933661</v>
      </c>
      <c r="B2651" t="s">
        <v>2680</v>
      </c>
      <c r="C2651">
        <v>2</v>
      </c>
      <c r="D2651">
        <v>1</v>
      </c>
    </row>
    <row r="2652" spans="1:4" x14ac:dyDescent="0.3">
      <c r="A2652">
        <v>933679</v>
      </c>
      <c r="B2652" t="s">
        <v>2681</v>
      </c>
      <c r="C2652">
        <v>6</v>
      </c>
      <c r="D2652">
        <v>3</v>
      </c>
    </row>
    <row r="2653" spans="1:4" x14ac:dyDescent="0.3">
      <c r="A2653">
        <v>933687</v>
      </c>
      <c r="B2653" t="s">
        <v>2682</v>
      </c>
      <c r="C2653">
        <v>2</v>
      </c>
      <c r="D2653">
        <v>1</v>
      </c>
    </row>
    <row r="2654" spans="1:4" x14ac:dyDescent="0.3">
      <c r="A2654">
        <v>933775</v>
      </c>
      <c r="B2654" t="s">
        <v>2683</v>
      </c>
      <c r="C2654">
        <v>2</v>
      </c>
      <c r="D2654">
        <v>1</v>
      </c>
    </row>
    <row r="2655" spans="1:4" x14ac:dyDescent="0.3">
      <c r="B2655" t="s">
        <v>2684</v>
      </c>
      <c r="C2655">
        <v>2</v>
      </c>
      <c r="D2655">
        <v>1</v>
      </c>
    </row>
    <row r="2656" spans="1:4" x14ac:dyDescent="0.3">
      <c r="A2656">
        <v>933791</v>
      </c>
      <c r="B2656" t="s">
        <v>2685</v>
      </c>
      <c r="C2656">
        <v>1</v>
      </c>
      <c r="D2656">
        <v>1</v>
      </c>
    </row>
    <row r="2657" spans="1:4" x14ac:dyDescent="0.3">
      <c r="B2657" t="s">
        <v>2686</v>
      </c>
      <c r="C2657">
        <v>2</v>
      </c>
      <c r="D2657">
        <v>1</v>
      </c>
    </row>
    <row r="2658" spans="1:4" x14ac:dyDescent="0.3">
      <c r="A2658">
        <v>933855</v>
      </c>
      <c r="B2658" t="s">
        <v>2687</v>
      </c>
      <c r="C2658">
        <v>2</v>
      </c>
      <c r="D2658">
        <v>2</v>
      </c>
    </row>
    <row r="2659" spans="1:4" x14ac:dyDescent="0.3">
      <c r="A2659">
        <v>933880</v>
      </c>
      <c r="B2659" t="s">
        <v>2688</v>
      </c>
      <c r="C2659">
        <v>2</v>
      </c>
      <c r="D2659">
        <v>1</v>
      </c>
    </row>
    <row r="2660" spans="1:4" x14ac:dyDescent="0.3">
      <c r="A2660">
        <v>933898</v>
      </c>
      <c r="B2660" t="s">
        <v>2689</v>
      </c>
      <c r="C2660">
        <v>2</v>
      </c>
      <c r="D2660">
        <v>1</v>
      </c>
    </row>
    <row r="2661" spans="1:4" x14ac:dyDescent="0.3">
      <c r="A2661">
        <v>933901</v>
      </c>
      <c r="B2661" t="s">
        <v>2690</v>
      </c>
      <c r="C2661">
        <v>2</v>
      </c>
      <c r="D2661">
        <v>1</v>
      </c>
    </row>
    <row r="2662" spans="1:4" x14ac:dyDescent="0.3">
      <c r="A2662">
        <v>933919</v>
      </c>
      <c r="B2662" t="s">
        <v>2691</v>
      </c>
      <c r="C2662">
        <v>3</v>
      </c>
      <c r="D2662">
        <v>2</v>
      </c>
    </row>
    <row r="2663" spans="1:4" x14ac:dyDescent="0.3">
      <c r="A2663">
        <v>933927</v>
      </c>
      <c r="B2663" t="s">
        <v>2692</v>
      </c>
      <c r="C2663">
        <v>1</v>
      </c>
      <c r="D2663">
        <v>1</v>
      </c>
    </row>
    <row r="2664" spans="1:4" x14ac:dyDescent="0.3">
      <c r="A2664">
        <v>933935</v>
      </c>
      <c r="B2664" t="s">
        <v>2693</v>
      </c>
      <c r="C2664">
        <v>6</v>
      </c>
      <c r="D2664">
        <v>4</v>
      </c>
    </row>
    <row r="2665" spans="1:4" x14ac:dyDescent="0.3">
      <c r="A2665">
        <v>933943</v>
      </c>
      <c r="B2665" t="s">
        <v>2694</v>
      </c>
      <c r="C2665">
        <v>2</v>
      </c>
      <c r="D2665">
        <v>1</v>
      </c>
    </row>
    <row r="2666" spans="1:4" x14ac:dyDescent="0.3">
      <c r="A2666">
        <v>933951</v>
      </c>
      <c r="B2666" t="s">
        <v>2695</v>
      </c>
      <c r="C2666">
        <v>2</v>
      </c>
      <c r="D2666">
        <v>1</v>
      </c>
    </row>
    <row r="2667" spans="1:4" x14ac:dyDescent="0.3">
      <c r="A2667">
        <v>933960</v>
      </c>
      <c r="B2667" t="s">
        <v>2696</v>
      </c>
      <c r="C2667">
        <v>10</v>
      </c>
      <c r="D2667">
        <v>5</v>
      </c>
    </row>
    <row r="2668" spans="1:4" x14ac:dyDescent="0.3">
      <c r="A2668">
        <v>933994</v>
      </c>
      <c r="B2668" t="s">
        <v>2697</v>
      </c>
      <c r="C2668">
        <v>3631</v>
      </c>
      <c r="D2668">
        <v>1911</v>
      </c>
    </row>
    <row r="2669" spans="1:4" x14ac:dyDescent="0.3">
      <c r="B2669" t="s">
        <v>2698</v>
      </c>
      <c r="C2669">
        <v>145</v>
      </c>
      <c r="D2669">
        <v>75</v>
      </c>
    </row>
    <row r="2670" spans="1:4" x14ac:dyDescent="0.3">
      <c r="A2670">
        <v>934006</v>
      </c>
      <c r="B2670" t="s">
        <v>2699</v>
      </c>
      <c r="C2670">
        <v>193</v>
      </c>
      <c r="D2670">
        <v>100</v>
      </c>
    </row>
    <row r="2671" spans="1:4" x14ac:dyDescent="0.3">
      <c r="B2671" t="s">
        <v>2700</v>
      </c>
      <c r="C2671">
        <v>4</v>
      </c>
      <c r="D2671">
        <v>2</v>
      </c>
    </row>
    <row r="2672" spans="1:4" x14ac:dyDescent="0.3">
      <c r="A2672">
        <v>934014</v>
      </c>
      <c r="B2672" t="s">
        <v>2701</v>
      </c>
      <c r="C2672">
        <v>1096</v>
      </c>
      <c r="D2672">
        <v>577</v>
      </c>
    </row>
    <row r="2673" spans="1:4" x14ac:dyDescent="0.3">
      <c r="B2673" t="s">
        <v>2702</v>
      </c>
      <c r="C2673">
        <v>53</v>
      </c>
      <c r="D2673">
        <v>29</v>
      </c>
    </row>
    <row r="2674" spans="1:4" x14ac:dyDescent="0.3">
      <c r="A2674">
        <v>934022</v>
      </c>
      <c r="B2674" t="s">
        <v>2703</v>
      </c>
      <c r="C2674">
        <v>4936</v>
      </c>
      <c r="D2674">
        <v>2658</v>
      </c>
    </row>
    <row r="2675" spans="1:4" x14ac:dyDescent="0.3">
      <c r="B2675" t="s">
        <v>2704</v>
      </c>
      <c r="C2675">
        <v>212</v>
      </c>
      <c r="D2675">
        <v>112</v>
      </c>
    </row>
    <row r="2676" spans="1:4" x14ac:dyDescent="0.3">
      <c r="A2676">
        <v>934031</v>
      </c>
      <c r="B2676" t="s">
        <v>2705</v>
      </c>
      <c r="C2676">
        <v>214</v>
      </c>
      <c r="D2676">
        <v>118</v>
      </c>
    </row>
    <row r="2677" spans="1:4" x14ac:dyDescent="0.3">
      <c r="B2677" t="s">
        <v>2706</v>
      </c>
      <c r="C2677">
        <v>15</v>
      </c>
      <c r="D2677">
        <v>9</v>
      </c>
    </row>
    <row r="2678" spans="1:4" x14ac:dyDescent="0.3">
      <c r="A2678">
        <v>934049</v>
      </c>
      <c r="B2678" t="s">
        <v>2707</v>
      </c>
      <c r="C2678">
        <v>1439</v>
      </c>
      <c r="D2678">
        <v>784</v>
      </c>
    </row>
    <row r="2679" spans="1:4" x14ac:dyDescent="0.3">
      <c r="B2679" t="s">
        <v>2708</v>
      </c>
      <c r="C2679">
        <v>55</v>
      </c>
      <c r="D2679">
        <v>30</v>
      </c>
    </row>
    <row r="2680" spans="1:4" x14ac:dyDescent="0.3">
      <c r="A2680">
        <v>934057</v>
      </c>
      <c r="B2680" t="s">
        <v>2709</v>
      </c>
      <c r="C2680">
        <v>6009</v>
      </c>
      <c r="D2680">
        <v>3195</v>
      </c>
    </row>
    <row r="2681" spans="1:4" x14ac:dyDescent="0.3">
      <c r="B2681" t="s">
        <v>2710</v>
      </c>
      <c r="C2681">
        <v>138</v>
      </c>
      <c r="D2681">
        <v>75</v>
      </c>
    </row>
    <row r="2682" spans="1:4" x14ac:dyDescent="0.3">
      <c r="A2682">
        <v>934065</v>
      </c>
      <c r="B2682" t="s">
        <v>2711</v>
      </c>
      <c r="C2682">
        <v>160</v>
      </c>
      <c r="D2682">
        <v>88</v>
      </c>
    </row>
    <row r="2683" spans="1:4" x14ac:dyDescent="0.3">
      <c r="B2683" t="s">
        <v>2712</v>
      </c>
      <c r="C2683">
        <v>8</v>
      </c>
      <c r="D2683">
        <v>4</v>
      </c>
    </row>
    <row r="2684" spans="1:4" x14ac:dyDescent="0.3">
      <c r="A2684">
        <v>934073</v>
      </c>
      <c r="B2684" t="s">
        <v>2713</v>
      </c>
      <c r="C2684">
        <v>1077</v>
      </c>
      <c r="D2684">
        <v>599</v>
      </c>
    </row>
    <row r="2685" spans="1:4" x14ac:dyDescent="0.3">
      <c r="B2685" t="s">
        <v>2714</v>
      </c>
      <c r="C2685">
        <v>22</v>
      </c>
      <c r="D2685">
        <v>11</v>
      </c>
    </row>
    <row r="2686" spans="1:4" x14ac:dyDescent="0.3">
      <c r="A2686">
        <v>934081</v>
      </c>
      <c r="B2686" t="s">
        <v>2715</v>
      </c>
      <c r="C2686">
        <v>661</v>
      </c>
      <c r="D2686">
        <v>351</v>
      </c>
    </row>
    <row r="2687" spans="1:4" x14ac:dyDescent="0.3">
      <c r="B2687" t="s">
        <v>2716</v>
      </c>
      <c r="C2687">
        <v>4</v>
      </c>
      <c r="D2687">
        <v>2</v>
      </c>
    </row>
    <row r="2688" spans="1:4" x14ac:dyDescent="0.3">
      <c r="A2688">
        <v>934090</v>
      </c>
      <c r="B2688" t="s">
        <v>2717</v>
      </c>
      <c r="C2688">
        <v>18</v>
      </c>
      <c r="D2688">
        <v>10</v>
      </c>
    </row>
    <row r="2689" spans="1:4" x14ac:dyDescent="0.3">
      <c r="B2689" t="s">
        <v>2718</v>
      </c>
      <c r="C2689">
        <v>2</v>
      </c>
      <c r="D2689">
        <v>1</v>
      </c>
    </row>
    <row r="2690" spans="1:4" x14ac:dyDescent="0.3">
      <c r="A2690">
        <v>934102</v>
      </c>
      <c r="B2690" t="s">
        <v>2719</v>
      </c>
      <c r="C2690">
        <v>103</v>
      </c>
      <c r="D2690">
        <v>55</v>
      </c>
    </row>
    <row r="2691" spans="1:4" x14ac:dyDescent="0.3">
      <c r="A2691">
        <v>934153</v>
      </c>
      <c r="B2691" t="s">
        <v>2720</v>
      </c>
      <c r="C2691">
        <v>2</v>
      </c>
      <c r="D2691">
        <v>1</v>
      </c>
    </row>
    <row r="2692" spans="1:4" x14ac:dyDescent="0.3">
      <c r="A2692">
        <v>935383</v>
      </c>
      <c r="B2692" t="s">
        <v>2721</v>
      </c>
      <c r="C2692">
        <v>2</v>
      </c>
      <c r="D2692">
        <v>1</v>
      </c>
    </row>
    <row r="2693" spans="1:4" x14ac:dyDescent="0.3">
      <c r="A2693">
        <v>935412</v>
      </c>
      <c r="B2693" t="s">
        <v>2722</v>
      </c>
      <c r="C2693">
        <v>29</v>
      </c>
      <c r="D2693">
        <v>15</v>
      </c>
    </row>
    <row r="2694" spans="1:4" x14ac:dyDescent="0.3">
      <c r="A2694">
        <v>935421</v>
      </c>
      <c r="B2694" t="s">
        <v>2723</v>
      </c>
      <c r="C2694">
        <v>1</v>
      </c>
      <c r="D2694">
        <v>1</v>
      </c>
    </row>
    <row r="2695" spans="1:4" x14ac:dyDescent="0.3">
      <c r="A2695">
        <v>935439</v>
      </c>
      <c r="B2695" t="s">
        <v>2724</v>
      </c>
      <c r="C2695">
        <v>5</v>
      </c>
      <c r="D2695">
        <v>3</v>
      </c>
    </row>
    <row r="2696" spans="1:4" x14ac:dyDescent="0.3">
      <c r="A2696">
        <v>935447</v>
      </c>
      <c r="B2696" t="s">
        <v>2725</v>
      </c>
      <c r="C2696">
        <v>3</v>
      </c>
      <c r="D2696">
        <v>2</v>
      </c>
    </row>
    <row r="2697" spans="1:4" x14ac:dyDescent="0.3">
      <c r="B2697" t="s">
        <v>2726</v>
      </c>
      <c r="C2697">
        <v>38</v>
      </c>
      <c r="D2697">
        <v>20</v>
      </c>
    </row>
    <row r="2698" spans="1:4" x14ac:dyDescent="0.3">
      <c r="A2698">
        <v>935455</v>
      </c>
      <c r="B2698" t="s">
        <v>2727</v>
      </c>
      <c r="C2698">
        <v>2</v>
      </c>
      <c r="D2698">
        <v>3</v>
      </c>
    </row>
    <row r="2699" spans="1:4" x14ac:dyDescent="0.3">
      <c r="A2699">
        <v>935463</v>
      </c>
      <c r="B2699" t="s">
        <v>2728</v>
      </c>
      <c r="C2699">
        <v>6</v>
      </c>
      <c r="D2699">
        <v>3</v>
      </c>
    </row>
    <row r="2700" spans="1:4" x14ac:dyDescent="0.3">
      <c r="A2700">
        <v>935471</v>
      </c>
      <c r="B2700" t="s">
        <v>2729</v>
      </c>
      <c r="C2700">
        <v>33</v>
      </c>
      <c r="D2700">
        <v>17</v>
      </c>
    </row>
    <row r="2701" spans="1:4" x14ac:dyDescent="0.3">
      <c r="A2701">
        <v>935498</v>
      </c>
      <c r="B2701" t="s">
        <v>2730</v>
      </c>
      <c r="C2701">
        <v>8</v>
      </c>
      <c r="D2701">
        <v>4</v>
      </c>
    </row>
    <row r="2702" spans="1:4" x14ac:dyDescent="0.3">
      <c r="A2702">
        <v>935501</v>
      </c>
      <c r="B2702" t="s">
        <v>2731</v>
      </c>
      <c r="C2702">
        <v>2</v>
      </c>
      <c r="D2702">
        <v>1</v>
      </c>
    </row>
    <row r="2703" spans="1:4" x14ac:dyDescent="0.3">
      <c r="B2703" t="s">
        <v>2732</v>
      </c>
      <c r="C2703">
        <v>29</v>
      </c>
      <c r="D2703">
        <v>17</v>
      </c>
    </row>
    <row r="2704" spans="1:4" x14ac:dyDescent="0.3">
      <c r="A2704">
        <v>935519</v>
      </c>
      <c r="B2704" t="s">
        <v>2733</v>
      </c>
      <c r="C2704">
        <v>4</v>
      </c>
      <c r="D2704">
        <v>3</v>
      </c>
    </row>
    <row r="2705" spans="1:4" x14ac:dyDescent="0.3">
      <c r="A2705">
        <v>935527</v>
      </c>
      <c r="B2705" t="s">
        <v>2734</v>
      </c>
      <c r="C2705">
        <v>5</v>
      </c>
      <c r="D2705">
        <v>3</v>
      </c>
    </row>
    <row r="2706" spans="1:4" x14ac:dyDescent="0.3">
      <c r="A2706">
        <v>935535</v>
      </c>
      <c r="B2706" t="s">
        <v>2735</v>
      </c>
      <c r="C2706">
        <v>2</v>
      </c>
      <c r="D2706">
        <v>1</v>
      </c>
    </row>
    <row r="2707" spans="1:4" x14ac:dyDescent="0.3">
      <c r="A2707">
        <v>935551</v>
      </c>
      <c r="B2707" t="s">
        <v>2736</v>
      </c>
      <c r="C2707">
        <v>1</v>
      </c>
      <c r="D2707">
        <v>1</v>
      </c>
    </row>
    <row r="2708" spans="1:4" x14ac:dyDescent="0.3">
      <c r="A2708">
        <v>935594</v>
      </c>
      <c r="B2708" t="s">
        <v>2737</v>
      </c>
      <c r="C2708">
        <v>2</v>
      </c>
      <c r="D2708">
        <v>1</v>
      </c>
    </row>
    <row r="2709" spans="1:4" x14ac:dyDescent="0.3">
      <c r="A2709">
        <v>935615</v>
      </c>
      <c r="B2709" t="s">
        <v>2738</v>
      </c>
      <c r="C2709">
        <v>0</v>
      </c>
      <c r="D2709">
        <v>1</v>
      </c>
    </row>
    <row r="2710" spans="1:4" x14ac:dyDescent="0.3">
      <c r="A2710">
        <v>935691</v>
      </c>
      <c r="B2710" t="s">
        <v>2739</v>
      </c>
      <c r="C2710">
        <v>60</v>
      </c>
      <c r="D2710">
        <v>31</v>
      </c>
    </row>
    <row r="2711" spans="1:4" x14ac:dyDescent="0.3">
      <c r="A2711">
        <v>935703</v>
      </c>
      <c r="B2711" t="s">
        <v>2740</v>
      </c>
      <c r="C2711">
        <v>25</v>
      </c>
      <c r="D2711">
        <v>13</v>
      </c>
    </row>
    <row r="2712" spans="1:4" x14ac:dyDescent="0.3">
      <c r="A2712">
        <v>935711</v>
      </c>
      <c r="B2712" t="s">
        <v>2741</v>
      </c>
      <c r="C2712">
        <v>14</v>
      </c>
      <c r="D2712">
        <v>9</v>
      </c>
    </row>
    <row r="2713" spans="1:4" x14ac:dyDescent="0.3">
      <c r="A2713">
        <v>935720</v>
      </c>
      <c r="B2713" t="s">
        <v>2742</v>
      </c>
      <c r="C2713">
        <v>8</v>
      </c>
      <c r="D2713">
        <v>4</v>
      </c>
    </row>
    <row r="2714" spans="1:4" x14ac:dyDescent="0.3">
      <c r="B2714" t="s">
        <v>2743</v>
      </c>
      <c r="C2714">
        <v>2</v>
      </c>
      <c r="D2714">
        <v>1</v>
      </c>
    </row>
    <row r="2715" spans="1:4" x14ac:dyDescent="0.3">
      <c r="A2715">
        <v>935738</v>
      </c>
      <c r="B2715" t="s">
        <v>2744</v>
      </c>
      <c r="C2715">
        <v>8</v>
      </c>
      <c r="D2715">
        <v>5</v>
      </c>
    </row>
    <row r="2716" spans="1:4" x14ac:dyDescent="0.3">
      <c r="A2716">
        <v>935746</v>
      </c>
      <c r="B2716" t="s">
        <v>2745</v>
      </c>
      <c r="C2716">
        <v>4</v>
      </c>
      <c r="D2716">
        <v>2</v>
      </c>
    </row>
    <row r="2717" spans="1:4" x14ac:dyDescent="0.3">
      <c r="A2717">
        <v>935800</v>
      </c>
      <c r="B2717" t="s">
        <v>2746</v>
      </c>
      <c r="C2717">
        <v>2</v>
      </c>
      <c r="D2717">
        <v>1</v>
      </c>
    </row>
    <row r="2718" spans="1:4" x14ac:dyDescent="0.3">
      <c r="A2718">
        <v>935834</v>
      </c>
      <c r="B2718" t="s">
        <v>2747</v>
      </c>
      <c r="C2718">
        <v>2</v>
      </c>
      <c r="D2718">
        <v>1</v>
      </c>
    </row>
    <row r="2719" spans="1:4" x14ac:dyDescent="0.3">
      <c r="A2719">
        <v>935851</v>
      </c>
      <c r="B2719" t="s">
        <v>2748</v>
      </c>
      <c r="C2719">
        <v>2</v>
      </c>
      <c r="D2719">
        <v>1</v>
      </c>
    </row>
    <row r="2720" spans="1:4" x14ac:dyDescent="0.3">
      <c r="A2720">
        <v>935885</v>
      </c>
      <c r="B2720" t="s">
        <v>2749</v>
      </c>
      <c r="C2720">
        <v>1</v>
      </c>
      <c r="D2720">
        <v>1</v>
      </c>
    </row>
    <row r="2721" spans="1:4" x14ac:dyDescent="0.3">
      <c r="A2721">
        <v>935914</v>
      </c>
      <c r="B2721" t="s">
        <v>2750</v>
      </c>
      <c r="C2721">
        <v>8</v>
      </c>
      <c r="D2721">
        <v>4</v>
      </c>
    </row>
    <row r="2722" spans="1:4" x14ac:dyDescent="0.3">
      <c r="A2722">
        <v>935922</v>
      </c>
      <c r="B2722" t="s">
        <v>2751</v>
      </c>
      <c r="C2722">
        <v>2</v>
      </c>
      <c r="D2722">
        <v>1</v>
      </c>
    </row>
    <row r="2723" spans="1:4" x14ac:dyDescent="0.3">
      <c r="B2723" t="s">
        <v>2750</v>
      </c>
      <c r="C2723">
        <v>5</v>
      </c>
      <c r="D2723">
        <v>3</v>
      </c>
    </row>
    <row r="2724" spans="1:4" x14ac:dyDescent="0.3">
      <c r="A2724">
        <v>935949</v>
      </c>
      <c r="B2724" t="s">
        <v>2752</v>
      </c>
      <c r="C2724">
        <v>2</v>
      </c>
      <c r="D2724">
        <v>1</v>
      </c>
    </row>
    <row r="2725" spans="1:4" x14ac:dyDescent="0.3">
      <c r="A2725">
        <v>935965</v>
      </c>
      <c r="B2725" t="s">
        <v>2753</v>
      </c>
      <c r="C2725">
        <v>2</v>
      </c>
      <c r="D2725">
        <v>1</v>
      </c>
    </row>
    <row r="2726" spans="1:4" x14ac:dyDescent="0.3">
      <c r="A2726">
        <v>935981</v>
      </c>
      <c r="B2726" t="s">
        <v>2754</v>
      </c>
      <c r="C2726">
        <v>2</v>
      </c>
      <c r="D2726">
        <v>1</v>
      </c>
    </row>
    <row r="2727" spans="1:4" x14ac:dyDescent="0.3">
      <c r="A2727">
        <v>935990</v>
      </c>
      <c r="B2727" t="s">
        <v>2755</v>
      </c>
      <c r="C2727">
        <v>2</v>
      </c>
      <c r="D2727">
        <v>1</v>
      </c>
    </row>
    <row r="2728" spans="1:4" x14ac:dyDescent="0.3">
      <c r="B2728" t="s">
        <v>2754</v>
      </c>
      <c r="C2728">
        <v>6</v>
      </c>
      <c r="D2728">
        <v>3</v>
      </c>
    </row>
    <row r="2729" spans="1:4" x14ac:dyDescent="0.3">
      <c r="A2729">
        <v>936044</v>
      </c>
      <c r="B2729" t="s">
        <v>2756</v>
      </c>
      <c r="C2729">
        <v>8</v>
      </c>
      <c r="D2729">
        <v>4</v>
      </c>
    </row>
    <row r="2730" spans="1:4" x14ac:dyDescent="0.3">
      <c r="B2730" t="s">
        <v>2757</v>
      </c>
      <c r="C2730">
        <v>31</v>
      </c>
      <c r="D2730">
        <v>16</v>
      </c>
    </row>
    <row r="2731" spans="1:4" x14ac:dyDescent="0.3">
      <c r="A2731">
        <v>936052</v>
      </c>
      <c r="B2731" t="s">
        <v>2756</v>
      </c>
      <c r="C2731">
        <v>2</v>
      </c>
      <c r="D2731">
        <v>1</v>
      </c>
    </row>
    <row r="2732" spans="1:4" x14ac:dyDescent="0.3">
      <c r="B2732" t="s">
        <v>2757</v>
      </c>
      <c r="C2732">
        <v>8</v>
      </c>
      <c r="D2732">
        <v>4</v>
      </c>
    </row>
    <row r="2733" spans="1:4" x14ac:dyDescent="0.3">
      <c r="A2733">
        <v>936079</v>
      </c>
      <c r="B2733" t="s">
        <v>2758</v>
      </c>
      <c r="C2733">
        <v>4</v>
      </c>
      <c r="D2733">
        <v>2</v>
      </c>
    </row>
    <row r="2734" spans="1:4" x14ac:dyDescent="0.3">
      <c r="B2734" t="s">
        <v>2759</v>
      </c>
      <c r="C2734">
        <v>35</v>
      </c>
      <c r="D2734">
        <v>19</v>
      </c>
    </row>
    <row r="2735" spans="1:4" x14ac:dyDescent="0.3">
      <c r="A2735">
        <v>936087</v>
      </c>
      <c r="B2735" t="s">
        <v>2760</v>
      </c>
      <c r="C2735">
        <v>2</v>
      </c>
      <c r="D2735">
        <v>1</v>
      </c>
    </row>
    <row r="2736" spans="1:4" x14ac:dyDescent="0.3">
      <c r="B2736" t="s">
        <v>2759</v>
      </c>
      <c r="C2736">
        <v>8</v>
      </c>
      <c r="D2736">
        <v>4</v>
      </c>
    </row>
    <row r="2737" spans="1:4" x14ac:dyDescent="0.3">
      <c r="A2737">
        <v>936095</v>
      </c>
      <c r="B2737" t="s">
        <v>2761</v>
      </c>
      <c r="C2737">
        <v>4</v>
      </c>
      <c r="D2737">
        <v>2</v>
      </c>
    </row>
    <row r="2738" spans="1:4" x14ac:dyDescent="0.3">
      <c r="A2738">
        <v>936108</v>
      </c>
      <c r="B2738" t="s">
        <v>2762</v>
      </c>
      <c r="C2738">
        <v>10</v>
      </c>
      <c r="D2738">
        <v>5</v>
      </c>
    </row>
    <row r="2739" spans="1:4" x14ac:dyDescent="0.3">
      <c r="B2739" t="s">
        <v>2763</v>
      </c>
      <c r="C2739">
        <v>6</v>
      </c>
      <c r="D2739">
        <v>3</v>
      </c>
    </row>
    <row r="2740" spans="1:4" x14ac:dyDescent="0.3">
      <c r="A2740">
        <v>936116</v>
      </c>
      <c r="B2740" t="s">
        <v>2763</v>
      </c>
      <c r="C2740">
        <v>12</v>
      </c>
      <c r="D2740">
        <v>6</v>
      </c>
    </row>
    <row r="2741" spans="1:4" x14ac:dyDescent="0.3">
      <c r="A2741">
        <v>936124</v>
      </c>
      <c r="B2741" t="s">
        <v>2764</v>
      </c>
      <c r="C2741">
        <v>2</v>
      </c>
      <c r="D2741">
        <v>1</v>
      </c>
    </row>
    <row r="2742" spans="1:4" x14ac:dyDescent="0.3">
      <c r="A2742">
        <v>936132</v>
      </c>
      <c r="B2742" t="s">
        <v>2765</v>
      </c>
      <c r="C2742">
        <v>40</v>
      </c>
      <c r="D2742">
        <v>22</v>
      </c>
    </row>
    <row r="2743" spans="1:4" x14ac:dyDescent="0.3">
      <c r="B2743" t="s">
        <v>2766</v>
      </c>
      <c r="C2743">
        <v>0</v>
      </c>
      <c r="D2743">
        <v>4</v>
      </c>
    </row>
    <row r="2744" spans="1:4" x14ac:dyDescent="0.3">
      <c r="A2744">
        <v>937338</v>
      </c>
      <c r="B2744" t="s">
        <v>2767</v>
      </c>
      <c r="C2744">
        <v>6</v>
      </c>
      <c r="D2744">
        <v>3</v>
      </c>
    </row>
    <row r="2745" spans="1:4" x14ac:dyDescent="0.3">
      <c r="A2745">
        <v>937346</v>
      </c>
      <c r="B2745" t="s">
        <v>2768</v>
      </c>
      <c r="C2745">
        <v>2</v>
      </c>
      <c r="D2745">
        <v>1</v>
      </c>
    </row>
    <row r="2746" spans="1:4" x14ac:dyDescent="0.3">
      <c r="A2746">
        <v>937397</v>
      </c>
      <c r="B2746" t="s">
        <v>2769</v>
      </c>
      <c r="C2746">
        <v>1</v>
      </c>
      <c r="D2746">
        <v>1</v>
      </c>
    </row>
    <row r="2747" spans="1:4" x14ac:dyDescent="0.3">
      <c r="A2747">
        <v>937400</v>
      </c>
      <c r="B2747" t="s">
        <v>2770</v>
      </c>
      <c r="C2747">
        <v>1</v>
      </c>
      <c r="D2747">
        <v>1</v>
      </c>
    </row>
    <row r="2748" spans="1:4" x14ac:dyDescent="0.3">
      <c r="A2748">
        <v>937434</v>
      </c>
      <c r="B2748" t="s">
        <v>2771</v>
      </c>
      <c r="C2748">
        <v>2</v>
      </c>
      <c r="D2748">
        <v>1</v>
      </c>
    </row>
    <row r="2749" spans="1:4" x14ac:dyDescent="0.3">
      <c r="A2749">
        <v>937531</v>
      </c>
      <c r="B2749" t="s">
        <v>2772</v>
      </c>
      <c r="C2749">
        <v>2</v>
      </c>
      <c r="D2749">
        <v>1</v>
      </c>
    </row>
    <row r="2750" spans="1:4" x14ac:dyDescent="0.3">
      <c r="A2750">
        <v>937549</v>
      </c>
      <c r="B2750" t="s">
        <v>2773</v>
      </c>
      <c r="C2750">
        <v>2</v>
      </c>
      <c r="D2750">
        <v>1</v>
      </c>
    </row>
    <row r="2751" spans="1:4" x14ac:dyDescent="0.3">
      <c r="A2751">
        <v>937565</v>
      </c>
      <c r="B2751" t="s">
        <v>2774</v>
      </c>
      <c r="C2751">
        <v>2</v>
      </c>
      <c r="D2751">
        <v>1</v>
      </c>
    </row>
    <row r="2752" spans="1:4" x14ac:dyDescent="0.3">
      <c r="A2752">
        <v>937573</v>
      </c>
      <c r="B2752" t="s">
        <v>2775</v>
      </c>
      <c r="C2752">
        <v>2</v>
      </c>
      <c r="D2752">
        <v>1</v>
      </c>
    </row>
    <row r="2753" spans="1:4" x14ac:dyDescent="0.3">
      <c r="A2753">
        <v>937590</v>
      </c>
      <c r="B2753" t="s">
        <v>2776</v>
      </c>
      <c r="C2753">
        <v>4164</v>
      </c>
      <c r="D2753">
        <v>2135</v>
      </c>
    </row>
    <row r="2754" spans="1:4" x14ac:dyDescent="0.3">
      <c r="A2754">
        <v>937602</v>
      </c>
      <c r="B2754" t="s">
        <v>2777</v>
      </c>
      <c r="C2754">
        <v>633</v>
      </c>
      <c r="D2754">
        <v>348</v>
      </c>
    </row>
    <row r="2755" spans="1:4" x14ac:dyDescent="0.3">
      <c r="A2755">
        <v>937611</v>
      </c>
      <c r="B2755" t="s">
        <v>2778</v>
      </c>
      <c r="C2755">
        <v>391</v>
      </c>
      <c r="D2755">
        <v>200</v>
      </c>
    </row>
    <row r="2756" spans="1:4" x14ac:dyDescent="0.3">
      <c r="A2756">
        <v>937629</v>
      </c>
      <c r="B2756" t="s">
        <v>2779</v>
      </c>
      <c r="C2756">
        <v>972</v>
      </c>
      <c r="D2756">
        <v>507</v>
      </c>
    </row>
    <row r="2757" spans="1:4" x14ac:dyDescent="0.3">
      <c r="A2757">
        <v>937637</v>
      </c>
      <c r="B2757" t="s">
        <v>2780</v>
      </c>
      <c r="C2757">
        <v>21</v>
      </c>
      <c r="D2757">
        <v>17</v>
      </c>
    </row>
    <row r="2758" spans="1:4" x14ac:dyDescent="0.3">
      <c r="A2758">
        <v>937645</v>
      </c>
      <c r="B2758" t="s">
        <v>2781</v>
      </c>
      <c r="C2758">
        <v>549</v>
      </c>
      <c r="D2758">
        <v>287</v>
      </c>
    </row>
    <row r="2759" spans="1:4" x14ac:dyDescent="0.3">
      <c r="A2759">
        <v>937653</v>
      </c>
      <c r="B2759" t="s">
        <v>2782</v>
      </c>
      <c r="C2759">
        <v>296</v>
      </c>
      <c r="D2759">
        <v>154</v>
      </c>
    </row>
    <row r="2760" spans="1:4" x14ac:dyDescent="0.3">
      <c r="A2760">
        <v>937661</v>
      </c>
      <c r="B2760" t="s">
        <v>2783</v>
      </c>
      <c r="C2760">
        <v>70</v>
      </c>
      <c r="D2760">
        <v>37</v>
      </c>
    </row>
    <row r="2761" spans="1:4" x14ac:dyDescent="0.3">
      <c r="A2761">
        <v>937670</v>
      </c>
      <c r="B2761" t="s">
        <v>2784</v>
      </c>
      <c r="C2761">
        <v>356</v>
      </c>
      <c r="D2761">
        <v>191</v>
      </c>
    </row>
    <row r="2762" spans="1:4" x14ac:dyDescent="0.3">
      <c r="A2762">
        <v>937688</v>
      </c>
      <c r="B2762" t="s">
        <v>2785</v>
      </c>
      <c r="C2762">
        <v>262</v>
      </c>
      <c r="D2762">
        <v>135</v>
      </c>
    </row>
    <row r="2763" spans="1:4" x14ac:dyDescent="0.3">
      <c r="A2763">
        <v>937696</v>
      </c>
      <c r="B2763" t="s">
        <v>2786</v>
      </c>
      <c r="C2763">
        <v>28</v>
      </c>
      <c r="D2763">
        <v>15</v>
      </c>
    </row>
    <row r="2764" spans="1:4" x14ac:dyDescent="0.3">
      <c r="A2764">
        <v>937709</v>
      </c>
      <c r="B2764" t="s">
        <v>2787</v>
      </c>
      <c r="C2764">
        <v>1886</v>
      </c>
      <c r="D2764">
        <v>975</v>
      </c>
    </row>
    <row r="2765" spans="1:4" x14ac:dyDescent="0.3">
      <c r="A2765">
        <v>937717</v>
      </c>
      <c r="B2765" t="s">
        <v>2788</v>
      </c>
      <c r="C2765">
        <v>3730</v>
      </c>
      <c r="D2765">
        <v>1914</v>
      </c>
    </row>
    <row r="2766" spans="1:4" x14ac:dyDescent="0.3">
      <c r="A2766">
        <v>937733</v>
      </c>
      <c r="B2766" t="s">
        <v>2789</v>
      </c>
      <c r="C2766">
        <v>57</v>
      </c>
      <c r="D2766">
        <v>33</v>
      </c>
    </row>
    <row r="2767" spans="1:4" x14ac:dyDescent="0.3">
      <c r="A2767">
        <v>937768</v>
      </c>
      <c r="B2767" t="s">
        <v>1656</v>
      </c>
      <c r="C2767">
        <v>2</v>
      </c>
      <c r="D2767">
        <v>1</v>
      </c>
    </row>
    <row r="2768" spans="1:4" x14ac:dyDescent="0.3">
      <c r="A2768">
        <v>937805</v>
      </c>
      <c r="B2768" t="s">
        <v>2790</v>
      </c>
      <c r="C2768">
        <v>76</v>
      </c>
      <c r="D2768">
        <v>45</v>
      </c>
    </row>
    <row r="2769" spans="1:4" x14ac:dyDescent="0.3">
      <c r="A2769">
        <v>937821</v>
      </c>
      <c r="B2769" t="s">
        <v>2791</v>
      </c>
      <c r="C2769">
        <v>22</v>
      </c>
      <c r="D2769">
        <v>12</v>
      </c>
    </row>
    <row r="2770" spans="1:4" x14ac:dyDescent="0.3">
      <c r="A2770">
        <v>937830</v>
      </c>
      <c r="B2770" t="s">
        <v>2792</v>
      </c>
      <c r="C2770">
        <v>30</v>
      </c>
      <c r="D2770">
        <v>18</v>
      </c>
    </row>
    <row r="2771" spans="1:4" x14ac:dyDescent="0.3">
      <c r="A2771">
        <v>937848</v>
      </c>
      <c r="B2771" t="s">
        <v>2793</v>
      </c>
      <c r="C2771">
        <v>86</v>
      </c>
      <c r="D2771">
        <v>48</v>
      </c>
    </row>
    <row r="2772" spans="1:4" x14ac:dyDescent="0.3">
      <c r="A2772">
        <v>937856</v>
      </c>
      <c r="B2772" t="s">
        <v>2794</v>
      </c>
      <c r="C2772">
        <v>8</v>
      </c>
      <c r="D2772">
        <v>5</v>
      </c>
    </row>
    <row r="2773" spans="1:4" x14ac:dyDescent="0.3">
      <c r="A2773">
        <v>937864</v>
      </c>
      <c r="B2773" t="s">
        <v>2795</v>
      </c>
      <c r="C2773">
        <v>14</v>
      </c>
      <c r="D2773">
        <v>10</v>
      </c>
    </row>
    <row r="2774" spans="1:4" x14ac:dyDescent="0.3">
      <c r="A2774">
        <v>937872</v>
      </c>
      <c r="B2774" t="s">
        <v>2796</v>
      </c>
      <c r="C2774">
        <v>25</v>
      </c>
      <c r="D2774">
        <v>19</v>
      </c>
    </row>
    <row r="2775" spans="1:4" x14ac:dyDescent="0.3">
      <c r="A2775">
        <v>937881</v>
      </c>
      <c r="B2775" t="s">
        <v>2797</v>
      </c>
      <c r="C2775">
        <v>245</v>
      </c>
      <c r="D2775">
        <v>145</v>
      </c>
    </row>
    <row r="2776" spans="1:4" x14ac:dyDescent="0.3">
      <c r="A2776">
        <v>937899</v>
      </c>
      <c r="B2776" t="s">
        <v>2798</v>
      </c>
      <c r="C2776">
        <v>340</v>
      </c>
      <c r="D2776">
        <v>209</v>
      </c>
    </row>
    <row r="2777" spans="1:4" x14ac:dyDescent="0.3">
      <c r="A2777">
        <v>937901</v>
      </c>
      <c r="B2777" t="s">
        <v>2799</v>
      </c>
      <c r="C2777">
        <v>1485</v>
      </c>
      <c r="D2777">
        <v>824</v>
      </c>
    </row>
    <row r="2778" spans="1:4" x14ac:dyDescent="0.3">
      <c r="A2778">
        <v>937910</v>
      </c>
      <c r="B2778" t="s">
        <v>2800</v>
      </c>
      <c r="C2778">
        <v>21</v>
      </c>
      <c r="D2778">
        <v>11</v>
      </c>
    </row>
    <row r="2779" spans="1:4" x14ac:dyDescent="0.3">
      <c r="A2779">
        <v>937928</v>
      </c>
      <c r="B2779" t="s">
        <v>2801</v>
      </c>
      <c r="C2779">
        <v>2</v>
      </c>
      <c r="D2779">
        <v>1</v>
      </c>
    </row>
    <row r="2780" spans="1:4" x14ac:dyDescent="0.3">
      <c r="A2780">
        <v>937936</v>
      </c>
      <c r="B2780" t="s">
        <v>2802</v>
      </c>
      <c r="C2780">
        <v>6</v>
      </c>
      <c r="D2780">
        <v>4</v>
      </c>
    </row>
    <row r="2781" spans="1:4" x14ac:dyDescent="0.3">
      <c r="A2781">
        <v>937944</v>
      </c>
      <c r="B2781" t="s">
        <v>2803</v>
      </c>
      <c r="C2781">
        <v>77</v>
      </c>
      <c r="D2781">
        <v>40</v>
      </c>
    </row>
    <row r="2782" spans="1:4" x14ac:dyDescent="0.3">
      <c r="A2782">
        <v>937952</v>
      </c>
      <c r="B2782" t="s">
        <v>2804</v>
      </c>
      <c r="C2782">
        <v>108</v>
      </c>
      <c r="D2782">
        <v>66</v>
      </c>
    </row>
    <row r="2783" spans="1:4" x14ac:dyDescent="0.3">
      <c r="A2783">
        <v>937979</v>
      </c>
      <c r="B2783" t="s">
        <v>2805</v>
      </c>
      <c r="C2783">
        <v>25</v>
      </c>
      <c r="D2783">
        <v>16</v>
      </c>
    </row>
    <row r="2784" spans="1:4" x14ac:dyDescent="0.3">
      <c r="A2784">
        <v>937987</v>
      </c>
      <c r="B2784" t="s">
        <v>2806</v>
      </c>
      <c r="C2784">
        <v>20</v>
      </c>
      <c r="D2784">
        <v>16</v>
      </c>
    </row>
    <row r="2785" spans="1:4" x14ac:dyDescent="0.3">
      <c r="A2785">
        <v>937995</v>
      </c>
      <c r="B2785" t="s">
        <v>2807</v>
      </c>
      <c r="C2785">
        <v>98</v>
      </c>
      <c r="D2785">
        <v>57</v>
      </c>
    </row>
    <row r="2786" spans="1:4" x14ac:dyDescent="0.3">
      <c r="A2786">
        <v>938007</v>
      </c>
      <c r="B2786" t="s">
        <v>2808</v>
      </c>
      <c r="C2786">
        <v>12</v>
      </c>
      <c r="D2786">
        <v>10</v>
      </c>
    </row>
    <row r="2787" spans="1:4" x14ac:dyDescent="0.3">
      <c r="A2787">
        <v>938015</v>
      </c>
      <c r="B2787" t="s">
        <v>2809</v>
      </c>
      <c r="C2787">
        <v>25</v>
      </c>
      <c r="D2787">
        <v>19</v>
      </c>
    </row>
    <row r="2788" spans="1:4" x14ac:dyDescent="0.3">
      <c r="A2788">
        <v>938023</v>
      </c>
      <c r="B2788" t="s">
        <v>2810</v>
      </c>
      <c r="C2788">
        <v>55</v>
      </c>
      <c r="D2788">
        <v>43</v>
      </c>
    </row>
    <row r="2789" spans="1:4" x14ac:dyDescent="0.3">
      <c r="A2789">
        <v>938031</v>
      </c>
      <c r="B2789" t="s">
        <v>2811</v>
      </c>
      <c r="C2789">
        <v>215</v>
      </c>
      <c r="D2789">
        <v>142</v>
      </c>
    </row>
    <row r="2790" spans="1:4" x14ac:dyDescent="0.3">
      <c r="A2790">
        <v>938040</v>
      </c>
      <c r="B2790" t="s">
        <v>2812</v>
      </c>
      <c r="C2790">
        <v>299</v>
      </c>
      <c r="D2790">
        <v>202</v>
      </c>
    </row>
    <row r="2791" spans="1:4" x14ac:dyDescent="0.3">
      <c r="A2791">
        <v>938058</v>
      </c>
      <c r="B2791" t="s">
        <v>2813</v>
      </c>
      <c r="C2791">
        <v>976</v>
      </c>
      <c r="D2791">
        <v>590</v>
      </c>
    </row>
    <row r="2792" spans="1:4" x14ac:dyDescent="0.3">
      <c r="A2792">
        <v>938066</v>
      </c>
      <c r="B2792" t="s">
        <v>2814</v>
      </c>
      <c r="C2792">
        <v>7</v>
      </c>
      <c r="D2792">
        <v>6</v>
      </c>
    </row>
    <row r="2793" spans="1:4" x14ac:dyDescent="0.3">
      <c r="A2793">
        <v>938074</v>
      </c>
      <c r="B2793" t="s">
        <v>2815</v>
      </c>
      <c r="C2793">
        <v>7</v>
      </c>
      <c r="D2793">
        <v>4</v>
      </c>
    </row>
    <row r="2794" spans="1:4" x14ac:dyDescent="0.3">
      <c r="A2794">
        <v>938082</v>
      </c>
      <c r="B2794" t="s">
        <v>2816</v>
      </c>
      <c r="C2794">
        <v>10</v>
      </c>
      <c r="D2794">
        <v>7</v>
      </c>
    </row>
    <row r="2795" spans="1:4" x14ac:dyDescent="0.3">
      <c r="A2795">
        <v>938091</v>
      </c>
      <c r="B2795" t="s">
        <v>2817</v>
      </c>
      <c r="C2795">
        <v>77</v>
      </c>
      <c r="D2795">
        <v>44</v>
      </c>
    </row>
    <row r="2796" spans="1:4" x14ac:dyDescent="0.3">
      <c r="A2796">
        <v>938103</v>
      </c>
      <c r="B2796" t="s">
        <v>2818</v>
      </c>
      <c r="C2796">
        <v>77</v>
      </c>
      <c r="D2796">
        <v>44</v>
      </c>
    </row>
    <row r="2797" spans="1:4" x14ac:dyDescent="0.3">
      <c r="A2797">
        <v>938120</v>
      </c>
      <c r="B2797" t="s">
        <v>2819</v>
      </c>
      <c r="C2797">
        <v>31</v>
      </c>
      <c r="D2797">
        <v>17</v>
      </c>
    </row>
    <row r="2798" spans="1:4" x14ac:dyDescent="0.3">
      <c r="A2798">
        <v>938138</v>
      </c>
      <c r="B2798" t="s">
        <v>2820</v>
      </c>
      <c r="C2798">
        <v>8</v>
      </c>
      <c r="D2798">
        <v>6</v>
      </c>
    </row>
    <row r="2799" spans="1:4" x14ac:dyDescent="0.3">
      <c r="A2799">
        <v>938146</v>
      </c>
      <c r="B2799" t="s">
        <v>2821</v>
      </c>
      <c r="C2799">
        <v>33</v>
      </c>
      <c r="D2799">
        <v>18</v>
      </c>
    </row>
    <row r="2800" spans="1:4" x14ac:dyDescent="0.3">
      <c r="A2800">
        <v>938154</v>
      </c>
      <c r="B2800" t="s">
        <v>2822</v>
      </c>
      <c r="C2800">
        <v>4</v>
      </c>
      <c r="D2800">
        <v>2</v>
      </c>
    </row>
    <row r="2801" spans="1:4" x14ac:dyDescent="0.3">
      <c r="A2801">
        <v>938162</v>
      </c>
      <c r="B2801" t="s">
        <v>2823</v>
      </c>
      <c r="C2801">
        <v>8</v>
      </c>
      <c r="D2801">
        <v>5</v>
      </c>
    </row>
    <row r="2802" spans="1:4" x14ac:dyDescent="0.3">
      <c r="A2802">
        <v>938171</v>
      </c>
      <c r="B2802" t="s">
        <v>2824</v>
      </c>
      <c r="C2802">
        <v>32</v>
      </c>
      <c r="D2802">
        <v>19</v>
      </c>
    </row>
    <row r="2803" spans="1:4" x14ac:dyDescent="0.3">
      <c r="A2803">
        <v>938189</v>
      </c>
      <c r="B2803" t="s">
        <v>2825</v>
      </c>
      <c r="C2803">
        <v>133</v>
      </c>
      <c r="D2803">
        <v>78</v>
      </c>
    </row>
    <row r="2804" spans="1:4" x14ac:dyDescent="0.3">
      <c r="A2804">
        <v>938197</v>
      </c>
      <c r="B2804" t="s">
        <v>2826</v>
      </c>
      <c r="C2804">
        <v>325</v>
      </c>
      <c r="D2804">
        <v>189</v>
      </c>
    </row>
    <row r="2805" spans="1:4" x14ac:dyDescent="0.3">
      <c r="A2805">
        <v>938200</v>
      </c>
      <c r="B2805" t="s">
        <v>2827</v>
      </c>
      <c r="C2805">
        <v>1018</v>
      </c>
      <c r="D2805">
        <v>552</v>
      </c>
    </row>
    <row r="2806" spans="1:4" x14ac:dyDescent="0.3">
      <c r="A2806">
        <v>938218</v>
      </c>
      <c r="B2806" t="s">
        <v>2828</v>
      </c>
      <c r="C2806">
        <v>2</v>
      </c>
      <c r="D2806">
        <v>2</v>
      </c>
    </row>
    <row r="2807" spans="1:4" x14ac:dyDescent="0.3">
      <c r="A2807">
        <v>938226</v>
      </c>
      <c r="B2807" t="s">
        <v>2829</v>
      </c>
      <c r="C2807">
        <v>4</v>
      </c>
      <c r="D2807">
        <v>2</v>
      </c>
    </row>
    <row r="2808" spans="1:4" x14ac:dyDescent="0.3">
      <c r="A2808">
        <v>938234</v>
      </c>
      <c r="B2808" t="s">
        <v>2830</v>
      </c>
      <c r="C2808">
        <v>10</v>
      </c>
      <c r="D2808">
        <v>5</v>
      </c>
    </row>
    <row r="2809" spans="1:4" x14ac:dyDescent="0.3">
      <c r="A2809">
        <v>938242</v>
      </c>
      <c r="B2809" t="s">
        <v>2831</v>
      </c>
      <c r="C2809">
        <v>104</v>
      </c>
      <c r="D2809">
        <v>57</v>
      </c>
    </row>
    <row r="2810" spans="1:4" x14ac:dyDescent="0.3">
      <c r="A2810">
        <v>938322</v>
      </c>
      <c r="B2810" t="s">
        <v>2832</v>
      </c>
      <c r="C2810">
        <v>34</v>
      </c>
      <c r="D2810">
        <v>18</v>
      </c>
    </row>
    <row r="2811" spans="1:4" x14ac:dyDescent="0.3">
      <c r="A2811">
        <v>938331</v>
      </c>
      <c r="B2811" t="s">
        <v>2833</v>
      </c>
      <c r="C2811">
        <v>43</v>
      </c>
      <c r="D2811">
        <v>23</v>
      </c>
    </row>
    <row r="2812" spans="1:4" x14ac:dyDescent="0.3">
      <c r="A2812">
        <v>938349</v>
      </c>
      <c r="B2812" t="s">
        <v>2834</v>
      </c>
      <c r="C2812">
        <v>157</v>
      </c>
      <c r="D2812">
        <v>85</v>
      </c>
    </row>
    <row r="2813" spans="1:4" x14ac:dyDescent="0.3">
      <c r="A2813">
        <v>938357</v>
      </c>
      <c r="B2813" t="s">
        <v>2835</v>
      </c>
      <c r="C2813">
        <v>85</v>
      </c>
      <c r="D2813">
        <v>46</v>
      </c>
    </row>
    <row r="2814" spans="1:4" x14ac:dyDescent="0.3">
      <c r="A2814">
        <v>938365</v>
      </c>
      <c r="B2814" t="s">
        <v>2836</v>
      </c>
      <c r="C2814">
        <v>133</v>
      </c>
      <c r="D2814">
        <v>73</v>
      </c>
    </row>
    <row r="2815" spans="1:4" x14ac:dyDescent="0.3">
      <c r="A2815">
        <v>938373</v>
      </c>
      <c r="B2815" t="s">
        <v>2837</v>
      </c>
      <c r="C2815">
        <v>85</v>
      </c>
      <c r="D2815">
        <v>47</v>
      </c>
    </row>
    <row r="2816" spans="1:4" x14ac:dyDescent="0.3">
      <c r="A2816">
        <v>938381</v>
      </c>
      <c r="B2816" t="s">
        <v>2838</v>
      </c>
      <c r="C2816">
        <v>24</v>
      </c>
      <c r="D2816">
        <v>14</v>
      </c>
    </row>
    <row r="2817" spans="1:4" x14ac:dyDescent="0.3">
      <c r="A2817">
        <v>938390</v>
      </c>
      <c r="B2817" t="s">
        <v>2839</v>
      </c>
      <c r="C2817">
        <v>11</v>
      </c>
      <c r="D2817">
        <v>6</v>
      </c>
    </row>
    <row r="2818" spans="1:4" x14ac:dyDescent="0.3">
      <c r="A2818">
        <v>938402</v>
      </c>
      <c r="B2818" t="s">
        <v>2840</v>
      </c>
      <c r="C2818">
        <v>18</v>
      </c>
      <c r="D2818">
        <v>9</v>
      </c>
    </row>
    <row r="2819" spans="1:4" x14ac:dyDescent="0.3">
      <c r="A2819">
        <v>938411</v>
      </c>
      <c r="B2819" t="s">
        <v>2841</v>
      </c>
      <c r="C2819">
        <v>17</v>
      </c>
      <c r="D2819">
        <v>9</v>
      </c>
    </row>
    <row r="2820" spans="1:4" x14ac:dyDescent="0.3">
      <c r="A2820">
        <v>938429</v>
      </c>
      <c r="B2820" t="s">
        <v>2842</v>
      </c>
      <c r="C2820">
        <v>13</v>
      </c>
      <c r="D2820">
        <v>7</v>
      </c>
    </row>
    <row r="2821" spans="1:4" x14ac:dyDescent="0.3">
      <c r="A2821">
        <v>938437</v>
      </c>
      <c r="B2821" t="s">
        <v>2843</v>
      </c>
      <c r="C2821">
        <v>4</v>
      </c>
      <c r="D2821">
        <v>2</v>
      </c>
    </row>
    <row r="2822" spans="1:4" x14ac:dyDescent="0.3">
      <c r="A2822">
        <v>938542</v>
      </c>
      <c r="B2822" t="s">
        <v>2844</v>
      </c>
      <c r="C2822">
        <v>48</v>
      </c>
      <c r="D2822">
        <v>26</v>
      </c>
    </row>
    <row r="2823" spans="1:4" x14ac:dyDescent="0.3">
      <c r="A2823">
        <v>938543</v>
      </c>
      <c r="B2823" t="s">
        <v>2845</v>
      </c>
      <c r="C2823">
        <v>8</v>
      </c>
      <c r="D2823">
        <v>4</v>
      </c>
    </row>
    <row r="2824" spans="1:4" x14ac:dyDescent="0.3">
      <c r="A2824">
        <v>938544</v>
      </c>
      <c r="B2824" t="s">
        <v>2846</v>
      </c>
      <c r="C2824">
        <v>14</v>
      </c>
      <c r="D2824">
        <v>7</v>
      </c>
    </row>
    <row r="2825" spans="1:4" x14ac:dyDescent="0.3">
      <c r="A2825">
        <v>938545</v>
      </c>
      <c r="B2825" t="s">
        <v>2847</v>
      </c>
      <c r="C2825">
        <v>29</v>
      </c>
      <c r="D2825">
        <v>16</v>
      </c>
    </row>
    <row r="2826" spans="1:4" x14ac:dyDescent="0.3">
      <c r="A2826">
        <v>938576</v>
      </c>
      <c r="B2826" t="s">
        <v>2848</v>
      </c>
      <c r="C2826">
        <v>32</v>
      </c>
      <c r="D2826">
        <v>16</v>
      </c>
    </row>
    <row r="2827" spans="1:4" x14ac:dyDescent="0.3">
      <c r="A2827">
        <v>938577</v>
      </c>
      <c r="B2827" t="s">
        <v>2849</v>
      </c>
      <c r="C2827">
        <v>18</v>
      </c>
      <c r="D2827">
        <v>9</v>
      </c>
    </row>
    <row r="2828" spans="1:4" x14ac:dyDescent="0.3">
      <c r="A2828">
        <v>938578</v>
      </c>
      <c r="B2828" t="s">
        <v>2850</v>
      </c>
      <c r="C2828">
        <v>10</v>
      </c>
      <c r="D2828">
        <v>5</v>
      </c>
    </row>
    <row r="2829" spans="1:4" x14ac:dyDescent="0.3">
      <c r="A2829">
        <v>938579</v>
      </c>
      <c r="B2829" t="s">
        <v>2851</v>
      </c>
      <c r="C2829">
        <v>66</v>
      </c>
      <c r="D2829">
        <v>33</v>
      </c>
    </row>
    <row r="2830" spans="1:4" x14ac:dyDescent="0.3">
      <c r="A2830">
        <v>938580</v>
      </c>
      <c r="B2830" t="s">
        <v>2852</v>
      </c>
      <c r="C2830">
        <v>74</v>
      </c>
      <c r="D2830">
        <v>37</v>
      </c>
    </row>
    <row r="2831" spans="1:4" x14ac:dyDescent="0.3">
      <c r="A2831">
        <v>938581</v>
      </c>
      <c r="B2831" t="s">
        <v>2853</v>
      </c>
      <c r="C2831">
        <v>59</v>
      </c>
      <c r="D2831">
        <v>30</v>
      </c>
    </row>
    <row r="2832" spans="1:4" x14ac:dyDescent="0.3">
      <c r="A2832">
        <v>938582</v>
      </c>
      <c r="B2832" t="s">
        <v>2854</v>
      </c>
      <c r="C2832">
        <v>17</v>
      </c>
      <c r="D2832">
        <v>9</v>
      </c>
    </row>
    <row r="2833" spans="1:4" x14ac:dyDescent="0.3">
      <c r="A2833">
        <v>938583</v>
      </c>
      <c r="B2833" t="s">
        <v>2855</v>
      </c>
      <c r="C2833">
        <v>4</v>
      </c>
      <c r="D2833">
        <v>2</v>
      </c>
    </row>
    <row r="2834" spans="1:4" x14ac:dyDescent="0.3">
      <c r="A2834">
        <v>938584</v>
      </c>
      <c r="B2834" t="s">
        <v>2856</v>
      </c>
      <c r="C2834">
        <v>8</v>
      </c>
      <c r="D2834">
        <v>4</v>
      </c>
    </row>
    <row r="2835" spans="1:4" x14ac:dyDescent="0.3">
      <c r="A2835">
        <v>938585</v>
      </c>
      <c r="B2835" t="s">
        <v>2857</v>
      </c>
      <c r="C2835">
        <v>43</v>
      </c>
      <c r="D2835">
        <v>22</v>
      </c>
    </row>
    <row r="2836" spans="1:4" x14ac:dyDescent="0.3">
      <c r="A2836">
        <v>938586</v>
      </c>
      <c r="B2836" t="s">
        <v>2858</v>
      </c>
      <c r="C2836">
        <v>46</v>
      </c>
      <c r="D2836">
        <v>23</v>
      </c>
    </row>
    <row r="2837" spans="1:4" x14ac:dyDescent="0.3">
      <c r="A2837">
        <v>938587</v>
      </c>
      <c r="B2837" t="s">
        <v>2859</v>
      </c>
      <c r="C2837">
        <v>63</v>
      </c>
      <c r="D2837">
        <v>32</v>
      </c>
    </row>
    <row r="2838" spans="1:4" x14ac:dyDescent="0.3">
      <c r="A2838">
        <v>938588</v>
      </c>
      <c r="B2838" t="s">
        <v>2860</v>
      </c>
      <c r="C2838">
        <v>15</v>
      </c>
      <c r="D2838">
        <v>15</v>
      </c>
    </row>
    <row r="2839" spans="1:4" x14ac:dyDescent="0.3">
      <c r="A2839">
        <v>938589</v>
      </c>
      <c r="B2839" t="s">
        <v>2861</v>
      </c>
      <c r="C2839">
        <v>65</v>
      </c>
      <c r="D2839">
        <v>65</v>
      </c>
    </row>
    <row r="2840" spans="1:4" x14ac:dyDescent="0.3">
      <c r="A2840">
        <v>938590</v>
      </c>
      <c r="B2840" t="s">
        <v>2862</v>
      </c>
      <c r="C2840">
        <v>12</v>
      </c>
      <c r="D2840">
        <v>12</v>
      </c>
    </row>
    <row r="2841" spans="1:4" x14ac:dyDescent="0.3">
      <c r="A2841">
        <v>938591</v>
      </c>
      <c r="B2841" t="s">
        <v>2863</v>
      </c>
      <c r="C2841">
        <v>293</v>
      </c>
      <c r="D2841">
        <v>153</v>
      </c>
    </row>
    <row r="2842" spans="1:4" x14ac:dyDescent="0.3">
      <c r="A2842">
        <v>938592</v>
      </c>
      <c r="B2842" t="s">
        <v>2864</v>
      </c>
      <c r="C2842">
        <v>51</v>
      </c>
      <c r="D2842">
        <v>28</v>
      </c>
    </row>
    <row r="2843" spans="1:4" x14ac:dyDescent="0.3">
      <c r="A2843">
        <v>938593</v>
      </c>
      <c r="B2843" t="s">
        <v>2865</v>
      </c>
      <c r="C2843">
        <v>110</v>
      </c>
      <c r="D2843">
        <v>58</v>
      </c>
    </row>
    <row r="2844" spans="1:4" x14ac:dyDescent="0.3">
      <c r="A2844">
        <v>938594</v>
      </c>
      <c r="B2844" t="s">
        <v>2866</v>
      </c>
      <c r="C2844">
        <v>92</v>
      </c>
      <c r="D2844">
        <v>50</v>
      </c>
    </row>
    <row r="2845" spans="1:4" x14ac:dyDescent="0.3">
      <c r="A2845">
        <v>938595</v>
      </c>
      <c r="B2845" t="s">
        <v>2867</v>
      </c>
      <c r="C2845">
        <v>105</v>
      </c>
      <c r="D2845">
        <v>59</v>
      </c>
    </row>
    <row r="2846" spans="1:4" x14ac:dyDescent="0.3">
      <c r="A2846">
        <v>938596</v>
      </c>
      <c r="B2846" t="s">
        <v>2868</v>
      </c>
      <c r="C2846">
        <v>208</v>
      </c>
      <c r="D2846">
        <v>110</v>
      </c>
    </row>
    <row r="2847" spans="1:4" x14ac:dyDescent="0.3">
      <c r="A2847">
        <v>938597</v>
      </c>
      <c r="B2847" t="s">
        <v>2869</v>
      </c>
      <c r="C2847">
        <v>375</v>
      </c>
      <c r="D2847">
        <v>199</v>
      </c>
    </row>
    <row r="2848" spans="1:4" x14ac:dyDescent="0.3">
      <c r="A2848">
        <v>938598</v>
      </c>
      <c r="B2848" t="s">
        <v>2870</v>
      </c>
      <c r="C2848">
        <v>837</v>
      </c>
      <c r="D2848">
        <v>441</v>
      </c>
    </row>
    <row r="2849" spans="1:4" x14ac:dyDescent="0.3">
      <c r="A2849">
        <v>938599</v>
      </c>
      <c r="B2849" t="s">
        <v>2871</v>
      </c>
      <c r="C2849">
        <v>1055</v>
      </c>
      <c r="D2849">
        <v>567</v>
      </c>
    </row>
    <row r="2850" spans="1:4" x14ac:dyDescent="0.3">
      <c r="A2850">
        <v>938600</v>
      </c>
      <c r="B2850" t="s">
        <v>2872</v>
      </c>
      <c r="C2850">
        <v>10</v>
      </c>
      <c r="D2850">
        <v>5</v>
      </c>
    </row>
    <row r="2851" spans="1:4" x14ac:dyDescent="0.3">
      <c r="A2851">
        <v>938601</v>
      </c>
      <c r="B2851" t="s">
        <v>2873</v>
      </c>
      <c r="C2851">
        <v>17</v>
      </c>
      <c r="D2851">
        <v>9</v>
      </c>
    </row>
    <row r="2852" spans="1:4" x14ac:dyDescent="0.3">
      <c r="A2852">
        <v>938602</v>
      </c>
      <c r="B2852" t="s">
        <v>2874</v>
      </c>
      <c r="C2852">
        <v>39</v>
      </c>
      <c r="D2852">
        <v>20</v>
      </c>
    </row>
    <row r="2853" spans="1:4" x14ac:dyDescent="0.3">
      <c r="A2853">
        <v>938603</v>
      </c>
      <c r="B2853" t="s">
        <v>2875</v>
      </c>
      <c r="C2853">
        <v>118</v>
      </c>
      <c r="D2853">
        <v>68</v>
      </c>
    </row>
    <row r="2854" spans="1:4" x14ac:dyDescent="0.3">
      <c r="A2854">
        <v>938604</v>
      </c>
      <c r="B2854" t="s">
        <v>2876</v>
      </c>
      <c r="C2854">
        <v>95</v>
      </c>
      <c r="D2854">
        <v>49</v>
      </c>
    </row>
    <row r="2855" spans="1:4" x14ac:dyDescent="0.3">
      <c r="A2855">
        <v>938605</v>
      </c>
      <c r="B2855" t="s">
        <v>2877</v>
      </c>
      <c r="C2855">
        <v>122</v>
      </c>
      <c r="D2855">
        <v>64</v>
      </c>
    </row>
    <row r="2856" spans="1:4" x14ac:dyDescent="0.3">
      <c r="A2856">
        <v>938606</v>
      </c>
      <c r="B2856" t="s">
        <v>2878</v>
      </c>
      <c r="C2856">
        <v>340</v>
      </c>
      <c r="D2856">
        <v>179</v>
      </c>
    </row>
    <row r="2857" spans="1:4" x14ac:dyDescent="0.3">
      <c r="A2857">
        <v>938607</v>
      </c>
      <c r="B2857" t="s">
        <v>2879</v>
      </c>
      <c r="C2857">
        <v>455</v>
      </c>
      <c r="D2857">
        <v>238</v>
      </c>
    </row>
    <row r="2858" spans="1:4" x14ac:dyDescent="0.3">
      <c r="A2858">
        <v>938608</v>
      </c>
      <c r="B2858" t="s">
        <v>2880</v>
      </c>
      <c r="C2858">
        <v>38</v>
      </c>
      <c r="D2858">
        <v>19</v>
      </c>
    </row>
    <row r="2859" spans="1:4" x14ac:dyDescent="0.3">
      <c r="A2859">
        <v>938609</v>
      </c>
      <c r="B2859" t="s">
        <v>2881</v>
      </c>
      <c r="C2859">
        <v>59</v>
      </c>
      <c r="D2859">
        <v>33</v>
      </c>
    </row>
    <row r="2860" spans="1:4" x14ac:dyDescent="0.3">
      <c r="A2860">
        <v>938610</v>
      </c>
      <c r="B2860" t="s">
        <v>2882</v>
      </c>
      <c r="C2860">
        <v>59</v>
      </c>
      <c r="D2860">
        <v>32</v>
      </c>
    </row>
    <row r="2861" spans="1:4" x14ac:dyDescent="0.3">
      <c r="A2861">
        <v>938611</v>
      </c>
      <c r="B2861" t="s">
        <v>2883</v>
      </c>
      <c r="C2861">
        <v>56</v>
      </c>
      <c r="D2861">
        <v>31</v>
      </c>
    </row>
    <row r="2862" spans="1:4" x14ac:dyDescent="0.3">
      <c r="A2862">
        <v>938612</v>
      </c>
      <c r="B2862" t="s">
        <v>2884</v>
      </c>
      <c r="C2862">
        <v>32</v>
      </c>
      <c r="D2862">
        <v>16</v>
      </c>
    </row>
    <row r="2863" spans="1:4" x14ac:dyDescent="0.3">
      <c r="A2863">
        <v>938613</v>
      </c>
      <c r="B2863" t="s">
        <v>2885</v>
      </c>
      <c r="C2863">
        <v>23</v>
      </c>
      <c r="D2863">
        <v>12</v>
      </c>
    </row>
    <row r="2864" spans="1:4" x14ac:dyDescent="0.3">
      <c r="A2864">
        <v>938614</v>
      </c>
      <c r="B2864" t="s">
        <v>2886</v>
      </c>
      <c r="C2864">
        <v>14</v>
      </c>
      <c r="D2864">
        <v>9</v>
      </c>
    </row>
    <row r="2865" spans="1:4" x14ac:dyDescent="0.3">
      <c r="A2865">
        <v>938615</v>
      </c>
      <c r="B2865" t="s">
        <v>2887</v>
      </c>
      <c r="C2865">
        <v>16</v>
      </c>
      <c r="D2865">
        <v>10</v>
      </c>
    </row>
    <row r="2866" spans="1:4" x14ac:dyDescent="0.3">
      <c r="A2866">
        <v>938629</v>
      </c>
      <c r="B2866" t="s">
        <v>2888</v>
      </c>
      <c r="C2866">
        <v>12</v>
      </c>
      <c r="D2866">
        <v>8</v>
      </c>
    </row>
    <row r="2867" spans="1:4" x14ac:dyDescent="0.3">
      <c r="A2867">
        <v>938630</v>
      </c>
      <c r="B2867" t="s">
        <v>2889</v>
      </c>
      <c r="C2867">
        <v>4</v>
      </c>
      <c r="D2867">
        <v>3</v>
      </c>
    </row>
    <row r="2868" spans="1:4" x14ac:dyDescent="0.3">
      <c r="A2868">
        <v>938631</v>
      </c>
      <c r="B2868" t="s">
        <v>2890</v>
      </c>
      <c r="C2868">
        <v>8</v>
      </c>
      <c r="D2868">
        <v>4</v>
      </c>
    </row>
    <row r="2869" spans="1:4" x14ac:dyDescent="0.3">
      <c r="A2869">
        <v>938637</v>
      </c>
      <c r="B2869" t="s">
        <v>2891</v>
      </c>
      <c r="C2869">
        <v>434</v>
      </c>
      <c r="D2869">
        <v>229</v>
      </c>
    </row>
    <row r="2870" spans="1:4" x14ac:dyDescent="0.3">
      <c r="A2870">
        <v>938646</v>
      </c>
      <c r="B2870" t="s">
        <v>2892</v>
      </c>
      <c r="C2870">
        <v>41</v>
      </c>
      <c r="D2870">
        <v>21</v>
      </c>
    </row>
    <row r="2871" spans="1:4" x14ac:dyDescent="0.3">
      <c r="A2871">
        <v>938647</v>
      </c>
      <c r="B2871" t="s">
        <v>2893</v>
      </c>
      <c r="C2871">
        <v>27</v>
      </c>
      <c r="D2871">
        <v>14</v>
      </c>
    </row>
    <row r="2872" spans="1:4" x14ac:dyDescent="0.3">
      <c r="A2872">
        <v>938649</v>
      </c>
      <c r="B2872" t="s">
        <v>2894</v>
      </c>
      <c r="C2872">
        <v>2</v>
      </c>
      <c r="D2872">
        <v>1</v>
      </c>
    </row>
    <row r="2873" spans="1:4" x14ac:dyDescent="0.3">
      <c r="A2873">
        <v>938650</v>
      </c>
      <c r="B2873" t="s">
        <v>2895</v>
      </c>
      <c r="C2873">
        <v>8</v>
      </c>
      <c r="D2873">
        <v>4</v>
      </c>
    </row>
    <row r="2874" spans="1:4" x14ac:dyDescent="0.3">
      <c r="A2874">
        <v>938651</v>
      </c>
      <c r="B2874" t="s">
        <v>2896</v>
      </c>
      <c r="C2874">
        <v>3</v>
      </c>
      <c r="D2874">
        <v>2</v>
      </c>
    </row>
    <row r="2875" spans="1:4" x14ac:dyDescent="0.3">
      <c r="A2875">
        <v>938652</v>
      </c>
      <c r="B2875" t="s">
        <v>2897</v>
      </c>
      <c r="C2875">
        <v>58</v>
      </c>
      <c r="D2875">
        <v>29</v>
      </c>
    </row>
    <row r="2876" spans="1:4" x14ac:dyDescent="0.3">
      <c r="A2876">
        <v>938653</v>
      </c>
      <c r="B2876" t="s">
        <v>2898</v>
      </c>
      <c r="C2876">
        <v>14</v>
      </c>
      <c r="D2876">
        <v>7</v>
      </c>
    </row>
    <row r="2877" spans="1:4" x14ac:dyDescent="0.3">
      <c r="A2877">
        <v>938654</v>
      </c>
      <c r="B2877" t="s">
        <v>2899</v>
      </c>
      <c r="C2877">
        <v>8</v>
      </c>
      <c r="D2877">
        <v>4</v>
      </c>
    </row>
    <row r="2878" spans="1:4" x14ac:dyDescent="0.3">
      <c r="A2878">
        <v>938655</v>
      </c>
      <c r="B2878" t="s">
        <v>2900</v>
      </c>
      <c r="C2878">
        <v>8</v>
      </c>
      <c r="D2878">
        <v>4</v>
      </c>
    </row>
    <row r="2879" spans="1:4" x14ac:dyDescent="0.3">
      <c r="A2879">
        <v>938656</v>
      </c>
      <c r="B2879" t="s">
        <v>2901</v>
      </c>
      <c r="C2879">
        <v>11</v>
      </c>
      <c r="D2879">
        <v>6</v>
      </c>
    </row>
    <row r="2880" spans="1:4" x14ac:dyDescent="0.3">
      <c r="A2880">
        <v>938658</v>
      </c>
      <c r="B2880" t="s">
        <v>2902</v>
      </c>
      <c r="C2880">
        <v>59</v>
      </c>
      <c r="D2880">
        <v>31</v>
      </c>
    </row>
    <row r="2881" spans="1:4" x14ac:dyDescent="0.3">
      <c r="A2881">
        <v>938659</v>
      </c>
      <c r="B2881" t="s">
        <v>2903</v>
      </c>
      <c r="C2881">
        <v>30</v>
      </c>
      <c r="D2881">
        <v>16</v>
      </c>
    </row>
    <row r="2882" spans="1:4" x14ac:dyDescent="0.3">
      <c r="A2882">
        <v>938660</v>
      </c>
      <c r="B2882" t="s">
        <v>2904</v>
      </c>
      <c r="C2882">
        <v>4</v>
      </c>
      <c r="D2882">
        <v>2</v>
      </c>
    </row>
    <row r="2883" spans="1:4" x14ac:dyDescent="0.3">
      <c r="A2883">
        <v>938662</v>
      </c>
      <c r="B2883" t="s">
        <v>2905</v>
      </c>
      <c r="C2883">
        <v>4</v>
      </c>
      <c r="D2883">
        <v>2</v>
      </c>
    </row>
    <row r="2884" spans="1:4" x14ac:dyDescent="0.3">
      <c r="A2884">
        <v>938663</v>
      </c>
      <c r="B2884" t="s">
        <v>2906</v>
      </c>
      <c r="C2884">
        <v>2</v>
      </c>
      <c r="D2884">
        <v>1</v>
      </c>
    </row>
    <row r="2885" spans="1:4" x14ac:dyDescent="0.3">
      <c r="A2885">
        <v>938664</v>
      </c>
      <c r="B2885" t="s">
        <v>2907</v>
      </c>
      <c r="C2885">
        <v>2</v>
      </c>
      <c r="D2885">
        <v>1</v>
      </c>
    </row>
    <row r="2886" spans="1:4" x14ac:dyDescent="0.3">
      <c r="A2886">
        <v>938666</v>
      </c>
      <c r="B2886" t="s">
        <v>2908</v>
      </c>
      <c r="C2886">
        <v>30</v>
      </c>
      <c r="D2886">
        <v>15</v>
      </c>
    </row>
    <row r="2887" spans="1:4" x14ac:dyDescent="0.3">
      <c r="A2887">
        <v>938667</v>
      </c>
      <c r="B2887" t="s">
        <v>2909</v>
      </c>
      <c r="C2887">
        <v>19</v>
      </c>
      <c r="D2887">
        <v>10</v>
      </c>
    </row>
    <row r="2888" spans="1:4" x14ac:dyDescent="0.3">
      <c r="A2888">
        <v>938668</v>
      </c>
      <c r="B2888" t="s">
        <v>2910</v>
      </c>
      <c r="C2888">
        <v>2</v>
      </c>
      <c r="D2888">
        <v>1</v>
      </c>
    </row>
    <row r="2889" spans="1:4" x14ac:dyDescent="0.3">
      <c r="A2889">
        <v>938669</v>
      </c>
      <c r="B2889" t="s">
        <v>2911</v>
      </c>
      <c r="C2889">
        <v>4</v>
      </c>
      <c r="D2889">
        <v>2</v>
      </c>
    </row>
    <row r="2890" spans="1:4" x14ac:dyDescent="0.3">
      <c r="A2890">
        <v>938672</v>
      </c>
      <c r="B2890" t="s">
        <v>2912</v>
      </c>
      <c r="C2890">
        <v>84</v>
      </c>
      <c r="D2890">
        <v>44</v>
      </c>
    </row>
    <row r="2891" spans="1:4" x14ac:dyDescent="0.3">
      <c r="A2891">
        <v>938673</v>
      </c>
      <c r="B2891" t="s">
        <v>2913</v>
      </c>
      <c r="C2891">
        <v>13</v>
      </c>
      <c r="D2891">
        <v>7</v>
      </c>
    </row>
    <row r="2892" spans="1:4" x14ac:dyDescent="0.3">
      <c r="A2892">
        <v>938675</v>
      </c>
      <c r="B2892" t="s">
        <v>2914</v>
      </c>
      <c r="C2892">
        <v>6</v>
      </c>
      <c r="D2892">
        <v>3</v>
      </c>
    </row>
    <row r="2893" spans="1:4" x14ac:dyDescent="0.3">
      <c r="A2893">
        <v>938676</v>
      </c>
      <c r="B2893" t="s">
        <v>2915</v>
      </c>
      <c r="C2893">
        <v>2</v>
      </c>
      <c r="D2893">
        <v>1</v>
      </c>
    </row>
    <row r="2894" spans="1:4" x14ac:dyDescent="0.3">
      <c r="A2894">
        <v>938678</v>
      </c>
      <c r="B2894" t="s">
        <v>2916</v>
      </c>
      <c r="C2894">
        <v>1854</v>
      </c>
      <c r="D2894">
        <v>950</v>
      </c>
    </row>
    <row r="2895" spans="1:4" x14ac:dyDescent="0.3">
      <c r="A2895">
        <v>938679</v>
      </c>
      <c r="B2895" t="s">
        <v>2917</v>
      </c>
      <c r="C2895">
        <v>167</v>
      </c>
      <c r="D2895">
        <v>84</v>
      </c>
    </row>
    <row r="2896" spans="1:4" x14ac:dyDescent="0.3">
      <c r="A2896">
        <v>938680</v>
      </c>
      <c r="B2896" t="s">
        <v>2918</v>
      </c>
      <c r="C2896">
        <v>54</v>
      </c>
      <c r="D2896">
        <v>28</v>
      </c>
    </row>
    <row r="2897" spans="1:4" x14ac:dyDescent="0.3">
      <c r="A2897">
        <v>938681</v>
      </c>
      <c r="B2897" t="s">
        <v>2919</v>
      </c>
      <c r="C2897">
        <v>71</v>
      </c>
      <c r="D2897">
        <v>36</v>
      </c>
    </row>
    <row r="2898" spans="1:4" x14ac:dyDescent="0.3">
      <c r="A2898">
        <v>938682</v>
      </c>
      <c r="B2898" t="s">
        <v>2920</v>
      </c>
      <c r="C2898">
        <v>4</v>
      </c>
      <c r="D2898">
        <v>2</v>
      </c>
    </row>
    <row r="2899" spans="1:4" x14ac:dyDescent="0.3">
      <c r="A2899">
        <v>938683</v>
      </c>
      <c r="B2899" t="s">
        <v>2921</v>
      </c>
      <c r="C2899">
        <v>23</v>
      </c>
      <c r="D2899">
        <v>12</v>
      </c>
    </row>
    <row r="2900" spans="1:4" x14ac:dyDescent="0.3">
      <c r="A2900">
        <v>938684</v>
      </c>
      <c r="B2900" t="s">
        <v>2922</v>
      </c>
      <c r="C2900">
        <v>512</v>
      </c>
      <c r="D2900">
        <v>276</v>
      </c>
    </row>
    <row r="2901" spans="1:4" x14ac:dyDescent="0.3">
      <c r="A2901">
        <v>938685</v>
      </c>
      <c r="B2901" t="s">
        <v>2923</v>
      </c>
      <c r="C2901">
        <v>45</v>
      </c>
      <c r="D2901">
        <v>27</v>
      </c>
    </row>
    <row r="2902" spans="1:4" x14ac:dyDescent="0.3">
      <c r="A2902">
        <v>938686</v>
      </c>
      <c r="B2902" t="s">
        <v>2924</v>
      </c>
      <c r="C2902">
        <v>58</v>
      </c>
      <c r="D2902">
        <v>30</v>
      </c>
    </row>
    <row r="2903" spans="1:4" x14ac:dyDescent="0.3">
      <c r="A2903">
        <v>938687</v>
      </c>
      <c r="B2903" t="s">
        <v>2925</v>
      </c>
      <c r="C2903">
        <v>39</v>
      </c>
      <c r="D2903">
        <v>21</v>
      </c>
    </row>
    <row r="2904" spans="1:4" x14ac:dyDescent="0.3">
      <c r="A2904">
        <v>938688</v>
      </c>
      <c r="B2904" t="s">
        <v>2926</v>
      </c>
      <c r="C2904">
        <v>20</v>
      </c>
      <c r="D2904">
        <v>12</v>
      </c>
    </row>
    <row r="2905" spans="1:4" x14ac:dyDescent="0.3">
      <c r="A2905">
        <v>938689</v>
      </c>
      <c r="B2905" t="s">
        <v>2927</v>
      </c>
      <c r="C2905">
        <v>8</v>
      </c>
      <c r="D2905">
        <v>4</v>
      </c>
    </row>
    <row r="2906" spans="1:4" x14ac:dyDescent="0.3">
      <c r="A2906">
        <v>938690</v>
      </c>
      <c r="B2906" t="s">
        <v>2928</v>
      </c>
      <c r="C2906">
        <v>1198</v>
      </c>
      <c r="D2906">
        <v>619</v>
      </c>
    </row>
    <row r="2907" spans="1:4" x14ac:dyDescent="0.3">
      <c r="A2907">
        <v>938691</v>
      </c>
      <c r="B2907" t="s">
        <v>2929</v>
      </c>
      <c r="C2907">
        <v>106</v>
      </c>
      <c r="D2907">
        <v>59</v>
      </c>
    </row>
    <row r="2908" spans="1:4" x14ac:dyDescent="0.3">
      <c r="A2908">
        <v>938692</v>
      </c>
      <c r="B2908" t="s">
        <v>2930</v>
      </c>
      <c r="C2908">
        <v>71</v>
      </c>
      <c r="D2908">
        <v>39</v>
      </c>
    </row>
    <row r="2909" spans="1:4" x14ac:dyDescent="0.3">
      <c r="A2909">
        <v>938693</v>
      </c>
      <c r="B2909" t="s">
        <v>2931</v>
      </c>
      <c r="C2909">
        <v>100</v>
      </c>
      <c r="D2909">
        <v>56</v>
      </c>
    </row>
    <row r="2910" spans="1:4" x14ac:dyDescent="0.3">
      <c r="A2910">
        <v>938694</v>
      </c>
      <c r="B2910" t="s">
        <v>2932</v>
      </c>
      <c r="C2910">
        <v>24</v>
      </c>
      <c r="D2910">
        <v>14</v>
      </c>
    </row>
    <row r="2911" spans="1:4" x14ac:dyDescent="0.3">
      <c r="A2911">
        <v>938695</v>
      </c>
      <c r="B2911" t="s">
        <v>2933</v>
      </c>
      <c r="C2911">
        <v>16</v>
      </c>
      <c r="D2911">
        <v>9</v>
      </c>
    </row>
    <row r="2912" spans="1:4" x14ac:dyDescent="0.3">
      <c r="A2912">
        <v>938751</v>
      </c>
      <c r="B2912" t="s">
        <v>2934</v>
      </c>
      <c r="C2912">
        <v>206</v>
      </c>
      <c r="D2912">
        <v>109</v>
      </c>
    </row>
    <row r="2913" spans="1:4" x14ac:dyDescent="0.3">
      <c r="A2913">
        <v>938767</v>
      </c>
      <c r="B2913" t="s">
        <v>2935</v>
      </c>
      <c r="C2913">
        <v>-1</v>
      </c>
      <c r="D2913">
        <v>1</v>
      </c>
    </row>
    <row r="2914" spans="1:4" x14ac:dyDescent="0.3">
      <c r="A2914">
        <v>938818</v>
      </c>
      <c r="B2914" t="s">
        <v>2936</v>
      </c>
      <c r="C2914">
        <v>12</v>
      </c>
      <c r="D2914">
        <v>6</v>
      </c>
    </row>
    <row r="2915" spans="1:4" x14ac:dyDescent="0.3">
      <c r="A2915">
        <v>938820</v>
      </c>
      <c r="B2915" t="s">
        <v>2937</v>
      </c>
      <c r="C2915">
        <v>2</v>
      </c>
      <c r="D2915">
        <v>1</v>
      </c>
    </row>
    <row r="2916" spans="1:4" x14ac:dyDescent="0.3">
      <c r="A2916">
        <v>938821</v>
      </c>
      <c r="B2916" t="s">
        <v>2938</v>
      </c>
      <c r="C2916">
        <v>6</v>
      </c>
      <c r="D2916">
        <v>3</v>
      </c>
    </row>
    <row r="2917" spans="1:4" x14ac:dyDescent="0.3">
      <c r="A2917">
        <v>938822</v>
      </c>
      <c r="B2917" t="s">
        <v>2939</v>
      </c>
      <c r="C2917">
        <v>160</v>
      </c>
      <c r="D2917">
        <v>85</v>
      </c>
    </row>
    <row r="2918" spans="1:4" x14ac:dyDescent="0.3">
      <c r="A2918">
        <v>938824</v>
      </c>
      <c r="B2918" t="s">
        <v>2940</v>
      </c>
      <c r="C2918">
        <v>1</v>
      </c>
      <c r="D2918">
        <v>2</v>
      </c>
    </row>
    <row r="2919" spans="1:4" x14ac:dyDescent="0.3">
      <c r="A2919">
        <v>938825</v>
      </c>
      <c r="B2919" t="s">
        <v>2941</v>
      </c>
      <c r="C2919">
        <v>26</v>
      </c>
      <c r="D2919">
        <v>13</v>
      </c>
    </row>
    <row r="2920" spans="1:4" x14ac:dyDescent="0.3">
      <c r="A2920">
        <v>938826</v>
      </c>
      <c r="B2920" t="s">
        <v>2942</v>
      </c>
      <c r="C2920">
        <v>16</v>
      </c>
      <c r="D2920">
        <v>8</v>
      </c>
    </row>
    <row r="2921" spans="1:4" x14ac:dyDescent="0.3">
      <c r="A2921">
        <v>938827</v>
      </c>
      <c r="B2921" t="s">
        <v>2943</v>
      </c>
      <c r="C2921">
        <v>20</v>
      </c>
      <c r="D2921">
        <v>11</v>
      </c>
    </row>
    <row r="2922" spans="1:4" x14ac:dyDescent="0.3">
      <c r="A2922">
        <v>938828</v>
      </c>
      <c r="B2922" t="s">
        <v>2944</v>
      </c>
      <c r="C2922">
        <v>366</v>
      </c>
      <c r="D2922">
        <v>191</v>
      </c>
    </row>
    <row r="2923" spans="1:4" x14ac:dyDescent="0.3">
      <c r="A2923">
        <v>938829</v>
      </c>
      <c r="B2923" t="s">
        <v>2945</v>
      </c>
      <c r="C2923">
        <v>10</v>
      </c>
      <c r="D2923">
        <v>5</v>
      </c>
    </row>
    <row r="2924" spans="1:4" x14ac:dyDescent="0.3">
      <c r="A2924">
        <v>938830</v>
      </c>
      <c r="B2924" t="s">
        <v>2946</v>
      </c>
      <c r="C2924">
        <v>242</v>
      </c>
      <c r="D2924">
        <v>127</v>
      </c>
    </row>
    <row r="2925" spans="1:4" x14ac:dyDescent="0.3">
      <c r="A2925">
        <v>938919</v>
      </c>
      <c r="B2925" t="s">
        <v>2947</v>
      </c>
      <c r="C2925">
        <v>4</v>
      </c>
      <c r="D2925">
        <v>3</v>
      </c>
    </row>
    <row r="2926" spans="1:4" x14ac:dyDescent="0.3">
      <c r="A2926">
        <v>938920</v>
      </c>
      <c r="B2926" t="s">
        <v>2948</v>
      </c>
      <c r="C2926">
        <v>2</v>
      </c>
      <c r="D2926">
        <v>2</v>
      </c>
    </row>
    <row r="2927" spans="1:4" x14ac:dyDescent="0.3">
      <c r="A2927">
        <v>938921</v>
      </c>
      <c r="B2927" t="s">
        <v>2949</v>
      </c>
      <c r="C2927">
        <v>11</v>
      </c>
      <c r="D2927">
        <v>9</v>
      </c>
    </row>
    <row r="2928" spans="1:4" x14ac:dyDescent="0.3">
      <c r="A2928">
        <v>938922</v>
      </c>
      <c r="B2928" t="s">
        <v>2950</v>
      </c>
      <c r="C2928">
        <v>9</v>
      </c>
      <c r="D2928">
        <v>8</v>
      </c>
    </row>
    <row r="2929" spans="1:4" x14ac:dyDescent="0.3">
      <c r="A2929">
        <v>938923</v>
      </c>
      <c r="B2929" t="s">
        <v>2951</v>
      </c>
      <c r="C2929">
        <v>19</v>
      </c>
      <c r="D2929">
        <v>17</v>
      </c>
    </row>
    <row r="2930" spans="1:4" x14ac:dyDescent="0.3">
      <c r="A2930">
        <v>938924</v>
      </c>
      <c r="B2930" t="s">
        <v>2952</v>
      </c>
      <c r="C2930">
        <v>17</v>
      </c>
      <c r="D2930">
        <v>16</v>
      </c>
    </row>
    <row r="2931" spans="1:4" x14ac:dyDescent="0.3">
      <c r="A2931">
        <v>938925</v>
      </c>
      <c r="B2931" t="s">
        <v>2953</v>
      </c>
      <c r="C2931">
        <v>15</v>
      </c>
      <c r="D2931">
        <v>12</v>
      </c>
    </row>
    <row r="2932" spans="1:4" x14ac:dyDescent="0.3">
      <c r="A2932">
        <v>938926</v>
      </c>
      <c r="B2932" t="s">
        <v>2954</v>
      </c>
      <c r="C2932">
        <v>9</v>
      </c>
      <c r="D2932">
        <v>9</v>
      </c>
    </row>
    <row r="2933" spans="1:4" x14ac:dyDescent="0.3">
      <c r="A2933">
        <v>938927</v>
      </c>
      <c r="B2933" t="s">
        <v>2955</v>
      </c>
      <c r="C2933">
        <v>3</v>
      </c>
      <c r="D2933">
        <v>2</v>
      </c>
    </row>
    <row r="2934" spans="1:4" x14ac:dyDescent="0.3">
      <c r="A2934">
        <v>938928</v>
      </c>
      <c r="B2934" t="s">
        <v>2956</v>
      </c>
      <c r="C2934">
        <v>2</v>
      </c>
      <c r="D2934">
        <v>1</v>
      </c>
    </row>
    <row r="2935" spans="1:4" x14ac:dyDescent="0.3">
      <c r="A2935">
        <v>938934</v>
      </c>
      <c r="B2935" t="s">
        <v>2957</v>
      </c>
      <c r="C2935">
        <v>66</v>
      </c>
      <c r="D2935">
        <v>37</v>
      </c>
    </row>
    <row r="2936" spans="1:4" x14ac:dyDescent="0.3">
      <c r="A2936">
        <v>938935</v>
      </c>
      <c r="B2936" t="s">
        <v>2958</v>
      </c>
      <c r="C2936">
        <v>484</v>
      </c>
      <c r="D2936">
        <v>259</v>
      </c>
    </row>
    <row r="2937" spans="1:4" x14ac:dyDescent="0.3">
      <c r="A2937">
        <v>938936</v>
      </c>
      <c r="B2937" t="s">
        <v>2959</v>
      </c>
      <c r="C2937">
        <v>356</v>
      </c>
      <c r="D2937">
        <v>198</v>
      </c>
    </row>
    <row r="2938" spans="1:4" x14ac:dyDescent="0.3">
      <c r="A2938">
        <v>938937</v>
      </c>
      <c r="B2938" t="s">
        <v>2960</v>
      </c>
      <c r="C2938">
        <v>182</v>
      </c>
      <c r="D2938">
        <v>97</v>
      </c>
    </row>
    <row r="2939" spans="1:4" x14ac:dyDescent="0.3">
      <c r="A2939">
        <v>938938</v>
      </c>
      <c r="B2939" t="s">
        <v>2961</v>
      </c>
      <c r="C2939">
        <v>30</v>
      </c>
      <c r="D2939">
        <v>17</v>
      </c>
    </row>
    <row r="2940" spans="1:4" x14ac:dyDescent="0.3">
      <c r="A2940">
        <v>938939</v>
      </c>
      <c r="B2940" t="s">
        <v>2962</v>
      </c>
      <c r="C2940">
        <v>219</v>
      </c>
      <c r="D2940">
        <v>133</v>
      </c>
    </row>
    <row r="2941" spans="1:4" x14ac:dyDescent="0.3">
      <c r="A2941">
        <v>938940</v>
      </c>
      <c r="B2941" t="s">
        <v>2963</v>
      </c>
      <c r="C2941">
        <v>250</v>
      </c>
      <c r="D2941">
        <v>145</v>
      </c>
    </row>
    <row r="2942" spans="1:4" x14ac:dyDescent="0.3">
      <c r="A2942">
        <v>938941</v>
      </c>
      <c r="B2942" t="s">
        <v>2964</v>
      </c>
      <c r="C2942">
        <v>93</v>
      </c>
      <c r="D2942">
        <v>51</v>
      </c>
    </row>
    <row r="2943" spans="1:4" x14ac:dyDescent="0.3">
      <c r="A2943">
        <v>938942</v>
      </c>
      <c r="B2943" t="s">
        <v>2965</v>
      </c>
      <c r="C2943">
        <v>239</v>
      </c>
      <c r="D2943">
        <v>155</v>
      </c>
    </row>
    <row r="2944" spans="1:4" x14ac:dyDescent="0.3">
      <c r="A2944">
        <v>938944</v>
      </c>
      <c r="B2944" t="s">
        <v>2966</v>
      </c>
      <c r="C2944">
        <v>545</v>
      </c>
      <c r="D2944">
        <v>320</v>
      </c>
    </row>
    <row r="2945" spans="1:4" x14ac:dyDescent="0.3">
      <c r="A2945">
        <v>938945</v>
      </c>
      <c r="B2945" t="s">
        <v>2967</v>
      </c>
      <c r="C2945">
        <v>17</v>
      </c>
      <c r="D2945">
        <v>11</v>
      </c>
    </row>
    <row r="2946" spans="1:4" x14ac:dyDescent="0.3">
      <c r="A2946">
        <v>938947</v>
      </c>
      <c r="B2946" t="s">
        <v>2968</v>
      </c>
      <c r="C2946">
        <v>115</v>
      </c>
      <c r="D2946">
        <v>69</v>
      </c>
    </row>
    <row r="2947" spans="1:4" x14ac:dyDescent="0.3">
      <c r="A2947">
        <v>938948</v>
      </c>
      <c r="B2947" t="s">
        <v>2969</v>
      </c>
      <c r="C2947">
        <v>267</v>
      </c>
      <c r="D2947">
        <v>272</v>
      </c>
    </row>
    <row r="2948" spans="1:4" x14ac:dyDescent="0.3">
      <c r="A2948">
        <v>938949</v>
      </c>
      <c r="B2948" t="s">
        <v>2970</v>
      </c>
      <c r="C2948">
        <v>9</v>
      </c>
      <c r="D2948">
        <v>10</v>
      </c>
    </row>
    <row r="2949" spans="1:4" x14ac:dyDescent="0.3">
      <c r="A2949">
        <v>938950</v>
      </c>
      <c r="B2949" t="s">
        <v>2971</v>
      </c>
      <c r="C2949">
        <v>11</v>
      </c>
      <c r="D2949">
        <v>12</v>
      </c>
    </row>
    <row r="2950" spans="1:4" x14ac:dyDescent="0.3">
      <c r="A2950">
        <v>938951</v>
      </c>
      <c r="B2950" t="s">
        <v>2972</v>
      </c>
      <c r="C2950">
        <v>197</v>
      </c>
      <c r="D2950">
        <v>180</v>
      </c>
    </row>
    <row r="2951" spans="1:4" x14ac:dyDescent="0.3">
      <c r="A2951">
        <v>938952</v>
      </c>
      <c r="B2951" t="s">
        <v>2973</v>
      </c>
      <c r="C2951">
        <v>162</v>
      </c>
      <c r="D2951">
        <v>162</v>
      </c>
    </row>
    <row r="2952" spans="1:4" x14ac:dyDescent="0.3">
      <c r="A2952">
        <v>939369</v>
      </c>
      <c r="B2952" t="s">
        <v>2974</v>
      </c>
      <c r="C2952">
        <v>93</v>
      </c>
      <c r="D2952">
        <v>50</v>
      </c>
    </row>
    <row r="2953" spans="1:4" x14ac:dyDescent="0.3">
      <c r="A2953">
        <v>939416</v>
      </c>
      <c r="B2953" t="s">
        <v>2975</v>
      </c>
      <c r="C2953">
        <v>10</v>
      </c>
      <c r="D2953">
        <v>9</v>
      </c>
    </row>
    <row r="2954" spans="1:4" x14ac:dyDescent="0.3">
      <c r="A2954">
        <v>939417</v>
      </c>
      <c r="B2954" t="s">
        <v>2976</v>
      </c>
      <c r="C2954">
        <v>32</v>
      </c>
      <c r="D2954">
        <v>32</v>
      </c>
    </row>
    <row r="2955" spans="1:4" x14ac:dyDescent="0.3">
      <c r="A2955">
        <v>939418</v>
      </c>
      <c r="B2955" t="s">
        <v>2977</v>
      </c>
      <c r="C2955">
        <v>244</v>
      </c>
      <c r="D2955">
        <v>134</v>
      </c>
    </row>
    <row r="2956" spans="1:4" x14ac:dyDescent="0.3">
      <c r="A2956">
        <v>939419</v>
      </c>
      <c r="B2956" t="s">
        <v>2978</v>
      </c>
      <c r="C2956">
        <v>141</v>
      </c>
      <c r="D2956">
        <v>77</v>
      </c>
    </row>
    <row r="2957" spans="1:4" x14ac:dyDescent="0.3">
      <c r="A2957">
        <v>939420</v>
      </c>
      <c r="B2957" t="s">
        <v>2979</v>
      </c>
      <c r="C2957">
        <v>216</v>
      </c>
      <c r="D2957">
        <v>119</v>
      </c>
    </row>
    <row r="2958" spans="1:4" x14ac:dyDescent="0.3">
      <c r="A2958">
        <v>939421</v>
      </c>
      <c r="B2958" t="s">
        <v>2980</v>
      </c>
      <c r="C2958">
        <v>274</v>
      </c>
      <c r="D2958">
        <v>145</v>
      </c>
    </row>
    <row r="2959" spans="1:4" x14ac:dyDescent="0.3">
      <c r="A2959">
        <v>939422</v>
      </c>
      <c r="B2959" t="s">
        <v>2981</v>
      </c>
      <c r="C2959">
        <v>152</v>
      </c>
      <c r="D2959">
        <v>84</v>
      </c>
    </row>
    <row r="2960" spans="1:4" x14ac:dyDescent="0.3">
      <c r="A2960">
        <v>939423</v>
      </c>
      <c r="B2960" t="s">
        <v>2982</v>
      </c>
      <c r="C2960">
        <v>109</v>
      </c>
      <c r="D2960">
        <v>59</v>
      </c>
    </row>
    <row r="2961" spans="1:4" x14ac:dyDescent="0.3">
      <c r="A2961">
        <v>939424</v>
      </c>
      <c r="B2961" t="s">
        <v>2983</v>
      </c>
      <c r="C2961">
        <v>50</v>
      </c>
      <c r="D2961">
        <v>26</v>
      </c>
    </row>
    <row r="2962" spans="1:4" x14ac:dyDescent="0.3">
      <c r="A2962">
        <v>939425</v>
      </c>
      <c r="B2962" t="s">
        <v>2984</v>
      </c>
      <c r="C2962">
        <v>83</v>
      </c>
      <c r="D2962">
        <v>45</v>
      </c>
    </row>
    <row r="2963" spans="1:4" x14ac:dyDescent="0.3">
      <c r="A2963">
        <v>939426</v>
      </c>
      <c r="B2963" t="s">
        <v>2985</v>
      </c>
      <c r="C2963">
        <v>95</v>
      </c>
      <c r="D2963">
        <v>52</v>
      </c>
    </row>
    <row r="2964" spans="1:4" x14ac:dyDescent="0.3">
      <c r="A2964">
        <v>939427</v>
      </c>
      <c r="B2964" t="s">
        <v>2986</v>
      </c>
      <c r="C2964">
        <v>5</v>
      </c>
      <c r="D2964">
        <v>3</v>
      </c>
    </row>
    <row r="2965" spans="1:4" x14ac:dyDescent="0.3">
      <c r="A2965">
        <v>939428</v>
      </c>
      <c r="B2965" t="s">
        <v>2987</v>
      </c>
      <c r="C2965">
        <v>8</v>
      </c>
      <c r="D2965">
        <v>5</v>
      </c>
    </row>
    <row r="2966" spans="1:4" x14ac:dyDescent="0.3">
      <c r="A2966">
        <v>939429</v>
      </c>
      <c r="B2966" t="s">
        <v>2988</v>
      </c>
      <c r="C2966">
        <v>4</v>
      </c>
      <c r="D2966">
        <v>2</v>
      </c>
    </row>
    <row r="2967" spans="1:4" x14ac:dyDescent="0.3">
      <c r="A2967">
        <v>939430</v>
      </c>
      <c r="B2967" t="s">
        <v>2989</v>
      </c>
      <c r="C2967">
        <v>2</v>
      </c>
      <c r="D2967">
        <v>1</v>
      </c>
    </row>
    <row r="2968" spans="1:4" x14ac:dyDescent="0.3">
      <c r="A2968">
        <v>939431</v>
      </c>
      <c r="B2968" t="s">
        <v>2990</v>
      </c>
      <c r="C2968">
        <v>31</v>
      </c>
      <c r="D2968">
        <v>18</v>
      </c>
    </row>
    <row r="2969" spans="1:4" x14ac:dyDescent="0.3">
      <c r="A2969">
        <v>939432</v>
      </c>
      <c r="B2969" t="s">
        <v>2991</v>
      </c>
      <c r="C2969">
        <v>45</v>
      </c>
      <c r="D2969">
        <v>25</v>
      </c>
    </row>
    <row r="2970" spans="1:4" x14ac:dyDescent="0.3">
      <c r="A2970">
        <v>939433</v>
      </c>
      <c r="B2970" t="s">
        <v>2992</v>
      </c>
      <c r="C2970">
        <v>34</v>
      </c>
      <c r="D2970">
        <v>17</v>
      </c>
    </row>
    <row r="2971" spans="1:4" x14ac:dyDescent="0.3">
      <c r="A2971">
        <v>939434</v>
      </c>
      <c r="B2971" t="s">
        <v>2993</v>
      </c>
      <c r="C2971">
        <v>6</v>
      </c>
      <c r="D2971">
        <v>3</v>
      </c>
    </row>
    <row r="2972" spans="1:4" x14ac:dyDescent="0.3">
      <c r="A2972">
        <v>939435</v>
      </c>
      <c r="B2972" t="s">
        <v>2994</v>
      </c>
      <c r="C2972">
        <v>3</v>
      </c>
      <c r="D2972">
        <v>2</v>
      </c>
    </row>
    <row r="2973" spans="1:4" x14ac:dyDescent="0.3">
      <c r="A2973">
        <v>939436</v>
      </c>
      <c r="B2973" t="s">
        <v>2995</v>
      </c>
      <c r="C2973">
        <v>12</v>
      </c>
      <c r="D2973">
        <v>6</v>
      </c>
    </row>
    <row r="2974" spans="1:4" x14ac:dyDescent="0.3">
      <c r="A2974">
        <v>939437</v>
      </c>
      <c r="B2974" t="s">
        <v>2996</v>
      </c>
      <c r="C2974">
        <v>1412</v>
      </c>
      <c r="D2974">
        <v>720</v>
      </c>
    </row>
    <row r="2975" spans="1:4" x14ac:dyDescent="0.3">
      <c r="A2975">
        <v>939438</v>
      </c>
      <c r="B2975" t="s">
        <v>2997</v>
      </c>
      <c r="C2975">
        <v>137</v>
      </c>
      <c r="D2975">
        <v>70</v>
      </c>
    </row>
    <row r="2976" spans="1:4" x14ac:dyDescent="0.3">
      <c r="A2976">
        <v>939439</v>
      </c>
      <c r="B2976" t="s">
        <v>2998</v>
      </c>
      <c r="C2976">
        <v>381</v>
      </c>
      <c r="D2976">
        <v>193</v>
      </c>
    </row>
    <row r="2977" spans="1:4" x14ac:dyDescent="0.3">
      <c r="A2977">
        <v>939440</v>
      </c>
      <c r="B2977" t="s">
        <v>2999</v>
      </c>
      <c r="C2977">
        <v>6</v>
      </c>
      <c r="D2977">
        <v>3</v>
      </c>
    </row>
    <row r="2978" spans="1:4" x14ac:dyDescent="0.3">
      <c r="A2978">
        <v>939441</v>
      </c>
      <c r="B2978" t="s">
        <v>3000</v>
      </c>
      <c r="C2978">
        <v>20</v>
      </c>
      <c r="D2978">
        <v>10</v>
      </c>
    </row>
    <row r="2979" spans="1:4" x14ac:dyDescent="0.3">
      <c r="A2979">
        <v>939442</v>
      </c>
      <c r="B2979" t="s">
        <v>3001</v>
      </c>
      <c r="C2979">
        <v>101</v>
      </c>
      <c r="D2979">
        <v>52</v>
      </c>
    </row>
    <row r="2980" spans="1:4" x14ac:dyDescent="0.3">
      <c r="A2980">
        <v>939443</v>
      </c>
      <c r="B2980" t="s">
        <v>3002</v>
      </c>
      <c r="C2980">
        <v>208</v>
      </c>
      <c r="D2980">
        <v>108</v>
      </c>
    </row>
    <row r="2981" spans="1:4" x14ac:dyDescent="0.3">
      <c r="A2981">
        <v>939444</v>
      </c>
      <c r="B2981" t="s">
        <v>3003</v>
      </c>
      <c r="C2981">
        <v>653</v>
      </c>
      <c r="D2981">
        <v>335</v>
      </c>
    </row>
    <row r="2982" spans="1:4" x14ac:dyDescent="0.3">
      <c r="A2982">
        <v>939445</v>
      </c>
      <c r="B2982" t="s">
        <v>3004</v>
      </c>
      <c r="C2982">
        <v>4</v>
      </c>
      <c r="D2982">
        <v>2</v>
      </c>
    </row>
    <row r="2983" spans="1:4" x14ac:dyDescent="0.3">
      <c r="A2983">
        <v>939446</v>
      </c>
      <c r="B2983" t="s">
        <v>3005</v>
      </c>
      <c r="C2983">
        <v>22</v>
      </c>
      <c r="D2983">
        <v>11</v>
      </c>
    </row>
    <row r="2984" spans="1:4" x14ac:dyDescent="0.3">
      <c r="A2984">
        <v>939447</v>
      </c>
      <c r="B2984" t="s">
        <v>3006</v>
      </c>
      <c r="C2984">
        <v>78</v>
      </c>
      <c r="D2984">
        <v>39</v>
      </c>
    </row>
    <row r="2985" spans="1:4" x14ac:dyDescent="0.3">
      <c r="A2985">
        <v>939448</v>
      </c>
      <c r="B2985" t="s">
        <v>3007</v>
      </c>
      <c r="C2985">
        <v>216</v>
      </c>
      <c r="D2985">
        <v>114</v>
      </c>
    </row>
    <row r="2986" spans="1:4" x14ac:dyDescent="0.3">
      <c r="A2986">
        <v>939449</v>
      </c>
      <c r="B2986" t="s">
        <v>3008</v>
      </c>
      <c r="C2986">
        <v>1093</v>
      </c>
      <c r="D2986">
        <v>570</v>
      </c>
    </row>
    <row r="2987" spans="1:4" x14ac:dyDescent="0.3">
      <c r="A2987">
        <v>939450</v>
      </c>
      <c r="B2987" t="s">
        <v>3009</v>
      </c>
      <c r="C2987">
        <v>16</v>
      </c>
      <c r="D2987">
        <v>8</v>
      </c>
    </row>
    <row r="2988" spans="1:4" x14ac:dyDescent="0.3">
      <c r="A2988">
        <v>939451</v>
      </c>
      <c r="B2988" t="s">
        <v>3010</v>
      </c>
      <c r="C2988">
        <v>54</v>
      </c>
      <c r="D2988">
        <v>29</v>
      </c>
    </row>
    <row r="2989" spans="1:4" x14ac:dyDescent="0.3">
      <c r="A2989">
        <v>939452</v>
      </c>
      <c r="B2989" t="s">
        <v>3011</v>
      </c>
      <c r="C2989">
        <v>105</v>
      </c>
      <c r="D2989">
        <v>54</v>
      </c>
    </row>
    <row r="2990" spans="1:4" x14ac:dyDescent="0.3">
      <c r="A2990">
        <v>939453</v>
      </c>
      <c r="B2990" t="s">
        <v>3012</v>
      </c>
      <c r="C2990">
        <v>214</v>
      </c>
      <c r="D2990">
        <v>114</v>
      </c>
    </row>
    <row r="2991" spans="1:4" x14ac:dyDescent="0.3">
      <c r="A2991">
        <v>939454</v>
      </c>
      <c r="B2991" t="s">
        <v>3013</v>
      </c>
      <c r="C2991">
        <v>1324</v>
      </c>
      <c r="D2991">
        <v>678</v>
      </c>
    </row>
    <row r="2992" spans="1:4" x14ac:dyDescent="0.3">
      <c r="A2992">
        <v>939455</v>
      </c>
      <c r="B2992" t="s">
        <v>3014</v>
      </c>
      <c r="C2992">
        <v>24</v>
      </c>
      <c r="D2992">
        <v>12</v>
      </c>
    </row>
    <row r="2993" spans="1:4" x14ac:dyDescent="0.3">
      <c r="A2993">
        <v>939456</v>
      </c>
      <c r="B2993" t="s">
        <v>3015</v>
      </c>
      <c r="C2993">
        <v>62</v>
      </c>
      <c r="D2993">
        <v>31</v>
      </c>
    </row>
    <row r="2994" spans="1:4" x14ac:dyDescent="0.3">
      <c r="A2994">
        <v>939457</v>
      </c>
      <c r="B2994" t="s">
        <v>3016</v>
      </c>
      <c r="C2994">
        <v>83</v>
      </c>
      <c r="D2994">
        <v>44</v>
      </c>
    </row>
    <row r="2995" spans="1:4" x14ac:dyDescent="0.3">
      <c r="A2995">
        <v>939458</v>
      </c>
      <c r="B2995" t="s">
        <v>3017</v>
      </c>
      <c r="C2995">
        <v>299</v>
      </c>
      <c r="D2995">
        <v>174</v>
      </c>
    </row>
    <row r="2996" spans="1:4" x14ac:dyDescent="0.3">
      <c r="A2996">
        <v>939459</v>
      </c>
      <c r="B2996" t="s">
        <v>3018</v>
      </c>
      <c r="C2996">
        <v>114</v>
      </c>
      <c r="D2996">
        <v>61</v>
      </c>
    </row>
    <row r="2997" spans="1:4" x14ac:dyDescent="0.3">
      <c r="A2997">
        <v>939460</v>
      </c>
      <c r="B2997" t="s">
        <v>3019</v>
      </c>
      <c r="C2997">
        <v>117</v>
      </c>
      <c r="D2997">
        <v>64</v>
      </c>
    </row>
    <row r="2998" spans="1:4" x14ac:dyDescent="0.3">
      <c r="A2998">
        <v>939461</v>
      </c>
      <c r="B2998" t="s">
        <v>3020</v>
      </c>
      <c r="C2998">
        <v>457</v>
      </c>
      <c r="D2998">
        <v>246</v>
      </c>
    </row>
    <row r="2999" spans="1:4" x14ac:dyDescent="0.3">
      <c r="A2999">
        <v>939462</v>
      </c>
      <c r="B2999" t="s">
        <v>3021</v>
      </c>
      <c r="C2999">
        <v>79</v>
      </c>
      <c r="D2999">
        <v>41</v>
      </c>
    </row>
    <row r="3000" spans="1:4" x14ac:dyDescent="0.3">
      <c r="A3000">
        <v>939463</v>
      </c>
      <c r="B3000" t="s">
        <v>3022</v>
      </c>
      <c r="C3000">
        <v>51</v>
      </c>
      <c r="D3000">
        <v>27</v>
      </c>
    </row>
    <row r="3001" spans="1:4" x14ac:dyDescent="0.3">
      <c r="A3001">
        <v>939464</v>
      </c>
      <c r="B3001" t="s">
        <v>3023</v>
      </c>
      <c r="C3001">
        <v>13</v>
      </c>
      <c r="D3001">
        <v>8</v>
      </c>
    </row>
    <row r="3002" spans="1:4" x14ac:dyDescent="0.3">
      <c r="A3002">
        <v>939465</v>
      </c>
      <c r="B3002" t="s">
        <v>3024</v>
      </c>
      <c r="C3002">
        <v>4</v>
      </c>
      <c r="D3002">
        <v>2</v>
      </c>
    </row>
    <row r="3003" spans="1:4" x14ac:dyDescent="0.3">
      <c r="A3003">
        <v>939466</v>
      </c>
      <c r="B3003" t="s">
        <v>3025</v>
      </c>
      <c r="C3003">
        <v>13</v>
      </c>
      <c r="D3003">
        <v>7</v>
      </c>
    </row>
    <row r="3004" spans="1:4" x14ac:dyDescent="0.3">
      <c r="A3004">
        <v>939467</v>
      </c>
      <c r="B3004" t="s">
        <v>3026</v>
      </c>
      <c r="C3004">
        <v>27</v>
      </c>
      <c r="D3004">
        <v>29</v>
      </c>
    </row>
    <row r="3005" spans="1:4" x14ac:dyDescent="0.3">
      <c r="A3005">
        <v>939468</v>
      </c>
      <c r="B3005" t="s">
        <v>3027</v>
      </c>
      <c r="C3005">
        <v>3</v>
      </c>
      <c r="D3005">
        <v>3</v>
      </c>
    </row>
    <row r="3006" spans="1:4" x14ac:dyDescent="0.3">
      <c r="A3006">
        <v>939469</v>
      </c>
      <c r="B3006" t="s">
        <v>3028</v>
      </c>
      <c r="C3006">
        <v>3</v>
      </c>
      <c r="D3006">
        <v>2</v>
      </c>
    </row>
    <row r="3007" spans="1:4" x14ac:dyDescent="0.3">
      <c r="A3007">
        <v>939470</v>
      </c>
      <c r="B3007" t="s">
        <v>3029</v>
      </c>
      <c r="C3007">
        <v>2</v>
      </c>
      <c r="D3007">
        <v>1</v>
      </c>
    </row>
    <row r="3008" spans="1:4" x14ac:dyDescent="0.3">
      <c r="A3008">
        <v>939472</v>
      </c>
      <c r="B3008" t="s">
        <v>3030</v>
      </c>
      <c r="C3008">
        <v>22</v>
      </c>
      <c r="D3008">
        <v>12</v>
      </c>
    </row>
    <row r="3009" spans="1:4" x14ac:dyDescent="0.3">
      <c r="A3009">
        <v>939473</v>
      </c>
      <c r="B3009" t="s">
        <v>3031</v>
      </c>
      <c r="C3009">
        <v>5</v>
      </c>
      <c r="D3009">
        <v>3</v>
      </c>
    </row>
    <row r="3010" spans="1:4" x14ac:dyDescent="0.3">
      <c r="A3010">
        <v>939474</v>
      </c>
      <c r="B3010" t="s">
        <v>3032</v>
      </c>
      <c r="C3010">
        <v>8</v>
      </c>
      <c r="D3010">
        <v>5</v>
      </c>
    </row>
    <row r="3011" spans="1:4" x14ac:dyDescent="0.3">
      <c r="A3011">
        <v>939475</v>
      </c>
      <c r="B3011" t="s">
        <v>3033</v>
      </c>
      <c r="C3011">
        <v>88</v>
      </c>
      <c r="D3011">
        <v>51</v>
      </c>
    </row>
    <row r="3012" spans="1:4" x14ac:dyDescent="0.3">
      <c r="A3012">
        <v>939476</v>
      </c>
      <c r="B3012" t="s">
        <v>3034</v>
      </c>
      <c r="C3012">
        <v>16</v>
      </c>
      <c r="D3012">
        <v>9</v>
      </c>
    </row>
    <row r="3013" spans="1:4" x14ac:dyDescent="0.3">
      <c r="A3013">
        <v>939477</v>
      </c>
      <c r="B3013" t="s">
        <v>3035</v>
      </c>
      <c r="C3013">
        <v>33</v>
      </c>
      <c r="D3013">
        <v>17</v>
      </c>
    </row>
    <row r="3014" spans="1:4" x14ac:dyDescent="0.3">
      <c r="A3014">
        <v>939478</v>
      </c>
      <c r="B3014" t="s">
        <v>3036</v>
      </c>
      <c r="C3014">
        <v>33</v>
      </c>
      <c r="D3014">
        <v>19</v>
      </c>
    </row>
    <row r="3015" spans="1:4" x14ac:dyDescent="0.3">
      <c r="A3015">
        <v>939479</v>
      </c>
      <c r="B3015" t="s">
        <v>3037</v>
      </c>
      <c r="C3015">
        <v>2</v>
      </c>
      <c r="D3015">
        <v>1</v>
      </c>
    </row>
    <row r="3016" spans="1:4" x14ac:dyDescent="0.3">
      <c r="A3016">
        <v>939480</v>
      </c>
      <c r="B3016" t="s">
        <v>3038</v>
      </c>
      <c r="C3016">
        <v>6</v>
      </c>
      <c r="D3016">
        <v>3</v>
      </c>
    </row>
    <row r="3017" spans="1:4" x14ac:dyDescent="0.3">
      <c r="A3017">
        <v>939481</v>
      </c>
      <c r="B3017" t="s">
        <v>3039</v>
      </c>
      <c r="C3017">
        <v>158</v>
      </c>
      <c r="D3017">
        <v>94</v>
      </c>
    </row>
    <row r="3018" spans="1:4" x14ac:dyDescent="0.3">
      <c r="A3018">
        <v>939482</v>
      </c>
      <c r="B3018" t="s">
        <v>3040</v>
      </c>
      <c r="C3018">
        <v>32</v>
      </c>
      <c r="D3018">
        <v>17</v>
      </c>
    </row>
    <row r="3019" spans="1:4" x14ac:dyDescent="0.3">
      <c r="A3019">
        <v>939483</v>
      </c>
      <c r="B3019" t="s">
        <v>3041</v>
      </c>
      <c r="C3019">
        <v>20</v>
      </c>
      <c r="D3019">
        <v>10</v>
      </c>
    </row>
    <row r="3020" spans="1:4" x14ac:dyDescent="0.3">
      <c r="A3020">
        <v>939484</v>
      </c>
      <c r="B3020" t="s">
        <v>3042</v>
      </c>
      <c r="C3020">
        <v>6</v>
      </c>
      <c r="D3020">
        <v>5</v>
      </c>
    </row>
    <row r="3021" spans="1:4" x14ac:dyDescent="0.3">
      <c r="A3021">
        <v>939485</v>
      </c>
      <c r="B3021" t="s">
        <v>3043</v>
      </c>
      <c r="C3021">
        <v>2</v>
      </c>
      <c r="D3021">
        <v>1</v>
      </c>
    </row>
    <row r="3022" spans="1:4" x14ac:dyDescent="0.3">
      <c r="A3022">
        <v>939486</v>
      </c>
      <c r="B3022" t="s">
        <v>3044</v>
      </c>
      <c r="C3022">
        <v>2</v>
      </c>
      <c r="D3022">
        <v>1</v>
      </c>
    </row>
    <row r="3023" spans="1:4" x14ac:dyDescent="0.3">
      <c r="A3023">
        <v>939666</v>
      </c>
      <c r="B3023" t="s">
        <v>3045</v>
      </c>
      <c r="C3023">
        <v>35</v>
      </c>
      <c r="D3023">
        <v>19</v>
      </c>
    </row>
    <row r="3024" spans="1:4" x14ac:dyDescent="0.3">
      <c r="A3024">
        <v>939667</v>
      </c>
      <c r="B3024" t="s">
        <v>3046</v>
      </c>
      <c r="C3024">
        <v>24</v>
      </c>
      <c r="D3024">
        <v>12</v>
      </c>
    </row>
    <row r="3025" spans="1:4" x14ac:dyDescent="0.3">
      <c r="A3025">
        <v>939668</v>
      </c>
      <c r="B3025" t="s">
        <v>3047</v>
      </c>
      <c r="C3025">
        <v>24</v>
      </c>
      <c r="D3025">
        <v>12</v>
      </c>
    </row>
    <row r="3026" spans="1:4" x14ac:dyDescent="0.3">
      <c r="A3026">
        <v>939669</v>
      </c>
      <c r="B3026" t="s">
        <v>3048</v>
      </c>
      <c r="C3026">
        <v>46</v>
      </c>
      <c r="D3026">
        <v>23</v>
      </c>
    </row>
    <row r="3027" spans="1:4" x14ac:dyDescent="0.3">
      <c r="A3027">
        <v>939670</v>
      </c>
      <c r="B3027" t="s">
        <v>3049</v>
      </c>
      <c r="C3027">
        <v>26</v>
      </c>
      <c r="D3027">
        <v>16</v>
      </c>
    </row>
    <row r="3028" spans="1:4" x14ac:dyDescent="0.3">
      <c r="A3028">
        <v>939671</v>
      </c>
      <c r="B3028" t="s">
        <v>3050</v>
      </c>
      <c r="C3028">
        <v>143</v>
      </c>
      <c r="D3028">
        <v>75</v>
      </c>
    </row>
    <row r="3029" spans="1:4" x14ac:dyDescent="0.3">
      <c r="A3029">
        <v>939672</v>
      </c>
      <c r="B3029" t="s">
        <v>3051</v>
      </c>
      <c r="C3029">
        <v>190</v>
      </c>
      <c r="D3029">
        <v>101</v>
      </c>
    </row>
    <row r="3030" spans="1:4" x14ac:dyDescent="0.3">
      <c r="A3030">
        <v>939673</v>
      </c>
      <c r="B3030" t="s">
        <v>3052</v>
      </c>
      <c r="C3030">
        <v>110</v>
      </c>
      <c r="D3030">
        <v>58</v>
      </c>
    </row>
    <row r="3031" spans="1:4" x14ac:dyDescent="0.3">
      <c r="A3031">
        <v>939678</v>
      </c>
      <c r="B3031" t="s">
        <v>3053</v>
      </c>
      <c r="C3031">
        <v>2</v>
      </c>
      <c r="D3031">
        <v>1</v>
      </c>
    </row>
    <row r="3032" spans="1:4" x14ac:dyDescent="0.3">
      <c r="A3032">
        <v>939679</v>
      </c>
      <c r="B3032" t="s">
        <v>3054</v>
      </c>
      <c r="C3032">
        <v>4</v>
      </c>
      <c r="D3032">
        <v>2</v>
      </c>
    </row>
    <row r="3033" spans="1:4" x14ac:dyDescent="0.3">
      <c r="A3033">
        <v>939680</v>
      </c>
      <c r="B3033" t="s">
        <v>3055</v>
      </c>
      <c r="C3033">
        <v>2</v>
      </c>
      <c r="D3033">
        <v>2</v>
      </c>
    </row>
    <row r="3034" spans="1:4" x14ac:dyDescent="0.3">
      <c r="A3034">
        <v>939683</v>
      </c>
      <c r="B3034" t="s">
        <v>3056</v>
      </c>
      <c r="C3034">
        <v>4</v>
      </c>
      <c r="D3034">
        <v>3</v>
      </c>
    </row>
    <row r="3035" spans="1:4" x14ac:dyDescent="0.3">
      <c r="A3035">
        <v>939685</v>
      </c>
      <c r="B3035" t="s">
        <v>3057</v>
      </c>
      <c r="C3035">
        <v>10</v>
      </c>
      <c r="D3035">
        <v>7</v>
      </c>
    </row>
    <row r="3036" spans="1:4" x14ac:dyDescent="0.3">
      <c r="A3036">
        <v>939686</v>
      </c>
      <c r="B3036" t="s">
        <v>3058</v>
      </c>
      <c r="C3036">
        <v>2</v>
      </c>
      <c r="D3036">
        <v>1</v>
      </c>
    </row>
    <row r="3037" spans="1:4" x14ac:dyDescent="0.3">
      <c r="A3037">
        <v>939687</v>
      </c>
      <c r="B3037" t="s">
        <v>3059</v>
      </c>
      <c r="C3037">
        <v>2</v>
      </c>
      <c r="D3037">
        <v>1</v>
      </c>
    </row>
    <row r="3038" spans="1:4" x14ac:dyDescent="0.3">
      <c r="A3038">
        <v>939688</v>
      </c>
      <c r="B3038" t="s">
        <v>3060</v>
      </c>
      <c r="C3038">
        <v>2</v>
      </c>
      <c r="D3038">
        <v>1</v>
      </c>
    </row>
    <row r="3039" spans="1:4" x14ac:dyDescent="0.3">
      <c r="A3039">
        <v>939697</v>
      </c>
      <c r="B3039" t="s">
        <v>3061</v>
      </c>
      <c r="C3039">
        <v>250</v>
      </c>
      <c r="D3039">
        <v>175</v>
      </c>
    </row>
    <row r="3040" spans="1:4" x14ac:dyDescent="0.3">
      <c r="A3040">
        <v>939699</v>
      </c>
      <c r="B3040" t="s">
        <v>3062</v>
      </c>
      <c r="C3040">
        <v>242</v>
      </c>
      <c r="D3040">
        <v>202</v>
      </c>
    </row>
    <row r="3041" spans="1:4" x14ac:dyDescent="0.3">
      <c r="A3041">
        <v>939701</v>
      </c>
      <c r="B3041" t="s">
        <v>3063</v>
      </c>
      <c r="C3041">
        <v>239</v>
      </c>
      <c r="D3041">
        <v>166</v>
      </c>
    </row>
    <row r="3042" spans="1:4" x14ac:dyDescent="0.3">
      <c r="A3042">
        <v>939703</v>
      </c>
      <c r="B3042" t="s">
        <v>3064</v>
      </c>
      <c r="C3042">
        <v>216</v>
      </c>
      <c r="D3042">
        <v>172</v>
      </c>
    </row>
    <row r="3043" spans="1:4" x14ac:dyDescent="0.3">
      <c r="A3043">
        <v>939715</v>
      </c>
      <c r="B3043" t="s">
        <v>3065</v>
      </c>
      <c r="C3043">
        <v>14</v>
      </c>
      <c r="D3043">
        <v>8</v>
      </c>
    </row>
    <row r="3044" spans="1:4" x14ac:dyDescent="0.3">
      <c r="A3044">
        <v>939716</v>
      </c>
      <c r="B3044" t="s">
        <v>3066</v>
      </c>
      <c r="C3044">
        <v>75</v>
      </c>
      <c r="D3044">
        <v>41</v>
      </c>
    </row>
    <row r="3045" spans="1:4" x14ac:dyDescent="0.3">
      <c r="A3045">
        <v>939717</v>
      </c>
      <c r="B3045" t="s">
        <v>3067</v>
      </c>
      <c r="C3045">
        <v>72</v>
      </c>
      <c r="D3045">
        <v>43</v>
      </c>
    </row>
    <row r="3046" spans="1:4" x14ac:dyDescent="0.3">
      <c r="A3046">
        <v>939718</v>
      </c>
      <c r="B3046" t="s">
        <v>3068</v>
      </c>
      <c r="C3046">
        <v>41</v>
      </c>
      <c r="D3046">
        <v>22</v>
      </c>
    </row>
    <row r="3047" spans="1:4" x14ac:dyDescent="0.3">
      <c r="A3047">
        <v>939719</v>
      </c>
      <c r="B3047" t="s">
        <v>3069</v>
      </c>
      <c r="C3047">
        <v>9</v>
      </c>
      <c r="D3047">
        <v>6</v>
      </c>
    </row>
    <row r="3048" spans="1:4" x14ac:dyDescent="0.3">
      <c r="A3048">
        <v>939720</v>
      </c>
      <c r="B3048" t="s">
        <v>3070</v>
      </c>
      <c r="C3048">
        <v>46</v>
      </c>
      <c r="D3048">
        <v>26</v>
      </c>
    </row>
    <row r="3049" spans="1:4" x14ac:dyDescent="0.3">
      <c r="A3049">
        <v>939721</v>
      </c>
      <c r="B3049" t="s">
        <v>3071</v>
      </c>
      <c r="C3049">
        <v>77</v>
      </c>
      <c r="D3049">
        <v>41</v>
      </c>
    </row>
    <row r="3050" spans="1:4" x14ac:dyDescent="0.3">
      <c r="A3050">
        <v>939722</v>
      </c>
      <c r="B3050" t="s">
        <v>3072</v>
      </c>
      <c r="C3050">
        <v>22</v>
      </c>
      <c r="D3050">
        <v>12</v>
      </c>
    </row>
    <row r="3051" spans="1:4" x14ac:dyDescent="0.3">
      <c r="A3051">
        <v>939723</v>
      </c>
      <c r="B3051" t="s">
        <v>3073</v>
      </c>
      <c r="C3051">
        <v>50</v>
      </c>
      <c r="D3051">
        <v>35</v>
      </c>
    </row>
    <row r="3052" spans="1:4" x14ac:dyDescent="0.3">
      <c r="A3052">
        <v>939724</v>
      </c>
      <c r="B3052" t="s">
        <v>3074</v>
      </c>
      <c r="C3052">
        <v>57</v>
      </c>
      <c r="D3052">
        <v>37</v>
      </c>
    </row>
    <row r="3053" spans="1:4" x14ac:dyDescent="0.3">
      <c r="A3053">
        <v>939725</v>
      </c>
      <c r="B3053" t="s">
        <v>3075</v>
      </c>
      <c r="C3053">
        <v>16</v>
      </c>
      <c r="D3053">
        <v>11</v>
      </c>
    </row>
    <row r="3054" spans="1:4" x14ac:dyDescent="0.3">
      <c r="A3054">
        <v>939726</v>
      </c>
      <c r="B3054" t="s">
        <v>3076</v>
      </c>
      <c r="C3054">
        <v>76</v>
      </c>
      <c r="D3054">
        <v>48</v>
      </c>
    </row>
    <row r="3055" spans="1:4" x14ac:dyDescent="0.3">
      <c r="A3055">
        <v>939727</v>
      </c>
      <c r="B3055" t="s">
        <v>3077</v>
      </c>
      <c r="C3055">
        <v>28</v>
      </c>
      <c r="D3055">
        <v>15</v>
      </c>
    </row>
    <row r="3056" spans="1:4" x14ac:dyDescent="0.3">
      <c r="A3056">
        <v>939728</v>
      </c>
      <c r="B3056" t="s">
        <v>3078</v>
      </c>
      <c r="C3056">
        <v>29</v>
      </c>
      <c r="D3056">
        <v>15</v>
      </c>
    </row>
    <row r="3057" spans="1:4" x14ac:dyDescent="0.3">
      <c r="A3057">
        <v>939729</v>
      </c>
      <c r="B3057" t="s">
        <v>3079</v>
      </c>
      <c r="C3057">
        <v>13</v>
      </c>
      <c r="D3057">
        <v>9</v>
      </c>
    </row>
    <row r="3058" spans="1:4" x14ac:dyDescent="0.3">
      <c r="A3058">
        <v>939730</v>
      </c>
      <c r="B3058" t="s">
        <v>3080</v>
      </c>
      <c r="C3058">
        <v>155</v>
      </c>
      <c r="D3058">
        <v>79</v>
      </c>
    </row>
    <row r="3059" spans="1:4" x14ac:dyDescent="0.3">
      <c r="A3059">
        <v>939732</v>
      </c>
      <c r="B3059" t="s">
        <v>3081</v>
      </c>
      <c r="C3059">
        <v>36</v>
      </c>
      <c r="D3059">
        <v>20</v>
      </c>
    </row>
    <row r="3060" spans="1:4" x14ac:dyDescent="0.3">
      <c r="A3060">
        <v>939733</v>
      </c>
      <c r="B3060" t="s">
        <v>3082</v>
      </c>
      <c r="C3060">
        <v>10</v>
      </c>
      <c r="D3060">
        <v>5</v>
      </c>
    </row>
    <row r="3061" spans="1:4" x14ac:dyDescent="0.3">
      <c r="A3061">
        <v>939734</v>
      </c>
      <c r="B3061" t="s">
        <v>3083</v>
      </c>
      <c r="C3061">
        <v>2</v>
      </c>
      <c r="D3061">
        <v>1</v>
      </c>
    </row>
    <row r="3062" spans="1:4" x14ac:dyDescent="0.3">
      <c r="A3062">
        <v>939735</v>
      </c>
      <c r="B3062" t="s">
        <v>3084</v>
      </c>
      <c r="C3062">
        <v>37</v>
      </c>
      <c r="D3062">
        <v>20</v>
      </c>
    </row>
    <row r="3063" spans="1:4" x14ac:dyDescent="0.3">
      <c r="A3063">
        <v>939736</v>
      </c>
      <c r="B3063" t="s">
        <v>3085</v>
      </c>
      <c r="C3063">
        <v>2</v>
      </c>
      <c r="D3063">
        <v>1</v>
      </c>
    </row>
    <row r="3064" spans="1:4" x14ac:dyDescent="0.3">
      <c r="A3064">
        <v>939737</v>
      </c>
      <c r="B3064" t="s">
        <v>3086</v>
      </c>
      <c r="C3064">
        <v>2</v>
      </c>
      <c r="D3064">
        <v>1</v>
      </c>
    </row>
    <row r="3065" spans="1:4" x14ac:dyDescent="0.3">
      <c r="A3065">
        <v>939738</v>
      </c>
      <c r="B3065" t="s">
        <v>3087</v>
      </c>
      <c r="C3065">
        <v>35</v>
      </c>
      <c r="D3065">
        <v>19</v>
      </c>
    </row>
    <row r="3066" spans="1:4" x14ac:dyDescent="0.3">
      <c r="A3066">
        <v>939739</v>
      </c>
      <c r="B3066" t="s">
        <v>3088</v>
      </c>
      <c r="C3066">
        <v>2</v>
      </c>
      <c r="D3066">
        <v>1</v>
      </c>
    </row>
    <row r="3067" spans="1:4" x14ac:dyDescent="0.3">
      <c r="A3067">
        <v>939741</v>
      </c>
      <c r="B3067" t="s">
        <v>3089</v>
      </c>
      <c r="C3067">
        <v>16</v>
      </c>
      <c r="D3067">
        <v>10</v>
      </c>
    </row>
    <row r="3068" spans="1:4" x14ac:dyDescent="0.3">
      <c r="A3068">
        <v>939742</v>
      </c>
      <c r="B3068" t="s">
        <v>3090</v>
      </c>
      <c r="C3068">
        <v>2</v>
      </c>
      <c r="D3068">
        <v>1</v>
      </c>
    </row>
    <row r="3069" spans="1:4" x14ac:dyDescent="0.3">
      <c r="A3069">
        <v>939744</v>
      </c>
      <c r="B3069" t="s">
        <v>3091</v>
      </c>
      <c r="C3069">
        <v>8</v>
      </c>
      <c r="D3069">
        <v>8</v>
      </c>
    </row>
    <row r="3070" spans="1:4" x14ac:dyDescent="0.3">
      <c r="A3070">
        <v>939745</v>
      </c>
      <c r="B3070" t="s">
        <v>3092</v>
      </c>
      <c r="C3070">
        <v>173</v>
      </c>
      <c r="D3070">
        <v>91</v>
      </c>
    </row>
    <row r="3071" spans="1:4" x14ac:dyDescent="0.3">
      <c r="A3071">
        <v>939746</v>
      </c>
      <c r="B3071" t="s">
        <v>3093</v>
      </c>
      <c r="C3071">
        <v>6</v>
      </c>
      <c r="D3071">
        <v>4</v>
      </c>
    </row>
    <row r="3072" spans="1:4" x14ac:dyDescent="0.3">
      <c r="A3072">
        <v>939747</v>
      </c>
      <c r="B3072" t="s">
        <v>3094</v>
      </c>
      <c r="C3072">
        <v>2</v>
      </c>
      <c r="D3072">
        <v>1</v>
      </c>
    </row>
    <row r="3073" spans="1:4" x14ac:dyDescent="0.3">
      <c r="A3073">
        <v>939749</v>
      </c>
      <c r="B3073" t="s">
        <v>3095</v>
      </c>
      <c r="C3073">
        <v>6732</v>
      </c>
      <c r="D3073">
        <v>3468</v>
      </c>
    </row>
    <row r="3074" spans="1:4" x14ac:dyDescent="0.3">
      <c r="A3074">
        <v>939750</v>
      </c>
      <c r="B3074" t="s">
        <v>3096</v>
      </c>
      <c r="C3074">
        <v>202</v>
      </c>
      <c r="D3074">
        <v>108</v>
      </c>
    </row>
    <row r="3075" spans="1:4" x14ac:dyDescent="0.3">
      <c r="A3075">
        <v>939751</v>
      </c>
      <c r="B3075" t="s">
        <v>3097</v>
      </c>
      <c r="C3075">
        <v>24</v>
      </c>
      <c r="D3075">
        <v>13</v>
      </c>
    </row>
    <row r="3076" spans="1:4" x14ac:dyDescent="0.3">
      <c r="A3076">
        <v>939752</v>
      </c>
      <c r="B3076" t="s">
        <v>3098</v>
      </c>
      <c r="C3076">
        <v>662</v>
      </c>
      <c r="D3076">
        <v>364</v>
      </c>
    </row>
    <row r="3077" spans="1:4" x14ac:dyDescent="0.3">
      <c r="A3077">
        <v>939753</v>
      </c>
      <c r="B3077" t="s">
        <v>3099</v>
      </c>
      <c r="C3077">
        <v>26</v>
      </c>
      <c r="D3077">
        <v>18</v>
      </c>
    </row>
    <row r="3078" spans="1:4" x14ac:dyDescent="0.3">
      <c r="A3078">
        <v>939754</v>
      </c>
      <c r="B3078" t="s">
        <v>3100</v>
      </c>
      <c r="C3078">
        <v>6</v>
      </c>
      <c r="D3078">
        <v>4</v>
      </c>
    </row>
    <row r="3079" spans="1:4" x14ac:dyDescent="0.3">
      <c r="A3079">
        <v>939755</v>
      </c>
      <c r="B3079" t="s">
        <v>3101</v>
      </c>
      <c r="C3079">
        <v>2013</v>
      </c>
      <c r="D3079">
        <v>1055</v>
      </c>
    </row>
    <row r="3080" spans="1:4" x14ac:dyDescent="0.3">
      <c r="A3080">
        <v>939756</v>
      </c>
      <c r="B3080" t="s">
        <v>3102</v>
      </c>
      <c r="C3080">
        <v>91</v>
      </c>
      <c r="D3080">
        <v>48</v>
      </c>
    </row>
    <row r="3081" spans="1:4" x14ac:dyDescent="0.3">
      <c r="A3081">
        <v>939757</v>
      </c>
      <c r="B3081" t="s">
        <v>3103</v>
      </c>
      <c r="C3081">
        <v>24</v>
      </c>
      <c r="D3081">
        <v>14</v>
      </c>
    </row>
    <row r="3082" spans="1:4" x14ac:dyDescent="0.3">
      <c r="A3082">
        <v>939758</v>
      </c>
      <c r="B3082" t="s">
        <v>3104</v>
      </c>
      <c r="C3082">
        <v>87</v>
      </c>
      <c r="D3082">
        <v>89</v>
      </c>
    </row>
    <row r="3083" spans="1:4" x14ac:dyDescent="0.3">
      <c r="A3083">
        <v>939920</v>
      </c>
      <c r="B3083" t="s">
        <v>3105</v>
      </c>
      <c r="C3083">
        <v>31</v>
      </c>
      <c r="D3083">
        <v>18</v>
      </c>
    </row>
    <row r="3084" spans="1:4" x14ac:dyDescent="0.3">
      <c r="A3084">
        <v>939921</v>
      </c>
      <c r="B3084" t="s">
        <v>3106</v>
      </c>
      <c r="C3084">
        <v>60</v>
      </c>
      <c r="D3084">
        <v>32</v>
      </c>
    </row>
    <row r="3085" spans="1:4" x14ac:dyDescent="0.3">
      <c r="A3085">
        <v>939922</v>
      </c>
      <c r="B3085" t="s">
        <v>3107</v>
      </c>
      <c r="C3085">
        <v>6</v>
      </c>
      <c r="D3085">
        <v>3</v>
      </c>
    </row>
    <row r="3086" spans="1:4" x14ac:dyDescent="0.3">
      <c r="A3086">
        <v>939923</v>
      </c>
      <c r="B3086" t="s">
        <v>3108</v>
      </c>
      <c r="C3086">
        <v>37</v>
      </c>
      <c r="D3086">
        <v>19</v>
      </c>
    </row>
    <row r="3087" spans="1:4" x14ac:dyDescent="0.3">
      <c r="A3087">
        <v>939924</v>
      </c>
      <c r="B3087" t="s">
        <v>3109</v>
      </c>
      <c r="C3087">
        <v>9</v>
      </c>
      <c r="D3087">
        <v>5</v>
      </c>
    </row>
    <row r="3088" spans="1:4" x14ac:dyDescent="0.3">
      <c r="A3088">
        <v>939925</v>
      </c>
      <c r="B3088" t="s">
        <v>3110</v>
      </c>
      <c r="C3088">
        <v>47</v>
      </c>
      <c r="D3088">
        <v>26</v>
      </c>
    </row>
    <row r="3089" spans="1:4" x14ac:dyDescent="0.3">
      <c r="A3089">
        <v>939926</v>
      </c>
      <c r="B3089" t="s">
        <v>3111</v>
      </c>
      <c r="C3089">
        <v>33</v>
      </c>
      <c r="D3089">
        <v>22</v>
      </c>
    </row>
    <row r="3090" spans="1:4" x14ac:dyDescent="0.3">
      <c r="A3090">
        <v>939927</v>
      </c>
      <c r="B3090" t="s">
        <v>3112</v>
      </c>
      <c r="C3090">
        <v>24</v>
      </c>
      <c r="D3090">
        <v>13</v>
      </c>
    </row>
    <row r="3091" spans="1:4" x14ac:dyDescent="0.3">
      <c r="A3091">
        <v>939928</v>
      </c>
      <c r="B3091" t="s">
        <v>3113</v>
      </c>
      <c r="C3091">
        <v>9</v>
      </c>
      <c r="D3091">
        <v>6</v>
      </c>
    </row>
    <row r="3092" spans="1:4" x14ac:dyDescent="0.3">
      <c r="A3092">
        <v>939929</v>
      </c>
      <c r="B3092" t="s">
        <v>3114</v>
      </c>
      <c r="C3092">
        <v>2</v>
      </c>
      <c r="D3092">
        <v>1</v>
      </c>
    </row>
    <row r="3093" spans="1:4" x14ac:dyDescent="0.3">
      <c r="A3093">
        <v>939930</v>
      </c>
      <c r="B3093" t="s">
        <v>3115</v>
      </c>
      <c r="C3093">
        <v>91</v>
      </c>
      <c r="D3093">
        <v>47</v>
      </c>
    </row>
    <row r="3094" spans="1:4" x14ac:dyDescent="0.3">
      <c r="A3094">
        <v>939931</v>
      </c>
      <c r="B3094" t="s">
        <v>3116</v>
      </c>
      <c r="C3094">
        <v>67</v>
      </c>
      <c r="D3094">
        <v>37</v>
      </c>
    </row>
    <row r="3095" spans="1:4" x14ac:dyDescent="0.3">
      <c r="A3095">
        <v>939932</v>
      </c>
      <c r="B3095" t="s">
        <v>3117</v>
      </c>
      <c r="C3095">
        <v>12</v>
      </c>
      <c r="D3095">
        <v>7</v>
      </c>
    </row>
    <row r="3096" spans="1:4" x14ac:dyDescent="0.3">
      <c r="A3096">
        <v>939933</v>
      </c>
      <c r="B3096" t="s">
        <v>3118</v>
      </c>
      <c r="C3096">
        <v>114</v>
      </c>
      <c r="D3096">
        <v>61</v>
      </c>
    </row>
    <row r="3097" spans="1:4" x14ac:dyDescent="0.3">
      <c r="A3097">
        <v>939934</v>
      </c>
      <c r="B3097" t="s">
        <v>3119</v>
      </c>
      <c r="C3097">
        <v>5</v>
      </c>
      <c r="D3097">
        <v>3</v>
      </c>
    </row>
    <row r="3098" spans="1:4" x14ac:dyDescent="0.3">
      <c r="A3098">
        <v>939935</v>
      </c>
      <c r="B3098" t="s">
        <v>3120</v>
      </c>
      <c r="C3098">
        <v>11</v>
      </c>
      <c r="D3098">
        <v>6</v>
      </c>
    </row>
    <row r="3099" spans="1:4" x14ac:dyDescent="0.3">
      <c r="A3099">
        <v>939937</v>
      </c>
      <c r="B3099" t="s">
        <v>3121</v>
      </c>
      <c r="C3099">
        <v>2</v>
      </c>
      <c r="D3099">
        <v>1</v>
      </c>
    </row>
    <row r="3100" spans="1:4" x14ac:dyDescent="0.3">
      <c r="A3100">
        <v>939938</v>
      </c>
      <c r="B3100" t="s">
        <v>3122</v>
      </c>
      <c r="C3100">
        <v>3</v>
      </c>
      <c r="D3100">
        <v>2</v>
      </c>
    </row>
    <row r="3101" spans="1:4" x14ac:dyDescent="0.3">
      <c r="A3101">
        <v>939939</v>
      </c>
      <c r="B3101" t="s">
        <v>3123</v>
      </c>
      <c r="C3101">
        <v>3</v>
      </c>
      <c r="D3101">
        <v>2</v>
      </c>
    </row>
    <row r="3102" spans="1:4" x14ac:dyDescent="0.3">
      <c r="A3102">
        <v>939941</v>
      </c>
      <c r="B3102" t="s">
        <v>3124</v>
      </c>
      <c r="C3102">
        <v>2</v>
      </c>
      <c r="D3102">
        <v>1</v>
      </c>
    </row>
    <row r="3103" spans="1:4" x14ac:dyDescent="0.3">
      <c r="A3103">
        <v>939942</v>
      </c>
      <c r="B3103" t="s">
        <v>3125</v>
      </c>
      <c r="C3103">
        <v>2</v>
      </c>
      <c r="D3103">
        <v>1</v>
      </c>
    </row>
    <row r="3104" spans="1:4" x14ac:dyDescent="0.3">
      <c r="A3104">
        <v>939945</v>
      </c>
      <c r="B3104" t="s">
        <v>3126</v>
      </c>
      <c r="C3104">
        <v>4</v>
      </c>
      <c r="D3104">
        <v>2</v>
      </c>
    </row>
    <row r="3105" spans="1:4" x14ac:dyDescent="0.3">
      <c r="A3105">
        <v>939948</v>
      </c>
      <c r="B3105" t="s">
        <v>3127</v>
      </c>
      <c r="C3105">
        <v>2</v>
      </c>
      <c r="D3105">
        <v>1</v>
      </c>
    </row>
    <row r="3106" spans="1:4" x14ac:dyDescent="0.3">
      <c r="A3106">
        <v>939949</v>
      </c>
      <c r="B3106" t="s">
        <v>3128</v>
      </c>
      <c r="C3106">
        <v>6</v>
      </c>
      <c r="D3106">
        <v>3</v>
      </c>
    </row>
    <row r="3107" spans="1:4" x14ac:dyDescent="0.3">
      <c r="A3107">
        <v>939950</v>
      </c>
      <c r="B3107" t="s">
        <v>3129</v>
      </c>
      <c r="C3107">
        <v>4</v>
      </c>
      <c r="D3107">
        <v>2</v>
      </c>
    </row>
    <row r="3108" spans="1:4" x14ac:dyDescent="0.3">
      <c r="A3108">
        <v>939952</v>
      </c>
      <c r="B3108" t="s">
        <v>3130</v>
      </c>
      <c r="C3108">
        <v>2</v>
      </c>
      <c r="D3108">
        <v>1</v>
      </c>
    </row>
    <row r="3109" spans="1:4" x14ac:dyDescent="0.3">
      <c r="A3109">
        <v>939954</v>
      </c>
      <c r="B3109" t="s">
        <v>3131</v>
      </c>
      <c r="C3109">
        <v>2</v>
      </c>
      <c r="D3109">
        <v>1</v>
      </c>
    </row>
    <row r="3110" spans="1:4" x14ac:dyDescent="0.3">
      <c r="A3110">
        <v>939955</v>
      </c>
      <c r="B3110" t="s">
        <v>3132</v>
      </c>
      <c r="C3110">
        <v>4</v>
      </c>
      <c r="D3110">
        <v>2</v>
      </c>
    </row>
    <row r="3111" spans="1:4" x14ac:dyDescent="0.3">
      <c r="A3111">
        <v>939962</v>
      </c>
      <c r="B3111" t="s">
        <v>3133</v>
      </c>
      <c r="C3111">
        <v>6</v>
      </c>
      <c r="D3111">
        <v>3</v>
      </c>
    </row>
    <row r="3112" spans="1:4" x14ac:dyDescent="0.3">
      <c r="A3112">
        <v>939964</v>
      </c>
      <c r="B3112" t="s">
        <v>3134</v>
      </c>
      <c r="C3112">
        <v>38</v>
      </c>
      <c r="D3112">
        <v>20</v>
      </c>
    </row>
    <row r="3113" spans="1:4" x14ac:dyDescent="0.3">
      <c r="A3113">
        <v>939965</v>
      </c>
      <c r="B3113" t="s">
        <v>3135</v>
      </c>
      <c r="C3113">
        <v>6</v>
      </c>
      <c r="D3113">
        <v>3</v>
      </c>
    </row>
    <row r="3114" spans="1:4" x14ac:dyDescent="0.3">
      <c r="A3114">
        <v>939966</v>
      </c>
      <c r="B3114" t="s">
        <v>3136</v>
      </c>
      <c r="C3114">
        <v>20</v>
      </c>
      <c r="D3114">
        <v>10</v>
      </c>
    </row>
    <row r="3115" spans="1:4" x14ac:dyDescent="0.3">
      <c r="A3115">
        <v>939967</v>
      </c>
      <c r="B3115" t="s">
        <v>3137</v>
      </c>
      <c r="C3115">
        <v>10</v>
      </c>
      <c r="D3115">
        <v>5</v>
      </c>
    </row>
    <row r="3116" spans="1:4" x14ac:dyDescent="0.3">
      <c r="A3116">
        <v>939968</v>
      </c>
      <c r="B3116" t="s">
        <v>3138</v>
      </c>
      <c r="C3116">
        <v>12</v>
      </c>
      <c r="D3116">
        <v>6</v>
      </c>
    </row>
    <row r="3117" spans="1:4" x14ac:dyDescent="0.3">
      <c r="A3117">
        <v>939969</v>
      </c>
      <c r="B3117" t="s">
        <v>3139</v>
      </c>
      <c r="C3117">
        <v>58</v>
      </c>
      <c r="D3117">
        <v>29</v>
      </c>
    </row>
    <row r="3118" spans="1:4" x14ac:dyDescent="0.3">
      <c r="A3118">
        <v>939970</v>
      </c>
      <c r="B3118" t="s">
        <v>3140</v>
      </c>
      <c r="C3118">
        <v>26</v>
      </c>
      <c r="D3118">
        <v>13</v>
      </c>
    </row>
    <row r="3119" spans="1:4" x14ac:dyDescent="0.3">
      <c r="A3119">
        <v>939972</v>
      </c>
      <c r="B3119" t="s">
        <v>3141</v>
      </c>
      <c r="C3119">
        <v>4</v>
      </c>
      <c r="D3119">
        <v>2</v>
      </c>
    </row>
    <row r="3120" spans="1:4" x14ac:dyDescent="0.3">
      <c r="A3120">
        <v>939975</v>
      </c>
      <c r="B3120" t="s">
        <v>3142</v>
      </c>
      <c r="C3120">
        <v>18</v>
      </c>
      <c r="D3120">
        <v>9</v>
      </c>
    </row>
    <row r="3121" spans="1:4" x14ac:dyDescent="0.3">
      <c r="A3121">
        <v>939976</v>
      </c>
      <c r="B3121" t="s">
        <v>3143</v>
      </c>
      <c r="C3121">
        <v>24</v>
      </c>
      <c r="D3121">
        <v>14</v>
      </c>
    </row>
    <row r="3122" spans="1:4" x14ac:dyDescent="0.3">
      <c r="A3122">
        <v>939977</v>
      </c>
      <c r="B3122" t="s">
        <v>3144</v>
      </c>
      <c r="C3122">
        <v>32</v>
      </c>
      <c r="D3122">
        <v>16</v>
      </c>
    </row>
    <row r="3123" spans="1:4" x14ac:dyDescent="0.3">
      <c r="A3123">
        <v>939978</v>
      </c>
      <c r="B3123" t="s">
        <v>3145</v>
      </c>
      <c r="C3123">
        <v>225</v>
      </c>
      <c r="D3123">
        <v>114</v>
      </c>
    </row>
    <row r="3124" spans="1:4" x14ac:dyDescent="0.3">
      <c r="A3124">
        <v>939981</v>
      </c>
      <c r="B3124" t="s">
        <v>3146</v>
      </c>
      <c r="C3124">
        <v>4</v>
      </c>
      <c r="D3124">
        <v>2</v>
      </c>
    </row>
    <row r="3125" spans="1:4" x14ac:dyDescent="0.3">
      <c r="A3125">
        <v>939982</v>
      </c>
      <c r="B3125" t="s">
        <v>3147</v>
      </c>
      <c r="C3125">
        <v>6</v>
      </c>
      <c r="D3125">
        <v>3</v>
      </c>
    </row>
    <row r="3126" spans="1:4" x14ac:dyDescent="0.3">
      <c r="A3126">
        <v>939983</v>
      </c>
      <c r="B3126" t="s">
        <v>3148</v>
      </c>
      <c r="C3126">
        <v>16</v>
      </c>
      <c r="D3126">
        <v>8</v>
      </c>
    </row>
    <row r="3127" spans="1:4" x14ac:dyDescent="0.3">
      <c r="A3127">
        <v>939985</v>
      </c>
      <c r="B3127" t="s">
        <v>3149</v>
      </c>
      <c r="C3127">
        <v>4</v>
      </c>
      <c r="D3127">
        <v>2</v>
      </c>
    </row>
    <row r="3128" spans="1:4" x14ac:dyDescent="0.3">
      <c r="A3128">
        <v>939986</v>
      </c>
      <c r="B3128" t="s">
        <v>3150</v>
      </c>
      <c r="C3128">
        <v>3</v>
      </c>
      <c r="D3128">
        <v>2</v>
      </c>
    </row>
    <row r="3129" spans="1:4" x14ac:dyDescent="0.3">
      <c r="A3129">
        <v>939987</v>
      </c>
      <c r="B3129" t="s">
        <v>3151</v>
      </c>
      <c r="C3129">
        <v>2</v>
      </c>
      <c r="D3129">
        <v>1</v>
      </c>
    </row>
    <row r="3130" spans="1:4" x14ac:dyDescent="0.3">
      <c r="A3130">
        <v>939988</v>
      </c>
      <c r="B3130" t="s">
        <v>3152</v>
      </c>
      <c r="C3130">
        <v>37</v>
      </c>
      <c r="D3130">
        <v>19</v>
      </c>
    </row>
    <row r="3131" spans="1:4" x14ac:dyDescent="0.3">
      <c r="A3131">
        <v>939992</v>
      </c>
      <c r="B3131" t="s">
        <v>3153</v>
      </c>
      <c r="C3131">
        <v>1</v>
      </c>
      <c r="D3131">
        <v>1</v>
      </c>
    </row>
    <row r="3132" spans="1:4" x14ac:dyDescent="0.3">
      <c r="A3132">
        <v>939993</v>
      </c>
      <c r="B3132" t="s">
        <v>3154</v>
      </c>
      <c r="C3132">
        <v>3</v>
      </c>
      <c r="D3132">
        <v>2</v>
      </c>
    </row>
    <row r="3133" spans="1:4" x14ac:dyDescent="0.3">
      <c r="A3133">
        <v>939996</v>
      </c>
      <c r="B3133" t="s">
        <v>3155</v>
      </c>
      <c r="C3133">
        <v>2</v>
      </c>
      <c r="D3133">
        <v>1</v>
      </c>
    </row>
    <row r="3134" spans="1:4" x14ac:dyDescent="0.3">
      <c r="A3134">
        <v>939998</v>
      </c>
      <c r="B3134" t="s">
        <v>3156</v>
      </c>
      <c r="C3134">
        <v>8</v>
      </c>
      <c r="D3134">
        <v>4</v>
      </c>
    </row>
    <row r="3135" spans="1:4" x14ac:dyDescent="0.3">
      <c r="A3135">
        <v>939999</v>
      </c>
      <c r="B3135" t="s">
        <v>3157</v>
      </c>
      <c r="C3135">
        <v>2</v>
      </c>
      <c r="D3135">
        <v>1</v>
      </c>
    </row>
    <row r="3136" spans="1:4" x14ac:dyDescent="0.3">
      <c r="A3136">
        <v>940000</v>
      </c>
      <c r="B3136" t="s">
        <v>3158</v>
      </c>
      <c r="C3136">
        <v>29</v>
      </c>
      <c r="D3136">
        <v>15</v>
      </c>
    </row>
    <row r="3137" spans="1:4" x14ac:dyDescent="0.3">
      <c r="A3137">
        <v>940001</v>
      </c>
      <c r="B3137" t="s">
        <v>3159</v>
      </c>
      <c r="C3137">
        <v>85</v>
      </c>
      <c r="D3137">
        <v>43</v>
      </c>
    </row>
    <row r="3138" spans="1:4" x14ac:dyDescent="0.3">
      <c r="A3138">
        <v>940004</v>
      </c>
      <c r="B3138" t="s">
        <v>3160</v>
      </c>
      <c r="C3138">
        <v>2</v>
      </c>
      <c r="D3138">
        <v>1</v>
      </c>
    </row>
    <row r="3139" spans="1:4" x14ac:dyDescent="0.3">
      <c r="A3139">
        <v>940005</v>
      </c>
      <c r="B3139" t="s">
        <v>3161</v>
      </c>
      <c r="C3139">
        <v>4</v>
      </c>
      <c r="D3139">
        <v>2</v>
      </c>
    </row>
    <row r="3140" spans="1:4" x14ac:dyDescent="0.3">
      <c r="A3140">
        <v>940006</v>
      </c>
      <c r="B3140" t="s">
        <v>3162</v>
      </c>
      <c r="C3140">
        <v>2</v>
      </c>
      <c r="D3140">
        <v>1</v>
      </c>
    </row>
    <row r="3141" spans="1:4" x14ac:dyDescent="0.3">
      <c r="A3141">
        <v>940007</v>
      </c>
      <c r="B3141" t="s">
        <v>3163</v>
      </c>
      <c r="C3141">
        <v>2</v>
      </c>
      <c r="D3141">
        <v>1</v>
      </c>
    </row>
    <row r="3142" spans="1:4" x14ac:dyDescent="0.3">
      <c r="A3142">
        <v>940009</v>
      </c>
      <c r="B3142" t="s">
        <v>3164</v>
      </c>
      <c r="C3142">
        <v>2</v>
      </c>
      <c r="D3142">
        <v>1</v>
      </c>
    </row>
    <row r="3143" spans="1:4" x14ac:dyDescent="0.3">
      <c r="A3143">
        <v>940012</v>
      </c>
      <c r="B3143" t="s">
        <v>3165</v>
      </c>
      <c r="C3143">
        <v>4</v>
      </c>
      <c r="D3143">
        <v>2</v>
      </c>
    </row>
    <row r="3144" spans="1:4" x14ac:dyDescent="0.3">
      <c r="A3144">
        <v>940014</v>
      </c>
      <c r="B3144" t="s">
        <v>3166</v>
      </c>
      <c r="C3144">
        <v>11</v>
      </c>
      <c r="D3144">
        <v>6</v>
      </c>
    </row>
    <row r="3145" spans="1:4" x14ac:dyDescent="0.3">
      <c r="A3145">
        <v>940019</v>
      </c>
      <c r="B3145" t="s">
        <v>3167</v>
      </c>
      <c r="C3145">
        <v>2</v>
      </c>
      <c r="D3145">
        <v>1</v>
      </c>
    </row>
    <row r="3146" spans="1:4" x14ac:dyDescent="0.3">
      <c r="A3146">
        <v>940020</v>
      </c>
      <c r="B3146" t="s">
        <v>3168</v>
      </c>
      <c r="C3146">
        <v>95</v>
      </c>
      <c r="D3146">
        <v>51</v>
      </c>
    </row>
    <row r="3147" spans="1:4" x14ac:dyDescent="0.3">
      <c r="A3147">
        <v>940021</v>
      </c>
      <c r="B3147" t="s">
        <v>3169</v>
      </c>
      <c r="C3147">
        <v>11</v>
      </c>
      <c r="D3147">
        <v>6</v>
      </c>
    </row>
    <row r="3148" spans="1:4" x14ac:dyDescent="0.3">
      <c r="A3148">
        <v>940022</v>
      </c>
      <c r="B3148" t="s">
        <v>3170</v>
      </c>
      <c r="C3148">
        <v>162</v>
      </c>
      <c r="D3148">
        <v>82</v>
      </c>
    </row>
    <row r="3149" spans="1:4" x14ac:dyDescent="0.3">
      <c r="A3149">
        <v>940023</v>
      </c>
      <c r="B3149" t="s">
        <v>3171</v>
      </c>
      <c r="C3149">
        <v>2</v>
      </c>
      <c r="D3149">
        <v>1</v>
      </c>
    </row>
    <row r="3150" spans="1:4" x14ac:dyDescent="0.3">
      <c r="A3150">
        <v>940025</v>
      </c>
      <c r="B3150" t="s">
        <v>3172</v>
      </c>
      <c r="C3150">
        <v>2</v>
      </c>
      <c r="D3150">
        <v>1</v>
      </c>
    </row>
    <row r="3151" spans="1:4" x14ac:dyDescent="0.3">
      <c r="A3151">
        <v>940026</v>
      </c>
      <c r="B3151" t="s">
        <v>3173</v>
      </c>
      <c r="C3151">
        <v>2</v>
      </c>
      <c r="D3151">
        <v>1</v>
      </c>
    </row>
    <row r="3152" spans="1:4" x14ac:dyDescent="0.3">
      <c r="A3152">
        <v>940027</v>
      </c>
      <c r="B3152" t="s">
        <v>3174</v>
      </c>
      <c r="C3152">
        <v>5</v>
      </c>
      <c r="D3152">
        <v>3</v>
      </c>
    </row>
    <row r="3153" spans="1:4" x14ac:dyDescent="0.3">
      <c r="A3153">
        <v>940031</v>
      </c>
      <c r="B3153" t="s">
        <v>3175</v>
      </c>
      <c r="C3153">
        <v>2</v>
      </c>
      <c r="D3153">
        <v>1</v>
      </c>
    </row>
    <row r="3154" spans="1:4" x14ac:dyDescent="0.3">
      <c r="A3154">
        <v>940033</v>
      </c>
      <c r="B3154" t="s">
        <v>3176</v>
      </c>
      <c r="C3154">
        <v>12</v>
      </c>
      <c r="D3154">
        <v>6</v>
      </c>
    </row>
    <row r="3155" spans="1:4" x14ac:dyDescent="0.3">
      <c r="A3155">
        <v>940034</v>
      </c>
      <c r="B3155" t="s">
        <v>3177</v>
      </c>
      <c r="C3155">
        <v>1</v>
      </c>
      <c r="D3155">
        <v>1</v>
      </c>
    </row>
    <row r="3156" spans="1:4" x14ac:dyDescent="0.3">
      <c r="A3156">
        <v>940035</v>
      </c>
      <c r="B3156" t="s">
        <v>3178</v>
      </c>
      <c r="C3156">
        <v>2</v>
      </c>
      <c r="D3156">
        <v>2</v>
      </c>
    </row>
    <row r="3157" spans="1:4" x14ac:dyDescent="0.3">
      <c r="A3157">
        <v>940036</v>
      </c>
      <c r="B3157" t="s">
        <v>3179</v>
      </c>
      <c r="C3157">
        <v>9</v>
      </c>
      <c r="D3157">
        <v>5</v>
      </c>
    </row>
    <row r="3158" spans="1:4" x14ac:dyDescent="0.3">
      <c r="A3158">
        <v>940038</v>
      </c>
      <c r="B3158" t="s">
        <v>3180</v>
      </c>
      <c r="C3158">
        <v>1</v>
      </c>
      <c r="D3158">
        <v>1</v>
      </c>
    </row>
    <row r="3159" spans="1:4" x14ac:dyDescent="0.3">
      <c r="A3159">
        <v>940039</v>
      </c>
      <c r="B3159" t="s">
        <v>3181</v>
      </c>
      <c r="C3159">
        <v>1</v>
      </c>
      <c r="D3159">
        <v>1</v>
      </c>
    </row>
    <row r="3160" spans="1:4" x14ac:dyDescent="0.3">
      <c r="A3160">
        <v>940041</v>
      </c>
      <c r="B3160" t="s">
        <v>3182</v>
      </c>
      <c r="C3160">
        <v>4</v>
      </c>
      <c r="D3160">
        <v>2</v>
      </c>
    </row>
    <row r="3161" spans="1:4" x14ac:dyDescent="0.3">
      <c r="A3161">
        <v>940042</v>
      </c>
      <c r="B3161" t="s">
        <v>3183</v>
      </c>
      <c r="C3161">
        <v>129</v>
      </c>
      <c r="D3161">
        <v>66</v>
      </c>
    </row>
    <row r="3162" spans="1:4" x14ac:dyDescent="0.3">
      <c r="A3162">
        <v>940043</v>
      </c>
      <c r="B3162" t="s">
        <v>3184</v>
      </c>
      <c r="C3162">
        <v>200</v>
      </c>
      <c r="D3162">
        <v>103</v>
      </c>
    </row>
    <row r="3163" spans="1:4" x14ac:dyDescent="0.3">
      <c r="A3163">
        <v>940044</v>
      </c>
      <c r="B3163" t="s">
        <v>3185</v>
      </c>
      <c r="C3163">
        <v>1</v>
      </c>
      <c r="D3163">
        <v>1</v>
      </c>
    </row>
    <row r="3164" spans="1:4" x14ac:dyDescent="0.3">
      <c r="A3164">
        <v>940047</v>
      </c>
      <c r="B3164" t="s">
        <v>3186</v>
      </c>
      <c r="C3164">
        <v>2</v>
      </c>
      <c r="D3164">
        <v>1</v>
      </c>
    </row>
    <row r="3165" spans="1:4" x14ac:dyDescent="0.3">
      <c r="A3165">
        <v>940049</v>
      </c>
      <c r="B3165" t="s">
        <v>3187</v>
      </c>
      <c r="C3165">
        <v>4</v>
      </c>
      <c r="D3165">
        <v>2</v>
      </c>
    </row>
    <row r="3166" spans="1:4" x14ac:dyDescent="0.3">
      <c r="A3166">
        <v>940052</v>
      </c>
      <c r="B3166" t="s">
        <v>3188</v>
      </c>
      <c r="C3166">
        <v>2</v>
      </c>
      <c r="D3166">
        <v>1</v>
      </c>
    </row>
    <row r="3167" spans="1:4" x14ac:dyDescent="0.3">
      <c r="A3167">
        <v>940055</v>
      </c>
      <c r="B3167" t="s">
        <v>3189</v>
      </c>
      <c r="C3167">
        <v>2</v>
      </c>
      <c r="D3167">
        <v>1</v>
      </c>
    </row>
    <row r="3168" spans="1:4" x14ac:dyDescent="0.3">
      <c r="A3168">
        <v>940056</v>
      </c>
      <c r="B3168" t="s">
        <v>3190</v>
      </c>
      <c r="C3168">
        <v>4</v>
      </c>
      <c r="D3168">
        <v>2</v>
      </c>
    </row>
    <row r="3169" spans="1:4" x14ac:dyDescent="0.3">
      <c r="A3169">
        <v>940062</v>
      </c>
      <c r="B3169" t="s">
        <v>3191</v>
      </c>
      <c r="C3169">
        <v>185</v>
      </c>
      <c r="D3169">
        <v>98</v>
      </c>
    </row>
    <row r="3170" spans="1:4" x14ac:dyDescent="0.3">
      <c r="A3170">
        <v>940063</v>
      </c>
      <c r="B3170" t="s">
        <v>3192</v>
      </c>
      <c r="C3170">
        <v>14</v>
      </c>
      <c r="D3170">
        <v>7</v>
      </c>
    </row>
    <row r="3171" spans="1:4" x14ac:dyDescent="0.3">
      <c r="A3171">
        <v>940064</v>
      </c>
      <c r="B3171" t="s">
        <v>3193</v>
      </c>
      <c r="C3171">
        <v>15</v>
      </c>
      <c r="D3171">
        <v>15</v>
      </c>
    </row>
    <row r="3172" spans="1:4" x14ac:dyDescent="0.3">
      <c r="A3172">
        <v>940220</v>
      </c>
      <c r="B3172" t="s">
        <v>3194</v>
      </c>
      <c r="C3172">
        <v>393</v>
      </c>
      <c r="D3172">
        <v>208</v>
      </c>
    </row>
    <row r="3173" spans="1:4" x14ac:dyDescent="0.3">
      <c r="A3173">
        <v>940221</v>
      </c>
      <c r="B3173" t="s">
        <v>3195</v>
      </c>
      <c r="C3173">
        <v>637</v>
      </c>
      <c r="D3173">
        <v>353</v>
      </c>
    </row>
    <row r="3174" spans="1:4" x14ac:dyDescent="0.3">
      <c r="A3174">
        <v>940222</v>
      </c>
      <c r="B3174" t="s">
        <v>3196</v>
      </c>
      <c r="C3174">
        <v>559</v>
      </c>
      <c r="D3174">
        <v>293</v>
      </c>
    </row>
    <row r="3175" spans="1:4" x14ac:dyDescent="0.3">
      <c r="A3175">
        <v>940223</v>
      </c>
      <c r="B3175" t="s">
        <v>3197</v>
      </c>
      <c r="C3175">
        <v>181</v>
      </c>
      <c r="D3175">
        <v>96</v>
      </c>
    </row>
    <row r="3176" spans="1:4" x14ac:dyDescent="0.3">
      <c r="A3176">
        <v>940224</v>
      </c>
      <c r="B3176" t="s">
        <v>3198</v>
      </c>
      <c r="C3176">
        <v>465</v>
      </c>
      <c r="D3176">
        <v>245</v>
      </c>
    </row>
    <row r="3177" spans="1:4" x14ac:dyDescent="0.3">
      <c r="A3177">
        <v>940225</v>
      </c>
      <c r="B3177" t="s">
        <v>3199</v>
      </c>
      <c r="C3177">
        <v>280</v>
      </c>
      <c r="D3177">
        <v>150</v>
      </c>
    </row>
    <row r="3178" spans="1:4" x14ac:dyDescent="0.3">
      <c r="A3178">
        <v>940236</v>
      </c>
      <c r="B3178" t="s">
        <v>3200</v>
      </c>
      <c r="C3178">
        <v>50</v>
      </c>
      <c r="D3178">
        <v>52</v>
      </c>
    </row>
    <row r="3179" spans="1:4" x14ac:dyDescent="0.3">
      <c r="A3179">
        <v>940240</v>
      </c>
      <c r="B3179" t="s">
        <v>3201</v>
      </c>
      <c r="C3179">
        <v>10</v>
      </c>
      <c r="D3179">
        <v>10</v>
      </c>
    </row>
    <row r="3180" spans="1:4" x14ac:dyDescent="0.3">
      <c r="A3180">
        <v>940248</v>
      </c>
      <c r="B3180" t="s">
        <v>3202</v>
      </c>
      <c r="C3180">
        <v>104</v>
      </c>
      <c r="D3180">
        <v>55</v>
      </c>
    </row>
    <row r="3181" spans="1:4" x14ac:dyDescent="0.3">
      <c r="A3181">
        <v>940414</v>
      </c>
      <c r="B3181" t="s">
        <v>3203</v>
      </c>
      <c r="C3181">
        <v>2</v>
      </c>
      <c r="D3181">
        <v>1</v>
      </c>
    </row>
    <row r="3182" spans="1:4" x14ac:dyDescent="0.3">
      <c r="A3182">
        <v>940438</v>
      </c>
      <c r="B3182" t="s">
        <v>3204</v>
      </c>
      <c r="C3182">
        <v>2</v>
      </c>
      <c r="D3182">
        <v>1</v>
      </c>
    </row>
    <row r="3183" spans="1:4" x14ac:dyDescent="0.3">
      <c r="A3183">
        <v>940441</v>
      </c>
      <c r="B3183" t="s">
        <v>3205</v>
      </c>
      <c r="C3183">
        <v>2</v>
      </c>
      <c r="D3183">
        <v>1</v>
      </c>
    </row>
    <row r="3184" spans="1:4" x14ac:dyDescent="0.3">
      <c r="A3184">
        <v>940445</v>
      </c>
      <c r="B3184" t="s">
        <v>3206</v>
      </c>
      <c r="C3184">
        <v>4</v>
      </c>
      <c r="D3184">
        <v>2</v>
      </c>
    </row>
    <row r="3185" spans="1:4" x14ac:dyDescent="0.3">
      <c r="A3185">
        <v>940450</v>
      </c>
      <c r="B3185" t="s">
        <v>3207</v>
      </c>
      <c r="C3185">
        <v>19</v>
      </c>
      <c r="D3185">
        <v>10</v>
      </c>
    </row>
    <row r="3186" spans="1:4" x14ac:dyDescent="0.3">
      <c r="A3186">
        <v>940451</v>
      </c>
      <c r="B3186" t="s">
        <v>3208</v>
      </c>
      <c r="C3186">
        <v>13</v>
      </c>
      <c r="D3186">
        <v>7</v>
      </c>
    </row>
    <row r="3187" spans="1:4" x14ac:dyDescent="0.3">
      <c r="A3187">
        <v>940452</v>
      </c>
      <c r="B3187" t="s">
        <v>3209</v>
      </c>
      <c r="C3187">
        <v>39</v>
      </c>
      <c r="D3187">
        <v>21</v>
      </c>
    </row>
    <row r="3188" spans="1:4" x14ac:dyDescent="0.3">
      <c r="A3188">
        <v>940453</v>
      </c>
      <c r="B3188" t="s">
        <v>3210</v>
      </c>
      <c r="C3188">
        <v>55</v>
      </c>
      <c r="D3188">
        <v>29</v>
      </c>
    </row>
    <row r="3189" spans="1:4" x14ac:dyDescent="0.3">
      <c r="A3189">
        <v>940455</v>
      </c>
      <c r="B3189" t="s">
        <v>3211</v>
      </c>
      <c r="C3189">
        <v>2</v>
      </c>
      <c r="D3189">
        <v>1</v>
      </c>
    </row>
    <row r="3190" spans="1:4" x14ac:dyDescent="0.3">
      <c r="A3190">
        <v>940456</v>
      </c>
      <c r="B3190" t="s">
        <v>3212</v>
      </c>
      <c r="C3190">
        <v>4</v>
      </c>
      <c r="D3190">
        <v>3</v>
      </c>
    </row>
    <row r="3191" spans="1:4" x14ac:dyDescent="0.3">
      <c r="A3191">
        <v>940468</v>
      </c>
      <c r="B3191" t="s">
        <v>3213</v>
      </c>
      <c r="C3191">
        <v>2</v>
      </c>
      <c r="D3191">
        <v>1</v>
      </c>
    </row>
    <row r="3192" spans="1:4" x14ac:dyDescent="0.3">
      <c r="A3192">
        <v>940469</v>
      </c>
      <c r="B3192" t="s">
        <v>3214</v>
      </c>
      <c r="C3192">
        <v>6</v>
      </c>
      <c r="D3192">
        <v>3</v>
      </c>
    </row>
    <row r="3193" spans="1:4" x14ac:dyDescent="0.3">
      <c r="A3193">
        <v>940470</v>
      </c>
      <c r="B3193" t="s">
        <v>3215</v>
      </c>
      <c r="C3193">
        <v>21</v>
      </c>
      <c r="D3193">
        <v>11</v>
      </c>
    </row>
    <row r="3194" spans="1:4" x14ac:dyDescent="0.3">
      <c r="A3194">
        <v>940471</v>
      </c>
      <c r="B3194" t="s">
        <v>3216</v>
      </c>
      <c r="C3194">
        <v>6</v>
      </c>
      <c r="D3194">
        <v>3</v>
      </c>
    </row>
    <row r="3195" spans="1:4" x14ac:dyDescent="0.3">
      <c r="A3195">
        <v>940472</v>
      </c>
      <c r="B3195" t="s">
        <v>3217</v>
      </c>
      <c r="C3195">
        <v>4</v>
      </c>
      <c r="D3195">
        <v>4</v>
      </c>
    </row>
    <row r="3196" spans="1:4" x14ac:dyDescent="0.3">
      <c r="A3196">
        <v>940524</v>
      </c>
      <c r="B3196" t="s">
        <v>3218</v>
      </c>
      <c r="C3196">
        <v>6</v>
      </c>
      <c r="D3196">
        <v>4</v>
      </c>
    </row>
    <row r="3197" spans="1:4" x14ac:dyDescent="0.3">
      <c r="A3197">
        <v>940525</v>
      </c>
      <c r="B3197" t="s">
        <v>3219</v>
      </c>
      <c r="C3197">
        <v>3</v>
      </c>
      <c r="D3197">
        <v>2</v>
      </c>
    </row>
    <row r="3198" spans="1:4" x14ac:dyDescent="0.3">
      <c r="A3198" t="s">
        <v>3220</v>
      </c>
      <c r="C3198">
        <v>286111</v>
      </c>
      <c r="D3198">
        <v>153188</v>
      </c>
    </row>
  </sheetData>
  <mergeCells count="3">
    <mergeCell ref="A1:J1"/>
    <mergeCell ref="A3:D3"/>
    <mergeCell ref="A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10C96-93AA-48B7-B042-A607E124C209}">
  <dimension ref="A1:S645"/>
  <sheetViews>
    <sheetView workbookViewId="0">
      <selection sqref="A1:S1"/>
    </sheetView>
  </sheetViews>
  <sheetFormatPr defaultRowHeight="14" x14ac:dyDescent="0.3"/>
  <cols>
    <col min="1" max="1" width="53.83203125" customWidth="1"/>
    <col min="2" max="2" width="16.83203125" customWidth="1"/>
    <col min="3" max="3" width="18.08203125" customWidth="1"/>
    <col min="4" max="4" width="22.58203125" customWidth="1"/>
    <col min="5" max="5" width="13.5" customWidth="1"/>
    <col min="6" max="6" width="18.33203125" customWidth="1"/>
    <col min="17" max="19" width="9" customWidth="1"/>
  </cols>
  <sheetData>
    <row r="1" spans="1:19" ht="198.75" customHeight="1" x14ac:dyDescent="0.3">
      <c r="A1" s="166" t="s">
        <v>3921</v>
      </c>
      <c r="B1" s="166"/>
      <c r="C1" s="166"/>
      <c r="D1" s="166"/>
      <c r="E1" s="166"/>
      <c r="F1" s="166"/>
      <c r="G1" s="166"/>
      <c r="H1" s="166"/>
      <c r="I1" s="166"/>
      <c r="J1" s="166"/>
      <c r="K1" s="166"/>
      <c r="L1" s="166"/>
      <c r="M1" s="166"/>
      <c r="N1" s="166"/>
      <c r="O1" s="166"/>
      <c r="P1" s="166"/>
      <c r="Q1" s="166"/>
      <c r="R1" s="166"/>
      <c r="S1" s="166"/>
    </row>
    <row r="3" spans="1:19" ht="42.75" customHeight="1" x14ac:dyDescent="0.3">
      <c r="A3" s="88" t="s">
        <v>3221</v>
      </c>
      <c r="B3" s="89" t="s">
        <v>3222</v>
      </c>
      <c r="C3" s="89" t="s">
        <v>3223</v>
      </c>
      <c r="D3" s="89" t="s">
        <v>3224</v>
      </c>
      <c r="E3" s="88" t="s">
        <v>3909</v>
      </c>
      <c r="F3" s="89" t="s">
        <v>3225</v>
      </c>
    </row>
    <row r="4" spans="1:19" x14ac:dyDescent="0.3">
      <c r="A4" s="84" t="s">
        <v>3226</v>
      </c>
      <c r="B4" s="85">
        <v>-16</v>
      </c>
      <c r="C4" s="85">
        <v>9</v>
      </c>
      <c r="D4" s="85">
        <v>811</v>
      </c>
      <c r="E4" s="85">
        <v>436</v>
      </c>
      <c r="F4" s="85">
        <v>795</v>
      </c>
    </row>
    <row r="5" spans="1:19" x14ac:dyDescent="0.3">
      <c r="A5" s="84" t="s">
        <v>3227</v>
      </c>
      <c r="B5" s="85"/>
      <c r="C5" s="85"/>
      <c r="D5" s="85">
        <v>6</v>
      </c>
      <c r="E5" s="85">
        <v>3</v>
      </c>
      <c r="F5" s="85">
        <v>6</v>
      </c>
    </row>
    <row r="6" spans="1:19" x14ac:dyDescent="0.3">
      <c r="A6" s="84" t="s">
        <v>3228</v>
      </c>
      <c r="B6" s="85">
        <v>-2</v>
      </c>
      <c r="C6" s="85">
        <v>1</v>
      </c>
      <c r="D6" s="85">
        <v>2</v>
      </c>
      <c r="E6" s="85">
        <v>1</v>
      </c>
      <c r="F6" s="85">
        <v>0</v>
      </c>
    </row>
    <row r="7" spans="1:19" x14ac:dyDescent="0.3">
      <c r="A7" s="84" t="s">
        <v>3229</v>
      </c>
      <c r="B7" s="85">
        <v>-10</v>
      </c>
      <c r="C7" s="85">
        <v>4</v>
      </c>
      <c r="D7" s="85">
        <v>532</v>
      </c>
      <c r="E7" s="85">
        <v>276</v>
      </c>
      <c r="F7" s="85">
        <v>522</v>
      </c>
    </row>
    <row r="8" spans="1:19" x14ac:dyDescent="0.3">
      <c r="A8" s="84" t="s">
        <v>3230</v>
      </c>
      <c r="B8" s="85">
        <v>-2</v>
      </c>
      <c r="C8" s="85">
        <v>1</v>
      </c>
      <c r="D8" s="85">
        <v>185</v>
      </c>
      <c r="E8" s="85">
        <v>97</v>
      </c>
      <c r="F8" s="85">
        <v>183</v>
      </c>
    </row>
    <row r="9" spans="1:19" x14ac:dyDescent="0.3">
      <c r="A9" s="84" t="s">
        <v>3231</v>
      </c>
      <c r="B9" s="85"/>
      <c r="C9" s="85"/>
      <c r="D9" s="85">
        <v>6</v>
      </c>
      <c r="E9" s="85">
        <v>3</v>
      </c>
      <c r="F9" s="85">
        <v>6</v>
      </c>
    </row>
    <row r="10" spans="1:19" x14ac:dyDescent="0.3">
      <c r="A10" s="84" t="s">
        <v>3232</v>
      </c>
      <c r="B10" s="85"/>
      <c r="C10" s="85"/>
      <c r="D10" s="85">
        <v>107</v>
      </c>
      <c r="E10" s="85">
        <v>55</v>
      </c>
      <c r="F10" s="85">
        <v>107</v>
      </c>
    </row>
    <row r="11" spans="1:19" x14ac:dyDescent="0.3">
      <c r="A11" s="84" t="s">
        <v>3233</v>
      </c>
      <c r="B11" s="85">
        <v>-2</v>
      </c>
      <c r="C11" s="85">
        <v>1</v>
      </c>
      <c r="D11" s="85">
        <v>9</v>
      </c>
      <c r="E11" s="85">
        <v>4</v>
      </c>
      <c r="F11" s="85">
        <v>7</v>
      </c>
    </row>
    <row r="12" spans="1:19" x14ac:dyDescent="0.3">
      <c r="A12" s="84" t="s">
        <v>3234</v>
      </c>
      <c r="B12" s="85">
        <v>-2</v>
      </c>
      <c r="C12" s="85">
        <v>1</v>
      </c>
      <c r="D12" s="85"/>
      <c r="E12" s="85"/>
      <c r="F12" s="85">
        <v>-2</v>
      </c>
    </row>
    <row r="13" spans="1:19" x14ac:dyDescent="0.3">
      <c r="A13" s="84" t="s">
        <v>3235</v>
      </c>
      <c r="B13" s="85">
        <v>-27</v>
      </c>
      <c r="C13" s="85">
        <v>11</v>
      </c>
      <c r="D13" s="85">
        <v>21</v>
      </c>
      <c r="E13" s="85">
        <v>11</v>
      </c>
      <c r="F13" s="85">
        <v>-6</v>
      </c>
    </row>
    <row r="14" spans="1:19" x14ac:dyDescent="0.3">
      <c r="A14" s="84" t="s">
        <v>3236</v>
      </c>
      <c r="B14" s="85">
        <v>-7</v>
      </c>
      <c r="C14" s="85">
        <v>5</v>
      </c>
      <c r="D14" s="85">
        <v>6</v>
      </c>
      <c r="E14" s="85">
        <v>4</v>
      </c>
      <c r="F14" s="85">
        <v>-1</v>
      </c>
    </row>
    <row r="15" spans="1:19" x14ac:dyDescent="0.3">
      <c r="A15" s="84" t="s">
        <v>3237</v>
      </c>
      <c r="B15" s="85">
        <v>-7</v>
      </c>
      <c r="C15" s="85">
        <v>4</v>
      </c>
      <c r="D15" s="85">
        <v>57</v>
      </c>
      <c r="E15" s="85">
        <v>34</v>
      </c>
      <c r="F15" s="85">
        <v>50</v>
      </c>
    </row>
    <row r="16" spans="1:19" x14ac:dyDescent="0.3">
      <c r="A16" s="84" t="s">
        <v>3238</v>
      </c>
      <c r="B16" s="85">
        <v>-340</v>
      </c>
      <c r="C16" s="85">
        <v>215</v>
      </c>
      <c r="D16" s="85">
        <v>2430</v>
      </c>
      <c r="E16" s="85">
        <v>1473</v>
      </c>
      <c r="F16" s="85">
        <v>2090</v>
      </c>
    </row>
    <row r="17" spans="1:6" x14ac:dyDescent="0.3">
      <c r="A17" s="84" t="s">
        <v>3239</v>
      </c>
      <c r="B17" s="85"/>
      <c r="C17" s="85"/>
      <c r="D17" s="85">
        <v>29</v>
      </c>
      <c r="E17" s="85">
        <v>15</v>
      </c>
      <c r="F17" s="85">
        <v>29</v>
      </c>
    </row>
    <row r="18" spans="1:6" x14ac:dyDescent="0.3">
      <c r="A18" s="84" t="s">
        <v>3240</v>
      </c>
      <c r="B18" s="85">
        <v>-10</v>
      </c>
      <c r="C18" s="85">
        <v>5</v>
      </c>
      <c r="D18" s="85">
        <v>151</v>
      </c>
      <c r="E18" s="85">
        <v>77</v>
      </c>
      <c r="F18" s="85">
        <v>141</v>
      </c>
    </row>
    <row r="19" spans="1:6" x14ac:dyDescent="0.3">
      <c r="A19" s="84" t="s">
        <v>3241</v>
      </c>
      <c r="B19" s="85">
        <v>-4</v>
      </c>
      <c r="C19" s="85">
        <v>2</v>
      </c>
      <c r="D19" s="85">
        <v>382</v>
      </c>
      <c r="E19" s="85">
        <v>203</v>
      </c>
      <c r="F19" s="85">
        <v>378</v>
      </c>
    </row>
    <row r="20" spans="1:6" x14ac:dyDescent="0.3">
      <c r="A20" s="84" t="s">
        <v>3242</v>
      </c>
      <c r="B20" s="85"/>
      <c r="C20" s="85"/>
      <c r="D20" s="85">
        <v>47</v>
      </c>
      <c r="E20" s="85">
        <v>24</v>
      </c>
      <c r="F20" s="85">
        <v>47</v>
      </c>
    </row>
    <row r="21" spans="1:6" x14ac:dyDescent="0.3">
      <c r="A21" s="84" t="s">
        <v>3243</v>
      </c>
      <c r="B21" s="85">
        <v>-7</v>
      </c>
      <c r="C21" s="85">
        <v>4</v>
      </c>
      <c r="D21" s="85">
        <v>225</v>
      </c>
      <c r="E21" s="85">
        <v>126</v>
      </c>
      <c r="F21" s="85">
        <v>218</v>
      </c>
    </row>
    <row r="22" spans="1:6" x14ac:dyDescent="0.3">
      <c r="A22" s="84" t="s">
        <v>3244</v>
      </c>
      <c r="B22" s="85">
        <v>-2</v>
      </c>
      <c r="C22" s="85">
        <v>1</v>
      </c>
      <c r="D22" s="85">
        <v>560</v>
      </c>
      <c r="E22" s="85">
        <v>298</v>
      </c>
      <c r="F22" s="85">
        <v>558</v>
      </c>
    </row>
    <row r="23" spans="1:6" x14ac:dyDescent="0.3">
      <c r="A23" s="84" t="s">
        <v>3245</v>
      </c>
      <c r="B23" s="85">
        <v>-12</v>
      </c>
      <c r="C23" s="85">
        <v>6</v>
      </c>
      <c r="D23" s="85">
        <v>612</v>
      </c>
      <c r="E23" s="85">
        <v>329</v>
      </c>
      <c r="F23" s="85">
        <v>600</v>
      </c>
    </row>
    <row r="24" spans="1:6" x14ac:dyDescent="0.3">
      <c r="A24" s="84" t="s">
        <v>3246</v>
      </c>
      <c r="B24" s="85"/>
      <c r="C24" s="85"/>
      <c r="D24" s="85">
        <v>55</v>
      </c>
      <c r="E24" s="85">
        <v>28</v>
      </c>
      <c r="F24" s="85">
        <v>55</v>
      </c>
    </row>
    <row r="25" spans="1:6" x14ac:dyDescent="0.3">
      <c r="A25" s="84" t="s">
        <v>3247</v>
      </c>
      <c r="B25" s="85">
        <v>-8</v>
      </c>
      <c r="C25" s="85">
        <v>4</v>
      </c>
      <c r="D25" s="85">
        <v>695</v>
      </c>
      <c r="E25" s="85">
        <v>363</v>
      </c>
      <c r="F25" s="85">
        <v>687</v>
      </c>
    </row>
    <row r="26" spans="1:6" x14ac:dyDescent="0.3">
      <c r="A26" s="84" t="s">
        <v>3248</v>
      </c>
      <c r="B26" s="85">
        <v>-3</v>
      </c>
      <c r="C26" s="85">
        <v>3</v>
      </c>
      <c r="D26" s="85">
        <v>643</v>
      </c>
      <c r="E26" s="85">
        <v>370</v>
      </c>
      <c r="F26" s="85">
        <v>640</v>
      </c>
    </row>
    <row r="27" spans="1:6" x14ac:dyDescent="0.3">
      <c r="A27" s="84" t="s">
        <v>3249</v>
      </c>
      <c r="B27" s="85"/>
      <c r="C27" s="85"/>
      <c r="D27" s="85">
        <v>45</v>
      </c>
      <c r="E27" s="85">
        <v>23</v>
      </c>
      <c r="F27" s="85">
        <v>45</v>
      </c>
    </row>
    <row r="28" spans="1:6" x14ac:dyDescent="0.3">
      <c r="A28" s="84" t="s">
        <v>3250</v>
      </c>
      <c r="B28" s="85"/>
      <c r="C28" s="85"/>
      <c r="D28" s="85">
        <v>504</v>
      </c>
      <c r="E28" s="85">
        <v>279</v>
      </c>
      <c r="F28" s="85">
        <v>504</v>
      </c>
    </row>
    <row r="29" spans="1:6" x14ac:dyDescent="0.3">
      <c r="A29" s="84" t="s">
        <v>3251</v>
      </c>
      <c r="B29" s="85">
        <v>-4</v>
      </c>
      <c r="C29" s="85">
        <v>2</v>
      </c>
      <c r="D29" s="85">
        <v>397</v>
      </c>
      <c r="E29" s="85">
        <v>211</v>
      </c>
      <c r="F29" s="85">
        <v>393</v>
      </c>
    </row>
    <row r="30" spans="1:6" x14ac:dyDescent="0.3">
      <c r="A30" s="84" t="s">
        <v>3252</v>
      </c>
      <c r="B30" s="85"/>
      <c r="C30" s="85"/>
      <c r="D30" s="85">
        <v>12</v>
      </c>
      <c r="E30" s="85">
        <v>7</v>
      </c>
      <c r="F30" s="85">
        <v>12</v>
      </c>
    </row>
    <row r="31" spans="1:6" x14ac:dyDescent="0.3">
      <c r="A31" s="84" t="s">
        <v>3253</v>
      </c>
      <c r="B31" s="85">
        <v>-5</v>
      </c>
      <c r="C31" s="85">
        <v>3</v>
      </c>
      <c r="D31" s="85">
        <v>325</v>
      </c>
      <c r="E31" s="85">
        <v>167</v>
      </c>
      <c r="F31" s="85">
        <v>320</v>
      </c>
    </row>
    <row r="32" spans="1:6" x14ac:dyDescent="0.3">
      <c r="A32" s="84" t="s">
        <v>3254</v>
      </c>
      <c r="B32" s="85">
        <v>-2</v>
      </c>
      <c r="C32" s="85">
        <v>1</v>
      </c>
      <c r="D32" s="85">
        <v>52</v>
      </c>
      <c r="E32" s="85">
        <v>26</v>
      </c>
      <c r="F32" s="85">
        <v>50</v>
      </c>
    </row>
    <row r="33" spans="1:6" x14ac:dyDescent="0.3">
      <c r="A33" s="84" t="s">
        <v>3255</v>
      </c>
      <c r="B33" s="85"/>
      <c r="C33" s="85"/>
      <c r="D33" s="85">
        <v>6</v>
      </c>
      <c r="E33" s="85">
        <v>3</v>
      </c>
      <c r="F33" s="85">
        <v>6</v>
      </c>
    </row>
    <row r="34" spans="1:6" x14ac:dyDescent="0.3">
      <c r="A34" s="84" t="s">
        <v>3256</v>
      </c>
      <c r="B34" s="85"/>
      <c r="C34" s="85"/>
      <c r="D34" s="85">
        <v>1</v>
      </c>
      <c r="E34" s="85">
        <v>1</v>
      </c>
      <c r="F34" s="85">
        <v>1</v>
      </c>
    </row>
    <row r="35" spans="1:6" x14ac:dyDescent="0.3">
      <c r="A35" s="84" t="s">
        <v>3257</v>
      </c>
      <c r="B35" s="85">
        <v>-28</v>
      </c>
      <c r="C35" s="85">
        <v>14</v>
      </c>
      <c r="D35" s="85">
        <v>716</v>
      </c>
      <c r="E35" s="85">
        <v>366</v>
      </c>
      <c r="F35" s="85">
        <v>688</v>
      </c>
    </row>
    <row r="36" spans="1:6" x14ac:dyDescent="0.3">
      <c r="A36" s="84" t="s">
        <v>3258</v>
      </c>
      <c r="B36" s="85">
        <v>-2</v>
      </c>
      <c r="C36" s="85">
        <v>1</v>
      </c>
      <c r="D36" s="85">
        <v>52</v>
      </c>
      <c r="E36" s="85">
        <v>28</v>
      </c>
      <c r="F36" s="85">
        <v>50</v>
      </c>
    </row>
    <row r="37" spans="1:6" x14ac:dyDescent="0.3">
      <c r="A37" s="84" t="s">
        <v>3259</v>
      </c>
      <c r="B37" s="85">
        <v>-6</v>
      </c>
      <c r="C37" s="85">
        <v>3</v>
      </c>
      <c r="D37" s="85">
        <v>1045</v>
      </c>
      <c r="E37" s="85">
        <v>584</v>
      </c>
      <c r="F37" s="85">
        <v>1039</v>
      </c>
    </row>
    <row r="38" spans="1:6" x14ac:dyDescent="0.3">
      <c r="A38" s="84" t="s">
        <v>3260</v>
      </c>
      <c r="B38" s="85">
        <v>-10</v>
      </c>
      <c r="C38" s="85">
        <v>5</v>
      </c>
      <c r="D38" s="85">
        <v>377</v>
      </c>
      <c r="E38" s="85">
        <v>195</v>
      </c>
      <c r="F38" s="85">
        <v>367</v>
      </c>
    </row>
    <row r="39" spans="1:6" x14ac:dyDescent="0.3">
      <c r="A39" s="84" t="s">
        <v>3261</v>
      </c>
      <c r="B39" s="85">
        <v>-14</v>
      </c>
      <c r="C39" s="85">
        <v>7</v>
      </c>
      <c r="D39" s="85">
        <v>643</v>
      </c>
      <c r="E39" s="85">
        <v>334</v>
      </c>
      <c r="F39" s="85">
        <v>629</v>
      </c>
    </row>
    <row r="40" spans="1:6" x14ac:dyDescent="0.3">
      <c r="A40" s="84" t="s">
        <v>3262</v>
      </c>
      <c r="B40" s="85">
        <v>-10</v>
      </c>
      <c r="C40" s="85">
        <v>5</v>
      </c>
      <c r="D40" s="85">
        <v>396</v>
      </c>
      <c r="E40" s="85">
        <v>208</v>
      </c>
      <c r="F40" s="85">
        <v>386</v>
      </c>
    </row>
    <row r="41" spans="1:6" x14ac:dyDescent="0.3">
      <c r="A41" s="84" t="s">
        <v>3263</v>
      </c>
      <c r="B41" s="85">
        <v>-16</v>
      </c>
      <c r="C41" s="85">
        <v>9</v>
      </c>
      <c r="D41" s="85">
        <v>442</v>
      </c>
      <c r="E41" s="85">
        <v>233</v>
      </c>
      <c r="F41" s="85">
        <v>426</v>
      </c>
    </row>
    <row r="42" spans="1:6" x14ac:dyDescent="0.3">
      <c r="A42" s="84" t="s">
        <v>3264</v>
      </c>
      <c r="B42" s="85">
        <v>-8</v>
      </c>
      <c r="C42" s="85">
        <v>4</v>
      </c>
      <c r="D42" s="85">
        <v>294</v>
      </c>
      <c r="E42" s="85">
        <v>153</v>
      </c>
      <c r="F42" s="85">
        <v>286</v>
      </c>
    </row>
    <row r="43" spans="1:6" x14ac:dyDescent="0.3">
      <c r="A43" s="84" t="s">
        <v>3265</v>
      </c>
      <c r="B43" s="85">
        <v>-4</v>
      </c>
      <c r="C43" s="85">
        <v>2</v>
      </c>
      <c r="D43" s="85">
        <v>403</v>
      </c>
      <c r="E43" s="85">
        <v>209</v>
      </c>
      <c r="F43" s="85">
        <v>399</v>
      </c>
    </row>
    <row r="44" spans="1:6" x14ac:dyDescent="0.3">
      <c r="A44" s="84" t="s">
        <v>3266</v>
      </c>
      <c r="B44" s="85">
        <v>-3</v>
      </c>
      <c r="C44" s="85">
        <v>2</v>
      </c>
      <c r="D44" s="85">
        <v>489</v>
      </c>
      <c r="E44" s="85">
        <v>257</v>
      </c>
      <c r="F44" s="85">
        <v>486</v>
      </c>
    </row>
    <row r="45" spans="1:6" x14ac:dyDescent="0.3">
      <c r="A45" s="84" t="s">
        <v>3267</v>
      </c>
      <c r="B45" s="85">
        <v>-4</v>
      </c>
      <c r="C45" s="85">
        <v>2</v>
      </c>
      <c r="D45" s="85">
        <v>362</v>
      </c>
      <c r="E45" s="85">
        <v>198</v>
      </c>
      <c r="F45" s="85">
        <v>358</v>
      </c>
    </row>
    <row r="46" spans="1:6" x14ac:dyDescent="0.3">
      <c r="A46" s="84" t="s">
        <v>3268</v>
      </c>
      <c r="B46" s="85">
        <v>-4</v>
      </c>
      <c r="C46" s="85">
        <v>2</v>
      </c>
      <c r="D46" s="85">
        <v>326</v>
      </c>
      <c r="E46" s="85">
        <v>168</v>
      </c>
      <c r="F46" s="85">
        <v>322</v>
      </c>
    </row>
    <row r="47" spans="1:6" x14ac:dyDescent="0.3">
      <c r="A47" s="84" t="s">
        <v>3269</v>
      </c>
      <c r="B47" s="85">
        <v>-8</v>
      </c>
      <c r="C47" s="85">
        <v>4</v>
      </c>
      <c r="D47" s="85">
        <v>539</v>
      </c>
      <c r="E47" s="85">
        <v>281</v>
      </c>
      <c r="F47" s="85">
        <v>531</v>
      </c>
    </row>
    <row r="48" spans="1:6" x14ac:dyDescent="0.3">
      <c r="A48" s="84" t="s">
        <v>3270</v>
      </c>
      <c r="B48" s="85">
        <v>-30</v>
      </c>
      <c r="C48" s="85">
        <v>16</v>
      </c>
      <c r="D48" s="85">
        <v>1183</v>
      </c>
      <c r="E48" s="85">
        <v>614</v>
      </c>
      <c r="F48" s="85">
        <v>1153</v>
      </c>
    </row>
    <row r="49" spans="1:6" x14ac:dyDescent="0.3">
      <c r="A49" s="84" t="s">
        <v>3271</v>
      </c>
      <c r="B49" s="85">
        <v>-10</v>
      </c>
      <c r="C49" s="85">
        <v>5</v>
      </c>
      <c r="D49" s="85">
        <v>342</v>
      </c>
      <c r="E49" s="85">
        <v>179</v>
      </c>
      <c r="F49" s="85">
        <v>332</v>
      </c>
    </row>
    <row r="50" spans="1:6" x14ac:dyDescent="0.3">
      <c r="A50" s="84" t="s">
        <v>3272</v>
      </c>
      <c r="B50" s="85">
        <v>-8</v>
      </c>
      <c r="C50" s="85">
        <v>4</v>
      </c>
      <c r="D50" s="85">
        <v>309</v>
      </c>
      <c r="E50" s="85">
        <v>160</v>
      </c>
      <c r="F50" s="85">
        <v>301</v>
      </c>
    </row>
    <row r="51" spans="1:6" x14ac:dyDescent="0.3">
      <c r="A51" s="84" t="s">
        <v>3273</v>
      </c>
      <c r="B51" s="85">
        <v>-6</v>
      </c>
      <c r="C51" s="85">
        <v>3</v>
      </c>
      <c r="D51" s="85">
        <v>165</v>
      </c>
      <c r="E51" s="85">
        <v>92</v>
      </c>
      <c r="F51" s="85">
        <v>159</v>
      </c>
    </row>
    <row r="52" spans="1:6" x14ac:dyDescent="0.3">
      <c r="A52" s="84" t="s">
        <v>3274</v>
      </c>
      <c r="B52" s="85">
        <v>-2</v>
      </c>
      <c r="C52" s="85">
        <v>1</v>
      </c>
      <c r="D52" s="85">
        <v>340</v>
      </c>
      <c r="E52" s="85">
        <v>178</v>
      </c>
      <c r="F52" s="85">
        <v>338</v>
      </c>
    </row>
    <row r="53" spans="1:6" x14ac:dyDescent="0.3">
      <c r="A53" s="84" t="s">
        <v>3275</v>
      </c>
      <c r="B53" s="85"/>
      <c r="C53" s="85"/>
      <c r="D53" s="85">
        <v>67</v>
      </c>
      <c r="E53" s="85">
        <v>35</v>
      </c>
      <c r="F53" s="85">
        <v>67</v>
      </c>
    </row>
    <row r="54" spans="1:6" x14ac:dyDescent="0.3">
      <c r="A54" s="84" t="s">
        <v>3276</v>
      </c>
      <c r="B54" s="85">
        <v>-5</v>
      </c>
      <c r="C54" s="85">
        <v>3</v>
      </c>
      <c r="D54" s="85">
        <v>416</v>
      </c>
      <c r="E54" s="85">
        <v>229</v>
      </c>
      <c r="F54" s="85">
        <v>411</v>
      </c>
    </row>
    <row r="55" spans="1:6" x14ac:dyDescent="0.3">
      <c r="A55" s="84" t="s">
        <v>3277</v>
      </c>
      <c r="B55" s="85">
        <v>-2</v>
      </c>
      <c r="C55" s="85">
        <v>1</v>
      </c>
      <c r="D55" s="85">
        <v>87</v>
      </c>
      <c r="E55" s="85">
        <v>47</v>
      </c>
      <c r="F55" s="85">
        <v>85</v>
      </c>
    </row>
    <row r="56" spans="1:6" x14ac:dyDescent="0.3">
      <c r="A56" s="84" t="s">
        <v>3278</v>
      </c>
      <c r="B56" s="85">
        <v>-7</v>
      </c>
      <c r="C56" s="85">
        <v>5</v>
      </c>
      <c r="D56" s="85">
        <v>932</v>
      </c>
      <c r="E56" s="85">
        <v>503</v>
      </c>
      <c r="F56" s="85">
        <v>925</v>
      </c>
    </row>
    <row r="57" spans="1:6" x14ac:dyDescent="0.3">
      <c r="A57" s="84" t="s">
        <v>3279</v>
      </c>
      <c r="B57" s="85">
        <v>-26</v>
      </c>
      <c r="C57" s="85">
        <v>14</v>
      </c>
      <c r="D57" s="85">
        <v>1914</v>
      </c>
      <c r="E57" s="85">
        <v>998</v>
      </c>
      <c r="F57" s="85">
        <v>1888</v>
      </c>
    </row>
    <row r="58" spans="1:6" x14ac:dyDescent="0.3">
      <c r="A58" s="84" t="s">
        <v>3280</v>
      </c>
      <c r="B58" s="85">
        <v>-12</v>
      </c>
      <c r="C58" s="85">
        <v>6</v>
      </c>
      <c r="D58" s="85">
        <v>411</v>
      </c>
      <c r="E58" s="85">
        <v>214</v>
      </c>
      <c r="F58" s="85">
        <v>399</v>
      </c>
    </row>
    <row r="59" spans="1:6" x14ac:dyDescent="0.3">
      <c r="A59" s="84" t="s">
        <v>3281</v>
      </c>
      <c r="B59" s="85">
        <v>-1</v>
      </c>
      <c r="C59" s="85">
        <v>1</v>
      </c>
      <c r="D59" s="85">
        <v>89</v>
      </c>
      <c r="E59" s="85">
        <v>46</v>
      </c>
      <c r="F59" s="85">
        <v>88</v>
      </c>
    </row>
    <row r="60" spans="1:6" x14ac:dyDescent="0.3">
      <c r="A60" s="84" t="s">
        <v>3282</v>
      </c>
      <c r="B60" s="85">
        <v>-6</v>
      </c>
      <c r="C60" s="85">
        <v>3</v>
      </c>
      <c r="D60" s="85">
        <v>440</v>
      </c>
      <c r="E60" s="85">
        <v>225</v>
      </c>
      <c r="F60" s="85">
        <v>434</v>
      </c>
    </row>
    <row r="61" spans="1:6" x14ac:dyDescent="0.3">
      <c r="A61" s="84" t="s">
        <v>3283</v>
      </c>
      <c r="B61" s="85"/>
      <c r="C61" s="85"/>
      <c r="D61" s="85">
        <v>40</v>
      </c>
      <c r="E61" s="85">
        <v>20</v>
      </c>
      <c r="F61" s="85">
        <v>40</v>
      </c>
    </row>
    <row r="62" spans="1:6" x14ac:dyDescent="0.3">
      <c r="A62" s="84" t="s">
        <v>3284</v>
      </c>
      <c r="B62" s="85">
        <v>-2</v>
      </c>
      <c r="C62" s="85">
        <v>1</v>
      </c>
      <c r="D62" s="85">
        <v>3</v>
      </c>
      <c r="E62" s="85">
        <v>2</v>
      </c>
      <c r="F62" s="85">
        <v>1</v>
      </c>
    </row>
    <row r="63" spans="1:6" x14ac:dyDescent="0.3">
      <c r="A63" s="84" t="s">
        <v>3285</v>
      </c>
      <c r="B63" s="85">
        <v>-2</v>
      </c>
      <c r="C63" s="85">
        <v>1</v>
      </c>
      <c r="D63" s="85"/>
      <c r="E63" s="85"/>
      <c r="F63" s="85">
        <v>-2</v>
      </c>
    </row>
    <row r="64" spans="1:6" x14ac:dyDescent="0.3">
      <c r="A64" s="84" t="s">
        <v>3286</v>
      </c>
      <c r="B64" s="85"/>
      <c r="C64" s="85"/>
      <c r="D64" s="85">
        <v>233</v>
      </c>
      <c r="E64" s="85">
        <v>124</v>
      </c>
      <c r="F64" s="85">
        <v>233</v>
      </c>
    </row>
    <row r="65" spans="1:6" x14ac:dyDescent="0.3">
      <c r="A65" s="84" t="s">
        <v>3287</v>
      </c>
      <c r="B65" s="85"/>
      <c r="C65" s="85"/>
      <c r="D65" s="85">
        <v>596</v>
      </c>
      <c r="E65" s="85">
        <v>306</v>
      </c>
      <c r="F65" s="85">
        <v>596</v>
      </c>
    </row>
    <row r="66" spans="1:6" x14ac:dyDescent="0.3">
      <c r="A66" s="84" t="s">
        <v>3288</v>
      </c>
      <c r="B66" s="85"/>
      <c r="C66" s="85"/>
      <c r="D66" s="85">
        <v>31</v>
      </c>
      <c r="E66" s="85">
        <v>16</v>
      </c>
      <c r="F66" s="85">
        <v>31</v>
      </c>
    </row>
    <row r="67" spans="1:6" x14ac:dyDescent="0.3">
      <c r="A67" s="84" t="s">
        <v>3289</v>
      </c>
      <c r="B67" s="85">
        <v>-26</v>
      </c>
      <c r="C67" s="85">
        <v>13</v>
      </c>
      <c r="D67" s="85">
        <v>912</v>
      </c>
      <c r="E67" s="85">
        <v>462</v>
      </c>
      <c r="F67" s="85">
        <v>886</v>
      </c>
    </row>
    <row r="68" spans="1:6" x14ac:dyDescent="0.3">
      <c r="A68" s="84" t="s">
        <v>3290</v>
      </c>
      <c r="B68" s="85">
        <v>-23</v>
      </c>
      <c r="C68" s="85">
        <v>13</v>
      </c>
      <c r="D68" s="85">
        <v>822</v>
      </c>
      <c r="E68" s="85">
        <v>426</v>
      </c>
      <c r="F68" s="85">
        <v>799</v>
      </c>
    </row>
    <row r="69" spans="1:6" x14ac:dyDescent="0.3">
      <c r="A69" s="84" t="s">
        <v>3291</v>
      </c>
      <c r="B69" s="85">
        <v>-2</v>
      </c>
      <c r="C69" s="85">
        <v>1</v>
      </c>
      <c r="D69" s="85">
        <v>564</v>
      </c>
      <c r="E69" s="85">
        <v>293</v>
      </c>
      <c r="F69" s="85">
        <v>562</v>
      </c>
    </row>
    <row r="70" spans="1:6" x14ac:dyDescent="0.3">
      <c r="A70" s="84" t="s">
        <v>3292</v>
      </c>
      <c r="B70" s="85">
        <v>-4</v>
      </c>
      <c r="C70" s="85">
        <v>2</v>
      </c>
      <c r="D70" s="85">
        <v>406</v>
      </c>
      <c r="E70" s="85">
        <v>213</v>
      </c>
      <c r="F70" s="85">
        <v>402</v>
      </c>
    </row>
    <row r="71" spans="1:6" x14ac:dyDescent="0.3">
      <c r="A71" s="84" t="s">
        <v>3293</v>
      </c>
      <c r="B71" s="85">
        <v>-13</v>
      </c>
      <c r="C71" s="85">
        <v>8</v>
      </c>
      <c r="D71" s="85">
        <v>1202</v>
      </c>
      <c r="E71" s="85">
        <v>610</v>
      </c>
      <c r="F71" s="85">
        <v>1189</v>
      </c>
    </row>
    <row r="72" spans="1:6" x14ac:dyDescent="0.3">
      <c r="A72" s="84" t="s">
        <v>3294</v>
      </c>
      <c r="B72" s="85">
        <v>-4</v>
      </c>
      <c r="C72" s="85">
        <v>2</v>
      </c>
      <c r="D72" s="85">
        <v>389</v>
      </c>
      <c r="E72" s="85">
        <v>202</v>
      </c>
      <c r="F72" s="85">
        <v>385</v>
      </c>
    </row>
    <row r="73" spans="1:6" x14ac:dyDescent="0.3">
      <c r="A73" s="84" t="s">
        <v>3295</v>
      </c>
      <c r="B73" s="85">
        <v>-10</v>
      </c>
      <c r="C73" s="85">
        <v>6</v>
      </c>
      <c r="D73" s="85">
        <v>585</v>
      </c>
      <c r="E73" s="85">
        <v>299</v>
      </c>
      <c r="F73" s="85">
        <v>575</v>
      </c>
    </row>
    <row r="74" spans="1:6" x14ac:dyDescent="0.3">
      <c r="A74" s="84" t="s">
        <v>3296</v>
      </c>
      <c r="B74" s="85">
        <v>-11</v>
      </c>
      <c r="C74" s="85">
        <v>6</v>
      </c>
      <c r="D74" s="85">
        <v>535</v>
      </c>
      <c r="E74" s="85">
        <v>273</v>
      </c>
      <c r="F74" s="85">
        <v>524</v>
      </c>
    </row>
    <row r="75" spans="1:6" x14ac:dyDescent="0.3">
      <c r="A75" s="84" t="s">
        <v>3297</v>
      </c>
      <c r="B75" s="85">
        <v>-40</v>
      </c>
      <c r="C75" s="85">
        <v>24</v>
      </c>
      <c r="D75" s="85">
        <v>2035</v>
      </c>
      <c r="E75" s="85">
        <v>1052</v>
      </c>
      <c r="F75" s="85">
        <v>1995</v>
      </c>
    </row>
    <row r="76" spans="1:6" x14ac:dyDescent="0.3">
      <c r="A76" s="84" t="s">
        <v>3298</v>
      </c>
      <c r="B76" s="85">
        <v>-7</v>
      </c>
      <c r="C76" s="85">
        <v>4</v>
      </c>
      <c r="D76" s="85">
        <v>931</v>
      </c>
      <c r="E76" s="85">
        <v>481</v>
      </c>
      <c r="F76" s="85">
        <v>924</v>
      </c>
    </row>
    <row r="77" spans="1:6" x14ac:dyDescent="0.3">
      <c r="A77" s="84" t="s">
        <v>3299</v>
      </c>
      <c r="B77" s="85">
        <v>-5</v>
      </c>
      <c r="C77" s="85">
        <v>3</v>
      </c>
      <c r="D77" s="85">
        <v>835</v>
      </c>
      <c r="E77" s="85">
        <v>437</v>
      </c>
      <c r="F77" s="85">
        <v>830</v>
      </c>
    </row>
    <row r="78" spans="1:6" x14ac:dyDescent="0.3">
      <c r="A78" s="84" t="s">
        <v>3300</v>
      </c>
      <c r="B78" s="85">
        <v>-10</v>
      </c>
      <c r="C78" s="85">
        <v>6</v>
      </c>
      <c r="D78" s="85">
        <v>369</v>
      </c>
      <c r="E78" s="85">
        <v>192</v>
      </c>
      <c r="F78" s="85">
        <v>359</v>
      </c>
    </row>
    <row r="79" spans="1:6" x14ac:dyDescent="0.3">
      <c r="A79" s="84" t="s">
        <v>3301</v>
      </c>
      <c r="B79" s="85">
        <v>-35</v>
      </c>
      <c r="C79" s="85">
        <v>19</v>
      </c>
      <c r="D79" s="85">
        <v>1593</v>
      </c>
      <c r="E79" s="85">
        <v>826</v>
      </c>
      <c r="F79" s="85">
        <v>1558</v>
      </c>
    </row>
    <row r="80" spans="1:6" x14ac:dyDescent="0.3">
      <c r="A80" s="84" t="s">
        <v>3302</v>
      </c>
      <c r="B80" s="85">
        <v>-4</v>
      </c>
      <c r="C80" s="85">
        <v>3</v>
      </c>
      <c r="D80" s="85">
        <v>384</v>
      </c>
      <c r="E80" s="85">
        <v>200</v>
      </c>
      <c r="F80" s="85">
        <v>380</v>
      </c>
    </row>
    <row r="81" spans="1:6" x14ac:dyDescent="0.3">
      <c r="A81" s="84" t="s">
        <v>3303</v>
      </c>
      <c r="B81" s="85">
        <v>-3</v>
      </c>
      <c r="C81" s="85">
        <v>2</v>
      </c>
      <c r="D81" s="85">
        <v>418</v>
      </c>
      <c r="E81" s="85">
        <v>212</v>
      </c>
      <c r="F81" s="85">
        <v>415</v>
      </c>
    </row>
    <row r="82" spans="1:6" x14ac:dyDescent="0.3">
      <c r="A82" s="84" t="s">
        <v>3304</v>
      </c>
      <c r="B82" s="85"/>
      <c r="C82" s="85"/>
      <c r="D82" s="85">
        <v>22</v>
      </c>
      <c r="E82" s="85">
        <v>11</v>
      </c>
      <c r="F82" s="85">
        <v>22</v>
      </c>
    </row>
    <row r="83" spans="1:6" x14ac:dyDescent="0.3">
      <c r="A83" s="84" t="s">
        <v>3305</v>
      </c>
      <c r="B83" s="85">
        <v>-41</v>
      </c>
      <c r="C83" s="85">
        <v>21</v>
      </c>
      <c r="D83" s="85">
        <v>1529</v>
      </c>
      <c r="E83" s="85">
        <v>793</v>
      </c>
      <c r="F83" s="85">
        <v>1488</v>
      </c>
    </row>
    <row r="84" spans="1:6" x14ac:dyDescent="0.3">
      <c r="A84" s="84" t="s">
        <v>3306</v>
      </c>
      <c r="B84" s="85">
        <v>-22</v>
      </c>
      <c r="C84" s="85">
        <v>15</v>
      </c>
      <c r="D84" s="85">
        <v>1650</v>
      </c>
      <c r="E84" s="85">
        <v>843</v>
      </c>
      <c r="F84" s="85">
        <v>1628</v>
      </c>
    </row>
    <row r="85" spans="1:6" x14ac:dyDescent="0.3">
      <c r="A85" s="84" t="s">
        <v>3307</v>
      </c>
      <c r="B85" s="85">
        <v>-18</v>
      </c>
      <c r="C85" s="85">
        <v>11</v>
      </c>
      <c r="D85" s="85">
        <v>1284</v>
      </c>
      <c r="E85" s="85">
        <v>664</v>
      </c>
      <c r="F85" s="85">
        <v>1266</v>
      </c>
    </row>
    <row r="86" spans="1:6" x14ac:dyDescent="0.3">
      <c r="A86" s="84" t="s">
        <v>3308</v>
      </c>
      <c r="B86" s="85">
        <v>-11</v>
      </c>
      <c r="C86" s="85">
        <v>6</v>
      </c>
      <c r="D86" s="85">
        <v>647</v>
      </c>
      <c r="E86" s="85">
        <v>334</v>
      </c>
      <c r="F86" s="85">
        <v>636</v>
      </c>
    </row>
    <row r="87" spans="1:6" x14ac:dyDescent="0.3">
      <c r="A87" s="84" t="s">
        <v>3309</v>
      </c>
      <c r="B87" s="85">
        <v>-19</v>
      </c>
      <c r="C87" s="85">
        <v>11</v>
      </c>
      <c r="D87" s="85">
        <v>1409</v>
      </c>
      <c r="E87" s="85">
        <v>724</v>
      </c>
      <c r="F87" s="85">
        <v>1390</v>
      </c>
    </row>
    <row r="88" spans="1:6" x14ac:dyDescent="0.3">
      <c r="A88" s="84" t="s">
        <v>3310</v>
      </c>
      <c r="B88" s="85">
        <v>-4</v>
      </c>
      <c r="C88" s="85">
        <v>2</v>
      </c>
      <c r="D88" s="85">
        <v>2</v>
      </c>
      <c r="E88" s="85">
        <v>1</v>
      </c>
      <c r="F88" s="85">
        <v>-2</v>
      </c>
    </row>
    <row r="89" spans="1:6" x14ac:dyDescent="0.3">
      <c r="A89" s="84" t="s">
        <v>3311</v>
      </c>
      <c r="B89" s="85">
        <v>-3</v>
      </c>
      <c r="C89" s="85">
        <v>2</v>
      </c>
      <c r="D89" s="85">
        <v>444</v>
      </c>
      <c r="E89" s="85">
        <v>226</v>
      </c>
      <c r="F89" s="85">
        <v>441</v>
      </c>
    </row>
    <row r="90" spans="1:6" x14ac:dyDescent="0.3">
      <c r="A90" s="84" t="s">
        <v>3312</v>
      </c>
      <c r="B90" s="85">
        <v>-25</v>
      </c>
      <c r="C90" s="85">
        <v>14</v>
      </c>
      <c r="D90" s="85">
        <v>1405</v>
      </c>
      <c r="E90" s="85">
        <v>733</v>
      </c>
      <c r="F90" s="85">
        <v>1380</v>
      </c>
    </row>
    <row r="91" spans="1:6" x14ac:dyDescent="0.3">
      <c r="A91" s="84" t="s">
        <v>3313</v>
      </c>
      <c r="B91" s="85">
        <v>-4</v>
      </c>
      <c r="C91" s="85">
        <v>2</v>
      </c>
      <c r="D91" s="85">
        <v>519</v>
      </c>
      <c r="E91" s="85">
        <v>269</v>
      </c>
      <c r="F91" s="85">
        <v>515</v>
      </c>
    </row>
    <row r="92" spans="1:6" x14ac:dyDescent="0.3">
      <c r="A92" s="84" t="s">
        <v>3314</v>
      </c>
      <c r="B92" s="85">
        <v>-4</v>
      </c>
      <c r="C92" s="85">
        <v>2</v>
      </c>
      <c r="D92" s="85">
        <v>1210</v>
      </c>
      <c r="E92" s="85">
        <v>638</v>
      </c>
      <c r="F92" s="85">
        <v>1206</v>
      </c>
    </row>
    <row r="93" spans="1:6" x14ac:dyDescent="0.3">
      <c r="A93" s="84" t="s">
        <v>3315</v>
      </c>
      <c r="B93" s="85">
        <v>-14</v>
      </c>
      <c r="C93" s="85">
        <v>7</v>
      </c>
      <c r="D93" s="85">
        <v>684</v>
      </c>
      <c r="E93" s="85">
        <v>352</v>
      </c>
      <c r="F93" s="85">
        <v>670</v>
      </c>
    </row>
    <row r="94" spans="1:6" x14ac:dyDescent="0.3">
      <c r="A94" s="84" t="s">
        <v>3316</v>
      </c>
      <c r="B94" s="85"/>
      <c r="C94" s="85"/>
      <c r="D94" s="85">
        <v>2</v>
      </c>
      <c r="E94" s="85">
        <v>1</v>
      </c>
      <c r="F94" s="85">
        <v>2</v>
      </c>
    </row>
    <row r="95" spans="1:6" x14ac:dyDescent="0.3">
      <c r="A95" s="84" t="s">
        <v>3317</v>
      </c>
      <c r="B95" s="85">
        <v>-52</v>
      </c>
      <c r="C95" s="85">
        <v>27</v>
      </c>
      <c r="D95" s="85">
        <v>2364</v>
      </c>
      <c r="E95" s="85">
        <v>1207</v>
      </c>
      <c r="F95" s="85">
        <v>2312</v>
      </c>
    </row>
    <row r="96" spans="1:6" x14ac:dyDescent="0.3">
      <c r="A96" s="84" t="s">
        <v>3318</v>
      </c>
      <c r="B96" s="85">
        <v>-25</v>
      </c>
      <c r="C96" s="85">
        <v>13</v>
      </c>
      <c r="D96" s="85">
        <v>1486</v>
      </c>
      <c r="E96" s="85">
        <v>762</v>
      </c>
      <c r="F96" s="85">
        <v>1461</v>
      </c>
    </row>
    <row r="97" spans="1:6" x14ac:dyDescent="0.3">
      <c r="A97" s="84" t="s">
        <v>3319</v>
      </c>
      <c r="B97" s="85">
        <v>-12</v>
      </c>
      <c r="C97" s="85">
        <v>7</v>
      </c>
      <c r="D97" s="85">
        <v>1200</v>
      </c>
      <c r="E97" s="85">
        <v>611</v>
      </c>
      <c r="F97" s="85">
        <v>1188</v>
      </c>
    </row>
    <row r="98" spans="1:6" x14ac:dyDescent="0.3">
      <c r="A98" s="84" t="s">
        <v>3320</v>
      </c>
      <c r="B98" s="85">
        <v>-13</v>
      </c>
      <c r="C98" s="85">
        <v>7</v>
      </c>
      <c r="D98" s="85">
        <v>937</v>
      </c>
      <c r="E98" s="85">
        <v>479</v>
      </c>
      <c r="F98" s="85">
        <v>924</v>
      </c>
    </row>
    <row r="99" spans="1:6" x14ac:dyDescent="0.3">
      <c r="A99" s="84" t="s">
        <v>3321</v>
      </c>
      <c r="B99" s="85">
        <v>-15</v>
      </c>
      <c r="C99" s="85">
        <v>8</v>
      </c>
      <c r="D99" s="85">
        <v>1025</v>
      </c>
      <c r="E99" s="85">
        <v>527</v>
      </c>
      <c r="F99" s="85">
        <v>1010</v>
      </c>
    </row>
    <row r="100" spans="1:6" x14ac:dyDescent="0.3">
      <c r="A100" s="84" t="s">
        <v>3322</v>
      </c>
      <c r="B100" s="85">
        <v>-19</v>
      </c>
      <c r="C100" s="85">
        <v>10</v>
      </c>
      <c r="D100" s="85">
        <v>984</v>
      </c>
      <c r="E100" s="85">
        <v>504</v>
      </c>
      <c r="F100" s="85">
        <v>965</v>
      </c>
    </row>
    <row r="101" spans="1:6" x14ac:dyDescent="0.3">
      <c r="A101" s="84" t="s">
        <v>3323</v>
      </c>
      <c r="B101" s="85">
        <v>-2</v>
      </c>
      <c r="C101" s="85">
        <v>1</v>
      </c>
      <c r="D101" s="85">
        <v>4</v>
      </c>
      <c r="E101" s="85">
        <v>2</v>
      </c>
      <c r="F101" s="85">
        <v>2</v>
      </c>
    </row>
    <row r="102" spans="1:6" x14ac:dyDescent="0.3">
      <c r="A102" s="84" t="s">
        <v>3324</v>
      </c>
      <c r="B102" s="85">
        <v>-13</v>
      </c>
      <c r="C102" s="85">
        <v>9</v>
      </c>
      <c r="D102" s="85">
        <v>965</v>
      </c>
      <c r="E102" s="85">
        <v>502</v>
      </c>
      <c r="F102" s="85">
        <v>952</v>
      </c>
    </row>
    <row r="103" spans="1:6" x14ac:dyDescent="0.3">
      <c r="A103" s="84" t="s">
        <v>3325</v>
      </c>
      <c r="B103" s="85"/>
      <c r="C103" s="85"/>
      <c r="D103" s="85">
        <v>4</v>
      </c>
      <c r="E103" s="85">
        <v>2</v>
      </c>
      <c r="F103" s="85">
        <v>4</v>
      </c>
    </row>
    <row r="104" spans="1:6" x14ac:dyDescent="0.3">
      <c r="A104" s="84" t="s">
        <v>3326</v>
      </c>
      <c r="B104" s="85">
        <v>-19</v>
      </c>
      <c r="C104" s="85">
        <v>10</v>
      </c>
      <c r="D104" s="85">
        <v>911</v>
      </c>
      <c r="E104" s="85">
        <v>471</v>
      </c>
      <c r="F104" s="85">
        <v>892</v>
      </c>
    </row>
    <row r="105" spans="1:6" x14ac:dyDescent="0.3">
      <c r="A105" s="84" t="s">
        <v>3327</v>
      </c>
      <c r="B105" s="85">
        <v>-14</v>
      </c>
      <c r="C105" s="85">
        <v>8</v>
      </c>
      <c r="D105" s="85">
        <v>696</v>
      </c>
      <c r="E105" s="85">
        <v>356</v>
      </c>
      <c r="F105" s="85">
        <v>682</v>
      </c>
    </row>
    <row r="106" spans="1:6" x14ac:dyDescent="0.3">
      <c r="A106" s="84" t="s">
        <v>3328</v>
      </c>
      <c r="B106" s="85">
        <v>-21</v>
      </c>
      <c r="C106" s="85">
        <v>11</v>
      </c>
      <c r="D106" s="85">
        <v>698</v>
      </c>
      <c r="E106" s="85">
        <v>356</v>
      </c>
      <c r="F106" s="85">
        <v>677</v>
      </c>
    </row>
    <row r="107" spans="1:6" x14ac:dyDescent="0.3">
      <c r="A107" s="84" t="s">
        <v>3329</v>
      </c>
      <c r="B107" s="85">
        <v>-7</v>
      </c>
      <c r="C107" s="85">
        <v>4</v>
      </c>
      <c r="D107" s="85">
        <v>849</v>
      </c>
      <c r="E107" s="85">
        <v>435</v>
      </c>
      <c r="F107" s="85">
        <v>842</v>
      </c>
    </row>
    <row r="108" spans="1:6" x14ac:dyDescent="0.3">
      <c r="A108" s="84" t="s">
        <v>3330</v>
      </c>
      <c r="B108" s="85">
        <v>-13</v>
      </c>
      <c r="C108" s="85">
        <v>7</v>
      </c>
      <c r="D108" s="85">
        <v>1598</v>
      </c>
      <c r="E108" s="85">
        <v>821</v>
      </c>
      <c r="F108" s="85">
        <v>1585</v>
      </c>
    </row>
    <row r="109" spans="1:6" x14ac:dyDescent="0.3">
      <c r="A109" s="84" t="s">
        <v>3331</v>
      </c>
      <c r="B109" s="85">
        <v>-14</v>
      </c>
      <c r="C109" s="85">
        <v>8</v>
      </c>
      <c r="D109" s="85">
        <v>1760</v>
      </c>
      <c r="E109" s="85">
        <v>920</v>
      </c>
      <c r="F109" s="85">
        <v>1746</v>
      </c>
    </row>
    <row r="110" spans="1:6" x14ac:dyDescent="0.3">
      <c r="A110" s="84" t="s">
        <v>3332</v>
      </c>
      <c r="B110" s="85">
        <v>-16</v>
      </c>
      <c r="C110" s="85">
        <v>8</v>
      </c>
      <c r="D110" s="85">
        <v>601</v>
      </c>
      <c r="E110" s="85">
        <v>308</v>
      </c>
      <c r="F110" s="85">
        <v>585</v>
      </c>
    </row>
    <row r="111" spans="1:6" x14ac:dyDescent="0.3">
      <c r="A111" s="84" t="s">
        <v>3333</v>
      </c>
      <c r="B111" s="85">
        <v>-25</v>
      </c>
      <c r="C111" s="85">
        <v>12</v>
      </c>
      <c r="D111" s="85">
        <v>1459</v>
      </c>
      <c r="E111" s="85">
        <v>745</v>
      </c>
      <c r="F111" s="85">
        <v>1434</v>
      </c>
    </row>
    <row r="112" spans="1:6" x14ac:dyDescent="0.3">
      <c r="A112" s="84" t="s">
        <v>3334</v>
      </c>
      <c r="B112" s="85">
        <v>-66</v>
      </c>
      <c r="C112" s="85">
        <v>32</v>
      </c>
      <c r="D112" s="85">
        <v>2614</v>
      </c>
      <c r="E112" s="85">
        <v>1338</v>
      </c>
      <c r="F112" s="85">
        <v>2548</v>
      </c>
    </row>
    <row r="113" spans="1:6" x14ac:dyDescent="0.3">
      <c r="A113" s="84" t="s">
        <v>3335</v>
      </c>
      <c r="B113" s="85">
        <v>-30</v>
      </c>
      <c r="C113" s="85">
        <v>18</v>
      </c>
      <c r="D113" s="85">
        <v>2045</v>
      </c>
      <c r="E113" s="85">
        <v>1063</v>
      </c>
      <c r="F113" s="85">
        <v>2015</v>
      </c>
    </row>
    <row r="114" spans="1:6" x14ac:dyDescent="0.3">
      <c r="A114" s="84" t="s">
        <v>3336</v>
      </c>
      <c r="B114" s="85">
        <v>-19</v>
      </c>
      <c r="C114" s="85">
        <v>10</v>
      </c>
      <c r="D114" s="85">
        <v>410</v>
      </c>
      <c r="E114" s="85">
        <v>211</v>
      </c>
      <c r="F114" s="85">
        <v>391</v>
      </c>
    </row>
    <row r="115" spans="1:6" x14ac:dyDescent="0.3">
      <c r="A115" s="84" t="s">
        <v>3337</v>
      </c>
      <c r="B115" s="85">
        <v>-21</v>
      </c>
      <c r="C115" s="85">
        <v>10</v>
      </c>
      <c r="D115" s="85">
        <v>1381</v>
      </c>
      <c r="E115" s="85">
        <v>711</v>
      </c>
      <c r="F115" s="85">
        <v>1360</v>
      </c>
    </row>
    <row r="116" spans="1:6" x14ac:dyDescent="0.3">
      <c r="A116" s="84" t="s">
        <v>3338</v>
      </c>
      <c r="B116" s="85">
        <v>-15</v>
      </c>
      <c r="C116" s="85">
        <v>9</v>
      </c>
      <c r="D116" s="85">
        <v>500</v>
      </c>
      <c r="E116" s="85">
        <v>252</v>
      </c>
      <c r="F116" s="85">
        <v>485</v>
      </c>
    </row>
    <row r="117" spans="1:6" x14ac:dyDescent="0.3">
      <c r="A117" s="84" t="s">
        <v>3339</v>
      </c>
      <c r="B117" s="85">
        <v>-2</v>
      </c>
      <c r="C117" s="85">
        <v>1</v>
      </c>
      <c r="D117" s="85">
        <v>86</v>
      </c>
      <c r="E117" s="85">
        <v>44</v>
      </c>
      <c r="F117" s="85">
        <v>84</v>
      </c>
    </row>
    <row r="118" spans="1:6" x14ac:dyDescent="0.3">
      <c r="A118" s="84" t="s">
        <v>3340</v>
      </c>
      <c r="B118" s="85">
        <v>-8</v>
      </c>
      <c r="C118" s="85">
        <v>5</v>
      </c>
      <c r="D118" s="85">
        <v>762</v>
      </c>
      <c r="E118" s="85">
        <v>391</v>
      </c>
      <c r="F118" s="85">
        <v>754</v>
      </c>
    </row>
    <row r="119" spans="1:6" x14ac:dyDescent="0.3">
      <c r="A119" s="84" t="s">
        <v>3341</v>
      </c>
      <c r="B119" s="85">
        <v>-8</v>
      </c>
      <c r="C119" s="85">
        <v>4</v>
      </c>
      <c r="D119" s="85">
        <v>973</v>
      </c>
      <c r="E119" s="85">
        <v>503</v>
      </c>
      <c r="F119" s="85">
        <v>965</v>
      </c>
    </row>
    <row r="120" spans="1:6" x14ac:dyDescent="0.3">
      <c r="A120" s="84" t="s">
        <v>3342</v>
      </c>
      <c r="B120" s="85">
        <v>-5</v>
      </c>
      <c r="C120" s="85">
        <v>3</v>
      </c>
      <c r="D120" s="85">
        <v>662</v>
      </c>
      <c r="E120" s="85">
        <v>340</v>
      </c>
      <c r="F120" s="85">
        <v>657</v>
      </c>
    </row>
    <row r="121" spans="1:6" x14ac:dyDescent="0.3">
      <c r="A121" s="84" t="s">
        <v>3343</v>
      </c>
      <c r="B121" s="85">
        <v>-22</v>
      </c>
      <c r="C121" s="85">
        <v>10</v>
      </c>
      <c r="D121" s="85">
        <v>1259</v>
      </c>
      <c r="E121" s="85">
        <v>644</v>
      </c>
      <c r="F121" s="85">
        <v>1237</v>
      </c>
    </row>
    <row r="122" spans="1:6" x14ac:dyDescent="0.3">
      <c r="A122" s="84" t="s">
        <v>3344</v>
      </c>
      <c r="B122" s="85">
        <v>-12</v>
      </c>
      <c r="C122" s="85">
        <v>6</v>
      </c>
      <c r="D122" s="85">
        <v>903</v>
      </c>
      <c r="E122" s="85">
        <v>475</v>
      </c>
      <c r="F122" s="85">
        <v>891</v>
      </c>
    </row>
    <row r="123" spans="1:6" x14ac:dyDescent="0.3">
      <c r="A123" s="84" t="s">
        <v>3345</v>
      </c>
      <c r="B123" s="85">
        <v>-4</v>
      </c>
      <c r="C123" s="85">
        <v>3</v>
      </c>
      <c r="D123" s="85">
        <v>315</v>
      </c>
      <c r="E123" s="85">
        <v>167</v>
      </c>
      <c r="F123" s="85">
        <v>311</v>
      </c>
    </row>
    <row r="124" spans="1:6" x14ac:dyDescent="0.3">
      <c r="A124" s="84" t="s">
        <v>3346</v>
      </c>
      <c r="B124" s="85">
        <v>-2</v>
      </c>
      <c r="C124" s="85">
        <v>1</v>
      </c>
      <c r="D124" s="85">
        <v>2</v>
      </c>
      <c r="E124" s="85">
        <v>1</v>
      </c>
      <c r="F124" s="85">
        <v>0</v>
      </c>
    </row>
    <row r="125" spans="1:6" x14ac:dyDescent="0.3">
      <c r="A125" s="84" t="s">
        <v>3347</v>
      </c>
      <c r="B125" s="85">
        <v>-15</v>
      </c>
      <c r="C125" s="85">
        <v>10</v>
      </c>
      <c r="D125" s="85">
        <v>995</v>
      </c>
      <c r="E125" s="85">
        <v>510</v>
      </c>
      <c r="F125" s="85">
        <v>980</v>
      </c>
    </row>
    <row r="126" spans="1:6" x14ac:dyDescent="0.3">
      <c r="A126" s="84" t="s">
        <v>3348</v>
      </c>
      <c r="B126" s="85">
        <v>-13</v>
      </c>
      <c r="C126" s="85">
        <v>9</v>
      </c>
      <c r="D126" s="85">
        <v>1482</v>
      </c>
      <c r="E126" s="85">
        <v>755</v>
      </c>
      <c r="F126" s="85">
        <v>1469</v>
      </c>
    </row>
    <row r="127" spans="1:6" x14ac:dyDescent="0.3">
      <c r="A127" s="84" t="s">
        <v>3349</v>
      </c>
      <c r="B127" s="85">
        <v>-2</v>
      </c>
      <c r="C127" s="85">
        <v>1</v>
      </c>
      <c r="D127" s="85"/>
      <c r="E127" s="85"/>
      <c r="F127" s="85">
        <v>-2</v>
      </c>
    </row>
    <row r="128" spans="1:6" x14ac:dyDescent="0.3">
      <c r="A128" s="84" t="s">
        <v>3350</v>
      </c>
      <c r="B128" s="85">
        <v>-32</v>
      </c>
      <c r="C128" s="85">
        <v>15</v>
      </c>
      <c r="D128" s="85">
        <v>1494</v>
      </c>
      <c r="E128" s="85">
        <v>759</v>
      </c>
      <c r="F128" s="85">
        <v>1462</v>
      </c>
    </row>
    <row r="129" spans="1:6" x14ac:dyDescent="0.3">
      <c r="A129" s="84" t="s">
        <v>3351</v>
      </c>
      <c r="B129" s="85">
        <v>-22</v>
      </c>
      <c r="C129" s="85">
        <v>12</v>
      </c>
      <c r="D129" s="85">
        <v>1394</v>
      </c>
      <c r="E129" s="85">
        <v>719</v>
      </c>
      <c r="F129" s="85">
        <v>1372</v>
      </c>
    </row>
    <row r="130" spans="1:6" x14ac:dyDescent="0.3">
      <c r="A130" s="84" t="s">
        <v>3352</v>
      </c>
      <c r="B130" s="85">
        <v>-30</v>
      </c>
      <c r="C130" s="85">
        <v>14</v>
      </c>
      <c r="D130" s="85">
        <v>1570</v>
      </c>
      <c r="E130" s="85">
        <v>807</v>
      </c>
      <c r="F130" s="85">
        <v>1540</v>
      </c>
    </row>
    <row r="131" spans="1:6" x14ac:dyDescent="0.3">
      <c r="A131" s="84" t="s">
        <v>3353</v>
      </c>
      <c r="B131" s="85">
        <v>-10</v>
      </c>
      <c r="C131" s="85">
        <v>6</v>
      </c>
      <c r="D131" s="85">
        <v>929</v>
      </c>
      <c r="E131" s="85">
        <v>477</v>
      </c>
      <c r="F131" s="85">
        <v>919</v>
      </c>
    </row>
    <row r="132" spans="1:6" x14ac:dyDescent="0.3">
      <c r="A132" s="84" t="s">
        <v>3354</v>
      </c>
      <c r="B132" s="85">
        <v>-41</v>
      </c>
      <c r="C132" s="85">
        <v>22</v>
      </c>
      <c r="D132" s="85">
        <v>1021</v>
      </c>
      <c r="E132" s="85">
        <v>526</v>
      </c>
      <c r="F132" s="85">
        <v>980</v>
      </c>
    </row>
    <row r="133" spans="1:6" x14ac:dyDescent="0.3">
      <c r="A133" s="84" t="s">
        <v>3355</v>
      </c>
      <c r="B133" s="85">
        <v>-9</v>
      </c>
      <c r="C133" s="85">
        <v>5</v>
      </c>
      <c r="D133" s="85">
        <v>926</v>
      </c>
      <c r="E133" s="85">
        <v>482</v>
      </c>
      <c r="F133" s="85">
        <v>917</v>
      </c>
    </row>
    <row r="134" spans="1:6" x14ac:dyDescent="0.3">
      <c r="A134" s="84" t="s">
        <v>3356</v>
      </c>
      <c r="B134" s="85">
        <v>-4</v>
      </c>
      <c r="C134" s="85">
        <v>2</v>
      </c>
      <c r="D134" s="85">
        <v>393</v>
      </c>
      <c r="E134" s="85">
        <v>200</v>
      </c>
      <c r="F134" s="85">
        <v>389</v>
      </c>
    </row>
    <row r="135" spans="1:6" x14ac:dyDescent="0.3">
      <c r="A135" s="84" t="s">
        <v>3357</v>
      </c>
      <c r="B135" s="85">
        <v>-21</v>
      </c>
      <c r="C135" s="85">
        <v>11</v>
      </c>
      <c r="D135" s="85">
        <v>1273</v>
      </c>
      <c r="E135" s="85">
        <v>657</v>
      </c>
      <c r="F135" s="85">
        <v>1252</v>
      </c>
    </row>
    <row r="136" spans="1:6" x14ac:dyDescent="0.3">
      <c r="A136" s="84" t="s">
        <v>3358</v>
      </c>
      <c r="B136" s="85">
        <v>-44</v>
      </c>
      <c r="C136" s="85">
        <v>24</v>
      </c>
      <c r="D136" s="85">
        <v>1881</v>
      </c>
      <c r="E136" s="85">
        <v>967</v>
      </c>
      <c r="F136" s="85">
        <v>1837</v>
      </c>
    </row>
    <row r="137" spans="1:6" x14ac:dyDescent="0.3">
      <c r="A137" s="84" t="s">
        <v>3359</v>
      </c>
      <c r="B137" s="85">
        <v>-5</v>
      </c>
      <c r="C137" s="85">
        <v>3</v>
      </c>
      <c r="D137" s="85">
        <v>827</v>
      </c>
      <c r="E137" s="85">
        <v>421</v>
      </c>
      <c r="F137" s="85">
        <v>822</v>
      </c>
    </row>
    <row r="138" spans="1:6" x14ac:dyDescent="0.3">
      <c r="A138" s="84" t="s">
        <v>3360</v>
      </c>
      <c r="B138" s="85">
        <v>-44</v>
      </c>
      <c r="C138" s="85">
        <v>21</v>
      </c>
      <c r="D138" s="85">
        <v>2020</v>
      </c>
      <c r="E138" s="85">
        <v>1018</v>
      </c>
      <c r="F138" s="85">
        <v>1976</v>
      </c>
    </row>
    <row r="139" spans="1:6" x14ac:dyDescent="0.3">
      <c r="A139" s="84" t="s">
        <v>3361</v>
      </c>
      <c r="B139" s="85">
        <v>-5</v>
      </c>
      <c r="C139" s="85">
        <v>3</v>
      </c>
      <c r="D139" s="85">
        <v>618</v>
      </c>
      <c r="E139" s="85">
        <v>320</v>
      </c>
      <c r="F139" s="85">
        <v>613</v>
      </c>
    </row>
    <row r="140" spans="1:6" x14ac:dyDescent="0.3">
      <c r="A140" s="84" t="s">
        <v>3362</v>
      </c>
      <c r="B140" s="85">
        <v>-2</v>
      </c>
      <c r="C140" s="85">
        <v>1</v>
      </c>
      <c r="D140" s="85">
        <v>25</v>
      </c>
      <c r="E140" s="85">
        <v>13</v>
      </c>
      <c r="F140" s="85">
        <v>23</v>
      </c>
    </row>
    <row r="141" spans="1:6" x14ac:dyDescent="0.3">
      <c r="A141" s="84" t="s">
        <v>3363</v>
      </c>
      <c r="B141" s="85">
        <v>-42</v>
      </c>
      <c r="C141" s="85">
        <v>23</v>
      </c>
      <c r="D141" s="85">
        <v>1423</v>
      </c>
      <c r="E141" s="85">
        <v>733</v>
      </c>
      <c r="F141" s="85">
        <v>1381</v>
      </c>
    </row>
    <row r="142" spans="1:6" x14ac:dyDescent="0.3">
      <c r="A142" s="84" t="s">
        <v>3364</v>
      </c>
      <c r="B142" s="85">
        <v>-6</v>
      </c>
      <c r="C142" s="85">
        <v>4</v>
      </c>
      <c r="D142" s="85">
        <v>727</v>
      </c>
      <c r="E142" s="85">
        <v>381</v>
      </c>
      <c r="F142" s="85">
        <v>721</v>
      </c>
    </row>
    <row r="143" spans="1:6" x14ac:dyDescent="0.3">
      <c r="A143" s="84" t="s">
        <v>3365</v>
      </c>
      <c r="B143" s="85">
        <v>-6</v>
      </c>
      <c r="C143" s="85">
        <v>3</v>
      </c>
      <c r="D143" s="85">
        <v>232</v>
      </c>
      <c r="E143" s="85">
        <v>116</v>
      </c>
      <c r="F143" s="85">
        <v>226</v>
      </c>
    </row>
    <row r="144" spans="1:6" x14ac:dyDescent="0.3">
      <c r="A144" s="84" t="s">
        <v>3366</v>
      </c>
      <c r="B144" s="85">
        <v>-7</v>
      </c>
      <c r="C144" s="85">
        <v>4</v>
      </c>
      <c r="D144" s="85">
        <v>495</v>
      </c>
      <c r="E144" s="85">
        <v>255</v>
      </c>
      <c r="F144" s="85">
        <v>488</v>
      </c>
    </row>
    <row r="145" spans="1:6" x14ac:dyDescent="0.3">
      <c r="A145" s="84" t="s">
        <v>3367</v>
      </c>
      <c r="B145" s="85">
        <v>-19</v>
      </c>
      <c r="C145" s="85">
        <v>11</v>
      </c>
      <c r="D145" s="85">
        <v>1769</v>
      </c>
      <c r="E145" s="85">
        <v>908</v>
      </c>
      <c r="F145" s="85">
        <v>1750</v>
      </c>
    </row>
    <row r="146" spans="1:6" x14ac:dyDescent="0.3">
      <c r="A146" s="84" t="s">
        <v>3368</v>
      </c>
      <c r="B146" s="85">
        <v>-26</v>
      </c>
      <c r="C146" s="85">
        <v>16</v>
      </c>
      <c r="D146" s="85">
        <v>1731</v>
      </c>
      <c r="E146" s="85">
        <v>891</v>
      </c>
      <c r="F146" s="85">
        <v>1705</v>
      </c>
    </row>
    <row r="147" spans="1:6" x14ac:dyDescent="0.3">
      <c r="A147" s="84" t="s">
        <v>3369</v>
      </c>
      <c r="B147" s="85">
        <v>-4</v>
      </c>
      <c r="C147" s="85">
        <v>3</v>
      </c>
      <c r="D147" s="85">
        <v>490</v>
      </c>
      <c r="E147" s="85">
        <v>251</v>
      </c>
      <c r="F147" s="85">
        <v>486</v>
      </c>
    </row>
    <row r="148" spans="1:6" x14ac:dyDescent="0.3">
      <c r="A148" s="84" t="s">
        <v>3370</v>
      </c>
      <c r="B148" s="85">
        <v>-21</v>
      </c>
      <c r="C148" s="85">
        <v>11</v>
      </c>
      <c r="D148" s="85">
        <v>1784</v>
      </c>
      <c r="E148" s="85">
        <v>919</v>
      </c>
      <c r="F148" s="85">
        <v>1763</v>
      </c>
    </row>
    <row r="149" spans="1:6" x14ac:dyDescent="0.3">
      <c r="A149" s="84" t="s">
        <v>3371</v>
      </c>
      <c r="B149" s="85">
        <v>-15</v>
      </c>
      <c r="C149" s="85">
        <v>9</v>
      </c>
      <c r="D149" s="85">
        <v>1123</v>
      </c>
      <c r="E149" s="85">
        <v>584</v>
      </c>
      <c r="F149" s="85">
        <v>1108</v>
      </c>
    </row>
    <row r="150" spans="1:6" x14ac:dyDescent="0.3">
      <c r="A150" s="84" t="s">
        <v>3372</v>
      </c>
      <c r="B150" s="85">
        <v>-27</v>
      </c>
      <c r="C150" s="85">
        <v>14</v>
      </c>
      <c r="D150" s="85">
        <v>1811</v>
      </c>
      <c r="E150" s="85">
        <v>929</v>
      </c>
      <c r="F150" s="85">
        <v>1784</v>
      </c>
    </row>
    <row r="151" spans="1:6" x14ac:dyDescent="0.3">
      <c r="A151" s="84" t="s">
        <v>3373</v>
      </c>
      <c r="B151" s="85">
        <v>-13</v>
      </c>
      <c r="C151" s="85">
        <v>8</v>
      </c>
      <c r="D151" s="85">
        <v>653</v>
      </c>
      <c r="E151" s="85">
        <v>336</v>
      </c>
      <c r="F151" s="85">
        <v>640</v>
      </c>
    </row>
    <row r="152" spans="1:6" x14ac:dyDescent="0.3">
      <c r="A152" s="84" t="s">
        <v>3374</v>
      </c>
      <c r="B152" s="85">
        <v>-34</v>
      </c>
      <c r="C152" s="85">
        <v>18</v>
      </c>
      <c r="D152" s="85">
        <v>2175</v>
      </c>
      <c r="E152" s="85">
        <v>1108</v>
      </c>
      <c r="F152" s="85">
        <v>2141</v>
      </c>
    </row>
    <row r="153" spans="1:6" x14ac:dyDescent="0.3">
      <c r="A153" s="84" t="s">
        <v>3375</v>
      </c>
      <c r="B153" s="85">
        <v>-9</v>
      </c>
      <c r="C153" s="85">
        <v>5</v>
      </c>
      <c r="D153" s="85">
        <v>745</v>
      </c>
      <c r="E153" s="85">
        <v>379</v>
      </c>
      <c r="F153" s="85">
        <v>736</v>
      </c>
    </row>
    <row r="154" spans="1:6" x14ac:dyDescent="0.3">
      <c r="A154" s="84" t="s">
        <v>3376</v>
      </c>
      <c r="B154" s="85">
        <v>-5</v>
      </c>
      <c r="C154" s="85">
        <v>4</v>
      </c>
      <c r="D154" s="85">
        <v>801</v>
      </c>
      <c r="E154" s="85">
        <v>411</v>
      </c>
      <c r="F154" s="85">
        <v>796</v>
      </c>
    </row>
    <row r="155" spans="1:6" x14ac:dyDescent="0.3">
      <c r="A155" s="84" t="s">
        <v>3377</v>
      </c>
      <c r="B155" s="85">
        <v>-21</v>
      </c>
      <c r="C155" s="85">
        <v>12</v>
      </c>
      <c r="D155" s="85">
        <v>1982</v>
      </c>
      <c r="E155" s="85">
        <v>1033</v>
      </c>
      <c r="F155" s="85">
        <v>1961</v>
      </c>
    </row>
    <row r="156" spans="1:6" x14ac:dyDescent="0.3">
      <c r="A156" s="84" t="s">
        <v>3378</v>
      </c>
      <c r="B156" s="85">
        <v>-13</v>
      </c>
      <c r="C156" s="85">
        <v>7</v>
      </c>
      <c r="D156" s="85">
        <v>304</v>
      </c>
      <c r="E156" s="85">
        <v>156</v>
      </c>
      <c r="F156" s="85">
        <v>291</v>
      </c>
    </row>
    <row r="157" spans="1:6" x14ac:dyDescent="0.3">
      <c r="A157" s="84" t="s">
        <v>3379</v>
      </c>
      <c r="B157" s="85">
        <v>-16</v>
      </c>
      <c r="C157" s="85">
        <v>10</v>
      </c>
      <c r="D157" s="85">
        <v>1140</v>
      </c>
      <c r="E157" s="85">
        <v>592</v>
      </c>
      <c r="F157" s="85">
        <v>1124</v>
      </c>
    </row>
    <row r="158" spans="1:6" x14ac:dyDescent="0.3">
      <c r="A158" s="84" t="s">
        <v>3380</v>
      </c>
      <c r="B158" s="85"/>
      <c r="C158" s="85"/>
      <c r="D158" s="85">
        <v>2</v>
      </c>
      <c r="E158" s="85">
        <v>1</v>
      </c>
      <c r="F158" s="85">
        <v>2</v>
      </c>
    </row>
    <row r="159" spans="1:6" x14ac:dyDescent="0.3">
      <c r="A159" s="84" t="s">
        <v>3381</v>
      </c>
      <c r="B159" s="85">
        <v>-12</v>
      </c>
      <c r="C159" s="85">
        <v>7</v>
      </c>
      <c r="D159" s="85">
        <v>979</v>
      </c>
      <c r="E159" s="85">
        <v>510</v>
      </c>
      <c r="F159" s="85">
        <v>967</v>
      </c>
    </row>
    <row r="160" spans="1:6" x14ac:dyDescent="0.3">
      <c r="A160" s="84" t="s">
        <v>3382</v>
      </c>
      <c r="B160" s="85">
        <v>-51</v>
      </c>
      <c r="C160" s="85">
        <v>23</v>
      </c>
      <c r="D160" s="85">
        <v>1845</v>
      </c>
      <c r="E160" s="85">
        <v>935</v>
      </c>
      <c r="F160" s="85">
        <v>1794</v>
      </c>
    </row>
    <row r="161" spans="1:6" x14ac:dyDescent="0.3">
      <c r="A161" s="84" t="s">
        <v>3383</v>
      </c>
      <c r="B161" s="85">
        <v>-16</v>
      </c>
      <c r="C161" s="85">
        <v>5</v>
      </c>
      <c r="D161" s="85">
        <v>911</v>
      </c>
      <c r="E161" s="85">
        <v>463</v>
      </c>
      <c r="F161" s="85">
        <v>895</v>
      </c>
    </row>
    <row r="162" spans="1:6" x14ac:dyDescent="0.3">
      <c r="A162" s="84" t="s">
        <v>3384</v>
      </c>
      <c r="B162" s="85"/>
      <c r="C162" s="85"/>
      <c r="D162" s="85">
        <v>14</v>
      </c>
      <c r="E162" s="85">
        <v>7</v>
      </c>
      <c r="F162" s="85">
        <v>14</v>
      </c>
    </row>
    <row r="163" spans="1:6" x14ac:dyDescent="0.3">
      <c r="A163" s="84" t="s">
        <v>3385</v>
      </c>
      <c r="B163" s="85">
        <v>-3</v>
      </c>
      <c r="C163" s="85">
        <v>2</v>
      </c>
      <c r="D163" s="85">
        <v>1069</v>
      </c>
      <c r="E163" s="85">
        <v>557</v>
      </c>
      <c r="F163" s="85">
        <v>1066</v>
      </c>
    </row>
    <row r="164" spans="1:6" x14ac:dyDescent="0.3">
      <c r="A164" s="84" t="s">
        <v>3386</v>
      </c>
      <c r="B164" s="85">
        <v>-19</v>
      </c>
      <c r="C164" s="85">
        <v>11</v>
      </c>
      <c r="D164" s="85">
        <v>1192</v>
      </c>
      <c r="E164" s="85">
        <v>607</v>
      </c>
      <c r="F164" s="85">
        <v>1173</v>
      </c>
    </row>
    <row r="165" spans="1:6" x14ac:dyDescent="0.3">
      <c r="A165" s="84" t="s">
        <v>3387</v>
      </c>
      <c r="B165" s="85">
        <v>-9</v>
      </c>
      <c r="C165" s="85">
        <v>5</v>
      </c>
      <c r="D165" s="85">
        <v>667</v>
      </c>
      <c r="E165" s="85">
        <v>340</v>
      </c>
      <c r="F165" s="85">
        <v>658</v>
      </c>
    </row>
    <row r="166" spans="1:6" x14ac:dyDescent="0.3">
      <c r="A166" s="84" t="s">
        <v>3388</v>
      </c>
      <c r="B166" s="85">
        <v>-11</v>
      </c>
      <c r="C166" s="85">
        <v>6</v>
      </c>
      <c r="D166" s="85">
        <v>1180</v>
      </c>
      <c r="E166" s="85">
        <v>608</v>
      </c>
      <c r="F166" s="85">
        <v>1169</v>
      </c>
    </row>
    <row r="167" spans="1:6" x14ac:dyDescent="0.3">
      <c r="A167" s="84" t="s">
        <v>3389</v>
      </c>
      <c r="B167" s="85">
        <v>-18</v>
      </c>
      <c r="C167" s="85">
        <v>11</v>
      </c>
      <c r="D167" s="85">
        <v>803</v>
      </c>
      <c r="E167" s="85">
        <v>410</v>
      </c>
      <c r="F167" s="85">
        <v>785</v>
      </c>
    </row>
    <row r="168" spans="1:6" x14ac:dyDescent="0.3">
      <c r="A168" s="84" t="s">
        <v>3390</v>
      </c>
      <c r="B168" s="85"/>
      <c r="C168" s="85"/>
      <c r="D168" s="85">
        <v>334</v>
      </c>
      <c r="E168" s="85">
        <v>170</v>
      </c>
      <c r="F168" s="85">
        <v>334</v>
      </c>
    </row>
    <row r="169" spans="1:6" x14ac:dyDescent="0.3">
      <c r="A169" s="84" t="s">
        <v>3391</v>
      </c>
      <c r="B169" s="85">
        <v>-16</v>
      </c>
      <c r="C169" s="85">
        <v>7</v>
      </c>
      <c r="D169" s="85">
        <v>628</v>
      </c>
      <c r="E169" s="85">
        <v>330</v>
      </c>
      <c r="F169" s="85">
        <v>612</v>
      </c>
    </row>
    <row r="170" spans="1:6" x14ac:dyDescent="0.3">
      <c r="A170" s="84" t="s">
        <v>3392</v>
      </c>
      <c r="B170" s="85">
        <v>-25</v>
      </c>
      <c r="C170" s="85">
        <v>16</v>
      </c>
      <c r="D170" s="85">
        <v>1729</v>
      </c>
      <c r="E170" s="85">
        <v>897</v>
      </c>
      <c r="F170" s="85">
        <v>1704</v>
      </c>
    </row>
    <row r="171" spans="1:6" x14ac:dyDescent="0.3">
      <c r="A171" s="84" t="s">
        <v>3393</v>
      </c>
      <c r="B171" s="85">
        <v>-6</v>
      </c>
      <c r="C171" s="85">
        <v>3</v>
      </c>
      <c r="D171" s="85">
        <v>357</v>
      </c>
      <c r="E171" s="85">
        <v>186</v>
      </c>
      <c r="F171" s="85">
        <v>351</v>
      </c>
    </row>
    <row r="172" spans="1:6" x14ac:dyDescent="0.3">
      <c r="A172" s="84" t="s">
        <v>3394</v>
      </c>
      <c r="B172" s="85">
        <v>-14</v>
      </c>
      <c r="C172" s="85">
        <v>10</v>
      </c>
      <c r="D172" s="85">
        <v>1297</v>
      </c>
      <c r="E172" s="85">
        <v>674</v>
      </c>
      <c r="F172" s="85">
        <v>1283</v>
      </c>
    </row>
    <row r="173" spans="1:6" x14ac:dyDescent="0.3">
      <c r="A173" s="84" t="s">
        <v>3395</v>
      </c>
      <c r="B173" s="85">
        <v>-4</v>
      </c>
      <c r="C173" s="85">
        <v>2</v>
      </c>
      <c r="D173" s="85">
        <v>370</v>
      </c>
      <c r="E173" s="85">
        <v>193</v>
      </c>
      <c r="F173" s="85">
        <v>366</v>
      </c>
    </row>
    <row r="174" spans="1:6" x14ac:dyDescent="0.3">
      <c r="A174" s="84" t="s">
        <v>3396</v>
      </c>
      <c r="B174" s="85"/>
      <c r="C174" s="85"/>
      <c r="D174" s="85">
        <v>2</v>
      </c>
      <c r="E174" s="85">
        <v>1</v>
      </c>
      <c r="F174" s="85">
        <v>2</v>
      </c>
    </row>
    <row r="175" spans="1:6" x14ac:dyDescent="0.3">
      <c r="A175" s="84" t="s">
        <v>3397</v>
      </c>
      <c r="B175" s="85">
        <v>-2</v>
      </c>
      <c r="C175" s="85">
        <v>1</v>
      </c>
      <c r="D175" s="85">
        <v>114</v>
      </c>
      <c r="E175" s="85">
        <v>56</v>
      </c>
      <c r="F175" s="85">
        <v>112</v>
      </c>
    </row>
    <row r="176" spans="1:6" x14ac:dyDescent="0.3">
      <c r="A176" s="84" t="s">
        <v>3398</v>
      </c>
      <c r="B176" s="85">
        <v>-23</v>
      </c>
      <c r="C176" s="85">
        <v>15</v>
      </c>
      <c r="D176" s="85">
        <v>1619</v>
      </c>
      <c r="E176" s="85">
        <v>833</v>
      </c>
      <c r="F176" s="85">
        <v>1596</v>
      </c>
    </row>
    <row r="177" spans="1:6" x14ac:dyDescent="0.3">
      <c r="A177" s="84" t="s">
        <v>3399</v>
      </c>
      <c r="B177" s="85">
        <v>-2</v>
      </c>
      <c r="C177" s="85">
        <v>1</v>
      </c>
      <c r="D177" s="85">
        <v>255</v>
      </c>
      <c r="E177" s="85">
        <v>134</v>
      </c>
      <c r="F177" s="85">
        <v>253</v>
      </c>
    </row>
    <row r="178" spans="1:6" x14ac:dyDescent="0.3">
      <c r="A178" s="84" t="s">
        <v>3400</v>
      </c>
      <c r="B178" s="85">
        <v>-30</v>
      </c>
      <c r="C178" s="85">
        <v>16</v>
      </c>
      <c r="D178" s="85">
        <v>1677</v>
      </c>
      <c r="E178" s="85">
        <v>861</v>
      </c>
      <c r="F178" s="85">
        <v>1647</v>
      </c>
    </row>
    <row r="179" spans="1:6" x14ac:dyDescent="0.3">
      <c r="A179" s="84" t="s">
        <v>3401</v>
      </c>
      <c r="B179" s="85">
        <v>-4</v>
      </c>
      <c r="C179" s="85">
        <v>2</v>
      </c>
      <c r="D179" s="85">
        <v>673</v>
      </c>
      <c r="E179" s="85">
        <v>351</v>
      </c>
      <c r="F179" s="85">
        <v>669</v>
      </c>
    </row>
    <row r="180" spans="1:6" x14ac:dyDescent="0.3">
      <c r="A180" s="84" t="s">
        <v>3402</v>
      </c>
      <c r="B180" s="85">
        <v>-3</v>
      </c>
      <c r="C180" s="85">
        <v>2</v>
      </c>
      <c r="D180" s="85">
        <v>3</v>
      </c>
      <c r="E180" s="85">
        <v>3</v>
      </c>
      <c r="F180" s="85">
        <v>0</v>
      </c>
    </row>
    <row r="181" spans="1:6" x14ac:dyDescent="0.3">
      <c r="A181" s="84" t="s">
        <v>3403</v>
      </c>
      <c r="B181" s="85">
        <v>-2</v>
      </c>
      <c r="C181" s="85">
        <v>1</v>
      </c>
      <c r="D181" s="85">
        <v>18</v>
      </c>
      <c r="E181" s="85">
        <v>11</v>
      </c>
      <c r="F181" s="85">
        <v>16</v>
      </c>
    </row>
    <row r="182" spans="1:6" x14ac:dyDescent="0.3">
      <c r="A182" s="84" t="s">
        <v>3404</v>
      </c>
      <c r="B182" s="85">
        <v>-113</v>
      </c>
      <c r="C182" s="85">
        <v>70</v>
      </c>
      <c r="D182" s="85">
        <v>1167</v>
      </c>
      <c r="E182" s="85">
        <v>679</v>
      </c>
      <c r="F182" s="85">
        <v>1054</v>
      </c>
    </row>
    <row r="183" spans="1:6" x14ac:dyDescent="0.3">
      <c r="A183" s="84" t="s">
        <v>3405</v>
      </c>
      <c r="B183" s="85">
        <v>-11</v>
      </c>
      <c r="C183" s="85">
        <v>6</v>
      </c>
      <c r="D183" s="85">
        <v>1142</v>
      </c>
      <c r="E183" s="85">
        <v>600</v>
      </c>
      <c r="F183" s="85">
        <v>1131</v>
      </c>
    </row>
    <row r="184" spans="1:6" x14ac:dyDescent="0.3">
      <c r="A184" s="84" t="s">
        <v>3406</v>
      </c>
      <c r="B184" s="85">
        <v>-4</v>
      </c>
      <c r="C184" s="85">
        <v>2</v>
      </c>
      <c r="D184" s="85">
        <v>278</v>
      </c>
      <c r="E184" s="85">
        <v>144</v>
      </c>
      <c r="F184" s="85">
        <v>274</v>
      </c>
    </row>
    <row r="185" spans="1:6" x14ac:dyDescent="0.3">
      <c r="A185" s="84" t="s">
        <v>3407</v>
      </c>
      <c r="B185" s="85">
        <v>-1</v>
      </c>
      <c r="C185" s="85">
        <v>1</v>
      </c>
      <c r="D185" s="85">
        <v>501</v>
      </c>
      <c r="E185" s="85">
        <v>265</v>
      </c>
      <c r="F185" s="85">
        <v>500</v>
      </c>
    </row>
    <row r="186" spans="1:6" x14ac:dyDescent="0.3">
      <c r="A186" s="84" t="s">
        <v>3408</v>
      </c>
      <c r="B186" s="85"/>
      <c r="C186" s="85"/>
      <c r="D186" s="85">
        <v>82</v>
      </c>
      <c r="E186" s="85">
        <v>46</v>
      </c>
      <c r="F186" s="85">
        <v>82</v>
      </c>
    </row>
    <row r="187" spans="1:6" x14ac:dyDescent="0.3">
      <c r="A187" s="84" t="s">
        <v>3409</v>
      </c>
      <c r="B187" s="85"/>
      <c r="C187" s="85"/>
      <c r="D187" s="85">
        <v>20</v>
      </c>
      <c r="E187" s="85">
        <v>11</v>
      </c>
      <c r="F187" s="85">
        <v>20</v>
      </c>
    </row>
    <row r="188" spans="1:6" x14ac:dyDescent="0.3">
      <c r="A188" s="84" t="s">
        <v>3410</v>
      </c>
      <c r="B188" s="85">
        <v>-2</v>
      </c>
      <c r="C188" s="85">
        <v>1</v>
      </c>
      <c r="D188" s="85">
        <v>324</v>
      </c>
      <c r="E188" s="85">
        <v>167</v>
      </c>
      <c r="F188" s="85">
        <v>322</v>
      </c>
    </row>
    <row r="189" spans="1:6" x14ac:dyDescent="0.3">
      <c r="A189" s="84" t="s">
        <v>3411</v>
      </c>
      <c r="B189" s="85">
        <v>-8</v>
      </c>
      <c r="C189" s="85">
        <v>4</v>
      </c>
      <c r="D189" s="85">
        <v>137</v>
      </c>
      <c r="E189" s="85">
        <v>75</v>
      </c>
      <c r="F189" s="85">
        <v>129</v>
      </c>
    </row>
    <row r="190" spans="1:6" x14ac:dyDescent="0.3">
      <c r="A190" s="84" t="s">
        <v>3412</v>
      </c>
      <c r="B190" s="85">
        <v>-4</v>
      </c>
      <c r="C190" s="85">
        <v>2</v>
      </c>
      <c r="D190" s="85">
        <v>416</v>
      </c>
      <c r="E190" s="85">
        <v>220</v>
      </c>
      <c r="F190" s="85">
        <v>412</v>
      </c>
    </row>
    <row r="191" spans="1:6" x14ac:dyDescent="0.3">
      <c r="A191" s="84" t="s">
        <v>3413</v>
      </c>
      <c r="B191" s="85">
        <v>-10</v>
      </c>
      <c r="C191" s="85">
        <v>5</v>
      </c>
      <c r="D191" s="85">
        <v>546</v>
      </c>
      <c r="E191" s="85">
        <v>292</v>
      </c>
      <c r="F191" s="85">
        <v>536</v>
      </c>
    </row>
    <row r="192" spans="1:6" x14ac:dyDescent="0.3">
      <c r="A192" s="84" t="s">
        <v>3414</v>
      </c>
      <c r="B192" s="85">
        <v>-10</v>
      </c>
      <c r="C192" s="85">
        <v>5</v>
      </c>
      <c r="D192" s="85">
        <v>613</v>
      </c>
      <c r="E192" s="85">
        <v>323</v>
      </c>
      <c r="F192" s="85">
        <v>603</v>
      </c>
    </row>
    <row r="193" spans="1:6" x14ac:dyDescent="0.3">
      <c r="A193" s="84" t="s">
        <v>3415</v>
      </c>
      <c r="B193" s="85">
        <v>-6</v>
      </c>
      <c r="C193" s="85">
        <v>3</v>
      </c>
      <c r="D193" s="85">
        <v>198</v>
      </c>
      <c r="E193" s="85">
        <v>104</v>
      </c>
      <c r="F193" s="85">
        <v>192</v>
      </c>
    </row>
    <row r="194" spans="1:6" x14ac:dyDescent="0.3">
      <c r="A194" s="84" t="s">
        <v>3416</v>
      </c>
      <c r="B194" s="85">
        <v>-5</v>
      </c>
      <c r="C194" s="85">
        <v>3</v>
      </c>
      <c r="D194" s="85">
        <v>300</v>
      </c>
      <c r="E194" s="85">
        <v>158</v>
      </c>
      <c r="F194" s="85">
        <v>295</v>
      </c>
    </row>
    <row r="195" spans="1:6" x14ac:dyDescent="0.3">
      <c r="A195" s="84" t="s">
        <v>3417</v>
      </c>
      <c r="B195" s="85"/>
      <c r="C195" s="85"/>
      <c r="D195" s="85">
        <v>83</v>
      </c>
      <c r="E195" s="85">
        <v>43</v>
      </c>
      <c r="F195" s="85">
        <v>83</v>
      </c>
    </row>
    <row r="196" spans="1:6" x14ac:dyDescent="0.3">
      <c r="A196" s="84" t="s">
        <v>3418</v>
      </c>
      <c r="B196" s="85">
        <v>-2</v>
      </c>
      <c r="C196" s="85">
        <v>1</v>
      </c>
      <c r="D196" s="85">
        <v>174</v>
      </c>
      <c r="E196" s="85">
        <v>90</v>
      </c>
      <c r="F196" s="85">
        <v>172</v>
      </c>
    </row>
    <row r="197" spans="1:6" x14ac:dyDescent="0.3">
      <c r="A197" s="84" t="s">
        <v>3419</v>
      </c>
      <c r="B197" s="85">
        <v>-5</v>
      </c>
      <c r="C197" s="85">
        <v>2</v>
      </c>
      <c r="D197" s="85">
        <v>223</v>
      </c>
      <c r="E197" s="85">
        <v>118</v>
      </c>
      <c r="F197" s="85">
        <v>218</v>
      </c>
    </row>
    <row r="198" spans="1:6" x14ac:dyDescent="0.3">
      <c r="A198" s="84" t="s">
        <v>3420</v>
      </c>
      <c r="B198" s="85">
        <v>-6</v>
      </c>
      <c r="C198" s="85">
        <v>3</v>
      </c>
      <c r="D198" s="85">
        <v>245</v>
      </c>
      <c r="E198" s="85">
        <v>124</v>
      </c>
      <c r="F198" s="85">
        <v>239</v>
      </c>
    </row>
    <row r="199" spans="1:6" x14ac:dyDescent="0.3">
      <c r="A199" s="84" t="s">
        <v>3421</v>
      </c>
      <c r="B199" s="85">
        <v>-4</v>
      </c>
      <c r="C199" s="85">
        <v>2</v>
      </c>
      <c r="D199" s="85">
        <v>334</v>
      </c>
      <c r="E199" s="85">
        <v>178</v>
      </c>
      <c r="F199" s="85">
        <v>330</v>
      </c>
    </row>
    <row r="200" spans="1:6" x14ac:dyDescent="0.3">
      <c r="A200" s="84" t="s">
        <v>3422</v>
      </c>
      <c r="B200" s="85">
        <v>-2</v>
      </c>
      <c r="C200" s="85">
        <v>1</v>
      </c>
      <c r="D200" s="85">
        <v>144</v>
      </c>
      <c r="E200" s="85">
        <v>77</v>
      </c>
      <c r="F200" s="85">
        <v>142</v>
      </c>
    </row>
    <row r="201" spans="1:6" x14ac:dyDescent="0.3">
      <c r="A201" s="84" t="s">
        <v>3423</v>
      </c>
      <c r="B201" s="85"/>
      <c r="C201" s="85"/>
      <c r="D201" s="85">
        <v>4</v>
      </c>
      <c r="E201" s="85">
        <v>2</v>
      </c>
      <c r="F201" s="85">
        <v>4</v>
      </c>
    </row>
    <row r="202" spans="1:6" x14ac:dyDescent="0.3">
      <c r="A202" s="84" t="s">
        <v>3424</v>
      </c>
      <c r="B202" s="85"/>
      <c r="C202" s="85"/>
      <c r="D202" s="85">
        <v>4</v>
      </c>
      <c r="E202" s="85">
        <v>2</v>
      </c>
      <c r="F202" s="85">
        <v>4</v>
      </c>
    </row>
    <row r="203" spans="1:6" x14ac:dyDescent="0.3">
      <c r="A203" s="84" t="s">
        <v>3425</v>
      </c>
      <c r="B203" s="85"/>
      <c r="C203" s="85"/>
      <c r="D203" s="85">
        <v>2</v>
      </c>
      <c r="E203" s="85">
        <v>1</v>
      </c>
      <c r="F203" s="85">
        <v>2</v>
      </c>
    </row>
    <row r="204" spans="1:6" x14ac:dyDescent="0.3">
      <c r="A204" s="84" t="s">
        <v>3426</v>
      </c>
      <c r="B204" s="85">
        <v>-13</v>
      </c>
      <c r="C204" s="85">
        <v>7</v>
      </c>
      <c r="D204" s="85">
        <v>278</v>
      </c>
      <c r="E204" s="85">
        <v>141</v>
      </c>
      <c r="F204" s="85">
        <v>265</v>
      </c>
    </row>
    <row r="205" spans="1:6" x14ac:dyDescent="0.3">
      <c r="A205" s="84" t="s">
        <v>3427</v>
      </c>
      <c r="B205" s="85"/>
      <c r="C205" s="85"/>
      <c r="D205" s="85">
        <v>2</v>
      </c>
      <c r="E205" s="85">
        <v>1</v>
      </c>
      <c r="F205" s="85">
        <v>2</v>
      </c>
    </row>
    <row r="206" spans="1:6" x14ac:dyDescent="0.3">
      <c r="A206" s="84" t="s">
        <v>3428</v>
      </c>
      <c r="B206" s="85"/>
      <c r="C206" s="85"/>
      <c r="D206" s="85">
        <v>2</v>
      </c>
      <c r="E206" s="85">
        <v>1</v>
      </c>
      <c r="F206" s="85">
        <v>2</v>
      </c>
    </row>
    <row r="207" spans="1:6" x14ac:dyDescent="0.3">
      <c r="A207" s="84" t="s">
        <v>3429</v>
      </c>
      <c r="B207" s="85"/>
      <c r="C207" s="85"/>
      <c r="D207" s="85">
        <v>1</v>
      </c>
      <c r="E207" s="85">
        <v>1</v>
      </c>
      <c r="F207" s="85">
        <v>1</v>
      </c>
    </row>
    <row r="208" spans="1:6" x14ac:dyDescent="0.3">
      <c r="A208" s="84" t="s">
        <v>3430</v>
      </c>
      <c r="B208" s="85"/>
      <c r="C208" s="85"/>
      <c r="D208" s="85">
        <v>2</v>
      </c>
      <c r="E208" s="85">
        <v>1</v>
      </c>
      <c r="F208" s="85">
        <v>2</v>
      </c>
    </row>
    <row r="209" spans="1:6" x14ac:dyDescent="0.3">
      <c r="A209" s="84" t="s">
        <v>3431</v>
      </c>
      <c r="B209" s="85">
        <v>-6</v>
      </c>
      <c r="C209" s="85">
        <v>4</v>
      </c>
      <c r="D209" s="85">
        <v>65</v>
      </c>
      <c r="E209" s="85">
        <v>31</v>
      </c>
      <c r="F209" s="85">
        <v>59</v>
      </c>
    </row>
    <row r="210" spans="1:6" x14ac:dyDescent="0.3">
      <c r="A210" s="84" t="s">
        <v>3432</v>
      </c>
      <c r="B210" s="85">
        <v>-4</v>
      </c>
      <c r="C210" s="85">
        <v>2</v>
      </c>
      <c r="D210" s="85">
        <v>342</v>
      </c>
      <c r="E210" s="85">
        <v>188</v>
      </c>
      <c r="F210" s="85">
        <v>338</v>
      </c>
    </row>
    <row r="211" spans="1:6" x14ac:dyDescent="0.3">
      <c r="A211" s="84" t="s">
        <v>3433</v>
      </c>
      <c r="B211" s="85">
        <v>-2</v>
      </c>
      <c r="C211" s="85">
        <v>1</v>
      </c>
      <c r="D211" s="85"/>
      <c r="E211" s="85"/>
      <c r="F211" s="85">
        <v>-2</v>
      </c>
    </row>
    <row r="212" spans="1:6" x14ac:dyDescent="0.3">
      <c r="A212" s="84" t="s">
        <v>3434</v>
      </c>
      <c r="B212" s="85">
        <v>-12</v>
      </c>
      <c r="C212" s="85">
        <v>6</v>
      </c>
      <c r="D212" s="85">
        <v>1013</v>
      </c>
      <c r="E212" s="85">
        <v>522</v>
      </c>
      <c r="F212" s="85">
        <v>1001</v>
      </c>
    </row>
    <row r="213" spans="1:6" x14ac:dyDescent="0.3">
      <c r="A213" s="84" t="s">
        <v>3435</v>
      </c>
      <c r="B213" s="85"/>
      <c r="C213" s="85"/>
      <c r="D213" s="85">
        <v>1</v>
      </c>
      <c r="E213" s="85">
        <v>1</v>
      </c>
      <c r="F213" s="85">
        <v>1</v>
      </c>
    </row>
    <row r="214" spans="1:6" x14ac:dyDescent="0.3">
      <c r="A214" s="84" t="s">
        <v>3436</v>
      </c>
      <c r="B214" s="85">
        <v>-41</v>
      </c>
      <c r="C214" s="85">
        <v>26</v>
      </c>
      <c r="D214" s="85">
        <v>798</v>
      </c>
      <c r="E214" s="85">
        <v>451</v>
      </c>
      <c r="F214" s="85">
        <v>757</v>
      </c>
    </row>
    <row r="215" spans="1:6" x14ac:dyDescent="0.3">
      <c r="A215" s="84" t="s">
        <v>3437</v>
      </c>
      <c r="B215" s="85">
        <v>-21</v>
      </c>
      <c r="C215" s="85">
        <v>12</v>
      </c>
      <c r="D215" s="85">
        <v>160</v>
      </c>
      <c r="E215" s="85">
        <v>92</v>
      </c>
      <c r="F215" s="85">
        <v>139</v>
      </c>
    </row>
    <row r="216" spans="1:6" x14ac:dyDescent="0.3">
      <c r="A216" s="84" t="s">
        <v>3438</v>
      </c>
      <c r="B216" s="85">
        <v>-2</v>
      </c>
      <c r="C216" s="85">
        <v>1</v>
      </c>
      <c r="D216" s="85"/>
      <c r="E216" s="85"/>
      <c r="F216" s="85">
        <v>-2</v>
      </c>
    </row>
    <row r="217" spans="1:6" x14ac:dyDescent="0.3">
      <c r="A217" s="84" t="s">
        <v>3439</v>
      </c>
      <c r="B217" s="85">
        <v>-40</v>
      </c>
      <c r="C217" s="85">
        <v>24</v>
      </c>
      <c r="D217" s="85">
        <v>653</v>
      </c>
      <c r="E217" s="85">
        <v>367</v>
      </c>
      <c r="F217" s="85">
        <v>613</v>
      </c>
    </row>
    <row r="218" spans="1:6" x14ac:dyDescent="0.3">
      <c r="A218" s="84" t="s">
        <v>3440</v>
      </c>
      <c r="B218" s="85">
        <v>-16</v>
      </c>
      <c r="C218" s="85">
        <v>9</v>
      </c>
      <c r="D218" s="85">
        <v>1332</v>
      </c>
      <c r="E218" s="85">
        <v>709</v>
      </c>
      <c r="F218" s="85">
        <v>1316</v>
      </c>
    </row>
    <row r="219" spans="1:6" x14ac:dyDescent="0.3">
      <c r="A219" s="84" t="s">
        <v>3441</v>
      </c>
      <c r="B219" s="85">
        <v>-28</v>
      </c>
      <c r="C219" s="85">
        <v>16</v>
      </c>
      <c r="D219" s="85">
        <v>1187</v>
      </c>
      <c r="E219" s="85">
        <v>622</v>
      </c>
      <c r="F219" s="85">
        <v>1159</v>
      </c>
    </row>
    <row r="220" spans="1:6" x14ac:dyDescent="0.3">
      <c r="A220" s="84" t="s">
        <v>3442</v>
      </c>
      <c r="B220" s="85"/>
      <c r="C220" s="85"/>
      <c r="D220" s="85">
        <v>1</v>
      </c>
      <c r="E220" s="85">
        <v>1</v>
      </c>
      <c r="F220" s="85">
        <v>1</v>
      </c>
    </row>
    <row r="221" spans="1:6" x14ac:dyDescent="0.3">
      <c r="A221" s="84" t="s">
        <v>3443</v>
      </c>
      <c r="B221" s="85">
        <v>-34</v>
      </c>
      <c r="C221" s="85">
        <v>21</v>
      </c>
      <c r="D221" s="85">
        <v>16</v>
      </c>
      <c r="E221" s="85">
        <v>11</v>
      </c>
      <c r="F221" s="85">
        <v>-18</v>
      </c>
    </row>
    <row r="222" spans="1:6" x14ac:dyDescent="0.3">
      <c r="A222" s="84" t="s">
        <v>3444</v>
      </c>
      <c r="B222" s="85">
        <v>-2</v>
      </c>
      <c r="C222" s="85">
        <v>1</v>
      </c>
      <c r="D222" s="85">
        <v>2</v>
      </c>
      <c r="E222" s="85">
        <v>1</v>
      </c>
      <c r="F222" s="85">
        <v>0</v>
      </c>
    </row>
    <row r="223" spans="1:6" x14ac:dyDescent="0.3">
      <c r="A223" s="84" t="s">
        <v>3445</v>
      </c>
      <c r="B223" s="85">
        <v>-268</v>
      </c>
      <c r="C223" s="85">
        <v>168</v>
      </c>
      <c r="D223" s="85">
        <v>2336</v>
      </c>
      <c r="E223" s="85">
        <v>1341</v>
      </c>
      <c r="F223" s="85">
        <v>2068</v>
      </c>
    </row>
    <row r="224" spans="1:6" x14ac:dyDescent="0.3">
      <c r="A224" s="84" t="s">
        <v>3446</v>
      </c>
      <c r="B224" s="85">
        <v>-11</v>
      </c>
      <c r="C224" s="85">
        <v>6</v>
      </c>
      <c r="D224" s="85">
        <v>1110</v>
      </c>
      <c r="E224" s="85">
        <v>586</v>
      </c>
      <c r="F224" s="85">
        <v>1099</v>
      </c>
    </row>
    <row r="225" spans="1:6" x14ac:dyDescent="0.3">
      <c r="A225" s="84" t="s">
        <v>3447</v>
      </c>
      <c r="B225" s="85"/>
      <c r="C225" s="85"/>
      <c r="D225" s="85">
        <v>257</v>
      </c>
      <c r="E225" s="85">
        <v>132</v>
      </c>
      <c r="F225" s="85">
        <v>257</v>
      </c>
    </row>
    <row r="226" spans="1:6" x14ac:dyDescent="0.3">
      <c r="A226" s="84" t="s">
        <v>3448</v>
      </c>
      <c r="B226" s="85">
        <v>-2</v>
      </c>
      <c r="C226" s="85">
        <v>1</v>
      </c>
      <c r="D226" s="85"/>
      <c r="E226" s="85"/>
      <c r="F226" s="85">
        <v>-2</v>
      </c>
    </row>
    <row r="227" spans="1:6" x14ac:dyDescent="0.3">
      <c r="A227" s="84" t="s">
        <v>3449</v>
      </c>
      <c r="B227" s="85">
        <v>-2</v>
      </c>
      <c r="C227" s="85">
        <v>1</v>
      </c>
      <c r="D227" s="85">
        <v>173</v>
      </c>
      <c r="E227" s="85">
        <v>88</v>
      </c>
      <c r="F227" s="85">
        <v>171</v>
      </c>
    </row>
    <row r="228" spans="1:6" x14ac:dyDescent="0.3">
      <c r="A228" s="84" t="s">
        <v>3450</v>
      </c>
      <c r="B228" s="85">
        <v>-5</v>
      </c>
      <c r="C228" s="85">
        <v>4</v>
      </c>
      <c r="D228" s="85">
        <v>439</v>
      </c>
      <c r="E228" s="85">
        <v>235</v>
      </c>
      <c r="F228" s="85">
        <v>434</v>
      </c>
    </row>
    <row r="229" spans="1:6" x14ac:dyDescent="0.3">
      <c r="A229" s="84" t="s">
        <v>3451</v>
      </c>
      <c r="B229" s="85">
        <v>-8</v>
      </c>
      <c r="C229" s="85">
        <v>4</v>
      </c>
      <c r="D229" s="85">
        <v>452</v>
      </c>
      <c r="E229" s="85">
        <v>244</v>
      </c>
      <c r="F229" s="85">
        <v>444</v>
      </c>
    </row>
    <row r="230" spans="1:6" x14ac:dyDescent="0.3">
      <c r="A230" s="84" t="s">
        <v>3452</v>
      </c>
      <c r="B230" s="85">
        <v>-10</v>
      </c>
      <c r="C230" s="85">
        <v>5</v>
      </c>
      <c r="D230" s="85">
        <v>533</v>
      </c>
      <c r="E230" s="85">
        <v>275</v>
      </c>
      <c r="F230" s="85">
        <v>523</v>
      </c>
    </row>
    <row r="231" spans="1:6" x14ac:dyDescent="0.3">
      <c r="A231" s="84" t="s">
        <v>3453</v>
      </c>
      <c r="B231" s="85">
        <v>-6</v>
      </c>
      <c r="C231" s="85">
        <v>2</v>
      </c>
      <c r="D231" s="85">
        <v>225</v>
      </c>
      <c r="E231" s="85">
        <v>112</v>
      </c>
      <c r="F231" s="85">
        <v>219</v>
      </c>
    </row>
    <row r="232" spans="1:6" x14ac:dyDescent="0.3">
      <c r="A232" s="84" t="s">
        <v>3454</v>
      </c>
      <c r="B232" s="85">
        <v>-41</v>
      </c>
      <c r="C232" s="85">
        <v>22</v>
      </c>
      <c r="D232" s="85">
        <v>1674</v>
      </c>
      <c r="E232" s="85">
        <v>886</v>
      </c>
      <c r="F232" s="85">
        <v>1633</v>
      </c>
    </row>
    <row r="233" spans="1:6" x14ac:dyDescent="0.3">
      <c r="A233" s="84" t="s">
        <v>3455</v>
      </c>
      <c r="B233" s="85"/>
      <c r="C233" s="85"/>
      <c r="D233" s="85">
        <v>4</v>
      </c>
      <c r="E233" s="85">
        <v>2</v>
      </c>
      <c r="F233" s="85">
        <v>4</v>
      </c>
    </row>
    <row r="234" spans="1:6" x14ac:dyDescent="0.3">
      <c r="A234" s="84" t="s">
        <v>3456</v>
      </c>
      <c r="B234" s="85">
        <v>-6</v>
      </c>
      <c r="C234" s="85">
        <v>4</v>
      </c>
      <c r="D234" s="85">
        <v>524</v>
      </c>
      <c r="E234" s="85">
        <v>277</v>
      </c>
      <c r="F234" s="85">
        <v>518</v>
      </c>
    </row>
    <row r="235" spans="1:6" x14ac:dyDescent="0.3">
      <c r="A235" s="84" t="s">
        <v>3457</v>
      </c>
      <c r="B235" s="85">
        <v>-18</v>
      </c>
      <c r="C235" s="85">
        <v>9</v>
      </c>
      <c r="D235" s="85">
        <v>1252</v>
      </c>
      <c r="E235" s="85">
        <v>650</v>
      </c>
      <c r="F235" s="85">
        <v>1234</v>
      </c>
    </row>
    <row r="236" spans="1:6" x14ac:dyDescent="0.3">
      <c r="A236" s="84" t="s">
        <v>3458</v>
      </c>
      <c r="B236" s="85">
        <v>-2</v>
      </c>
      <c r="C236" s="85">
        <v>1</v>
      </c>
      <c r="D236" s="85"/>
      <c r="E236" s="85"/>
      <c r="F236" s="85">
        <v>-2</v>
      </c>
    </row>
    <row r="237" spans="1:6" x14ac:dyDescent="0.3">
      <c r="A237" s="84" t="s">
        <v>3459</v>
      </c>
      <c r="B237" s="85"/>
      <c r="C237" s="85"/>
      <c r="D237" s="85">
        <v>8</v>
      </c>
      <c r="E237" s="85">
        <v>4</v>
      </c>
      <c r="F237" s="85">
        <v>8</v>
      </c>
    </row>
    <row r="238" spans="1:6" x14ac:dyDescent="0.3">
      <c r="A238" s="84" t="s">
        <v>3460</v>
      </c>
      <c r="B238" s="85">
        <v>-2</v>
      </c>
      <c r="C238" s="85">
        <v>1</v>
      </c>
      <c r="D238" s="85">
        <v>371</v>
      </c>
      <c r="E238" s="85">
        <v>191</v>
      </c>
      <c r="F238" s="85">
        <v>369</v>
      </c>
    </row>
    <row r="239" spans="1:6" x14ac:dyDescent="0.3">
      <c r="A239" s="84" t="s">
        <v>3461</v>
      </c>
      <c r="B239" s="85">
        <v>-12</v>
      </c>
      <c r="C239" s="85">
        <v>6</v>
      </c>
      <c r="D239" s="85">
        <v>381</v>
      </c>
      <c r="E239" s="85">
        <v>204</v>
      </c>
      <c r="F239" s="85">
        <v>369</v>
      </c>
    </row>
    <row r="240" spans="1:6" x14ac:dyDescent="0.3">
      <c r="A240" s="84" t="s">
        <v>3462</v>
      </c>
      <c r="B240" s="85">
        <v>-5</v>
      </c>
      <c r="C240" s="85">
        <v>3</v>
      </c>
      <c r="D240" s="85">
        <v>429</v>
      </c>
      <c r="E240" s="85">
        <v>224</v>
      </c>
      <c r="F240" s="85">
        <v>424</v>
      </c>
    </row>
    <row r="241" spans="1:6" x14ac:dyDescent="0.3">
      <c r="A241" s="84" t="s">
        <v>3463</v>
      </c>
      <c r="B241" s="85">
        <v>-2</v>
      </c>
      <c r="C241" s="85">
        <v>1</v>
      </c>
      <c r="D241" s="85">
        <v>265</v>
      </c>
      <c r="E241" s="85">
        <v>134</v>
      </c>
      <c r="F241" s="85">
        <v>263</v>
      </c>
    </row>
    <row r="242" spans="1:6" x14ac:dyDescent="0.3">
      <c r="A242" s="84" t="s">
        <v>3464</v>
      </c>
      <c r="B242" s="85">
        <v>-9</v>
      </c>
      <c r="C242" s="85">
        <v>5</v>
      </c>
      <c r="D242" s="85">
        <v>510</v>
      </c>
      <c r="E242" s="85">
        <v>262</v>
      </c>
      <c r="F242" s="85">
        <v>501</v>
      </c>
    </row>
    <row r="243" spans="1:6" x14ac:dyDescent="0.3">
      <c r="A243" s="84" t="s">
        <v>3465</v>
      </c>
      <c r="B243" s="85">
        <v>-2</v>
      </c>
      <c r="C243" s="85">
        <v>1</v>
      </c>
      <c r="D243" s="85">
        <v>184</v>
      </c>
      <c r="E243" s="85">
        <v>96</v>
      </c>
      <c r="F243" s="85">
        <v>182</v>
      </c>
    </row>
    <row r="244" spans="1:6" x14ac:dyDescent="0.3">
      <c r="A244" s="84" t="s">
        <v>3466</v>
      </c>
      <c r="B244" s="85"/>
      <c r="C244" s="85"/>
      <c r="D244" s="85">
        <v>2</v>
      </c>
      <c r="E244" s="85">
        <v>1</v>
      </c>
      <c r="F244" s="85">
        <v>2</v>
      </c>
    </row>
    <row r="245" spans="1:6" x14ac:dyDescent="0.3">
      <c r="A245" s="84" t="s">
        <v>3467</v>
      </c>
      <c r="B245" s="85">
        <v>-14</v>
      </c>
      <c r="C245" s="85">
        <v>7</v>
      </c>
      <c r="D245" s="85">
        <v>1307</v>
      </c>
      <c r="E245" s="85">
        <v>683</v>
      </c>
      <c r="F245" s="85">
        <v>1293</v>
      </c>
    </row>
    <row r="246" spans="1:6" x14ac:dyDescent="0.3">
      <c r="A246" s="84" t="s">
        <v>3468</v>
      </c>
      <c r="B246" s="85">
        <v>-6</v>
      </c>
      <c r="C246" s="85">
        <v>3</v>
      </c>
      <c r="D246" s="85">
        <v>506</v>
      </c>
      <c r="E246" s="85">
        <v>263</v>
      </c>
      <c r="F246" s="85">
        <v>500</v>
      </c>
    </row>
    <row r="247" spans="1:6" x14ac:dyDescent="0.3">
      <c r="A247" s="84" t="s">
        <v>3469</v>
      </c>
      <c r="B247" s="85">
        <v>-2</v>
      </c>
      <c r="C247" s="85">
        <v>1</v>
      </c>
      <c r="D247" s="85">
        <v>537</v>
      </c>
      <c r="E247" s="85">
        <v>284</v>
      </c>
      <c r="F247" s="85">
        <v>535</v>
      </c>
    </row>
    <row r="248" spans="1:6" x14ac:dyDescent="0.3">
      <c r="A248" s="84" t="s">
        <v>3470</v>
      </c>
      <c r="B248" s="85">
        <v>-11</v>
      </c>
      <c r="C248" s="85">
        <v>6</v>
      </c>
      <c r="D248" s="85">
        <v>523</v>
      </c>
      <c r="E248" s="85">
        <v>269</v>
      </c>
      <c r="F248" s="85">
        <v>512</v>
      </c>
    </row>
    <row r="249" spans="1:6" x14ac:dyDescent="0.3">
      <c r="A249" s="84" t="s">
        <v>3471</v>
      </c>
      <c r="B249" s="85">
        <v>-3</v>
      </c>
      <c r="C249" s="85">
        <v>2</v>
      </c>
      <c r="D249" s="85">
        <v>207</v>
      </c>
      <c r="E249" s="85">
        <v>113</v>
      </c>
      <c r="F249" s="85">
        <v>204</v>
      </c>
    </row>
    <row r="250" spans="1:6" x14ac:dyDescent="0.3">
      <c r="A250" s="84" t="s">
        <v>3472</v>
      </c>
      <c r="B250" s="85"/>
      <c r="C250" s="85"/>
      <c r="D250" s="85">
        <v>2</v>
      </c>
      <c r="E250" s="85">
        <v>1</v>
      </c>
      <c r="F250" s="85">
        <v>2</v>
      </c>
    </row>
    <row r="251" spans="1:6" x14ac:dyDescent="0.3">
      <c r="A251" s="84" t="s">
        <v>3473</v>
      </c>
      <c r="B251" s="85">
        <v>-2</v>
      </c>
      <c r="C251" s="85">
        <v>1</v>
      </c>
      <c r="D251" s="85">
        <v>194</v>
      </c>
      <c r="E251" s="85">
        <v>110</v>
      </c>
      <c r="F251" s="85">
        <v>192</v>
      </c>
    </row>
    <row r="252" spans="1:6" x14ac:dyDescent="0.3">
      <c r="A252" s="84" t="s">
        <v>3474</v>
      </c>
      <c r="B252" s="85">
        <v>-3</v>
      </c>
      <c r="C252" s="85">
        <v>2</v>
      </c>
      <c r="D252" s="85">
        <v>390</v>
      </c>
      <c r="E252" s="85">
        <v>203</v>
      </c>
      <c r="F252" s="85">
        <v>387</v>
      </c>
    </row>
    <row r="253" spans="1:6" x14ac:dyDescent="0.3">
      <c r="A253" s="84" t="s">
        <v>3475</v>
      </c>
      <c r="B253" s="85">
        <v>-2</v>
      </c>
      <c r="C253" s="85">
        <v>1</v>
      </c>
      <c r="D253" s="85">
        <v>73</v>
      </c>
      <c r="E253" s="85">
        <v>40</v>
      </c>
      <c r="F253" s="85">
        <v>71</v>
      </c>
    </row>
    <row r="254" spans="1:6" x14ac:dyDescent="0.3">
      <c r="A254" s="84" t="s">
        <v>3476</v>
      </c>
      <c r="B254" s="85">
        <v>-6</v>
      </c>
      <c r="C254" s="85">
        <v>3</v>
      </c>
      <c r="D254" s="85">
        <v>441</v>
      </c>
      <c r="E254" s="85">
        <v>235</v>
      </c>
      <c r="F254" s="85">
        <v>435</v>
      </c>
    </row>
    <row r="255" spans="1:6" x14ac:dyDescent="0.3">
      <c r="A255" s="84" t="s">
        <v>3477</v>
      </c>
      <c r="B255" s="85">
        <v>-8</v>
      </c>
      <c r="C255" s="85">
        <v>4</v>
      </c>
      <c r="D255" s="85">
        <v>313</v>
      </c>
      <c r="E255" s="85">
        <v>161</v>
      </c>
      <c r="F255" s="85">
        <v>305</v>
      </c>
    </row>
    <row r="256" spans="1:6" x14ac:dyDescent="0.3">
      <c r="A256" s="84" t="s">
        <v>3478</v>
      </c>
      <c r="B256" s="85">
        <v>-1</v>
      </c>
      <c r="C256" s="85">
        <v>1</v>
      </c>
      <c r="D256" s="85">
        <v>245</v>
      </c>
      <c r="E256" s="85">
        <v>129</v>
      </c>
      <c r="F256" s="85">
        <v>244</v>
      </c>
    </row>
    <row r="257" spans="1:6" x14ac:dyDescent="0.3">
      <c r="A257" s="84" t="s">
        <v>3479</v>
      </c>
      <c r="B257" s="85">
        <v>-3</v>
      </c>
      <c r="C257" s="85">
        <v>2</v>
      </c>
      <c r="D257" s="85">
        <v>197</v>
      </c>
      <c r="E257" s="85">
        <v>106</v>
      </c>
      <c r="F257" s="85">
        <v>194</v>
      </c>
    </row>
    <row r="258" spans="1:6" x14ac:dyDescent="0.3">
      <c r="A258" s="84" t="s">
        <v>3480</v>
      </c>
      <c r="B258" s="85"/>
      <c r="C258" s="85"/>
      <c r="D258" s="85">
        <v>12</v>
      </c>
      <c r="E258" s="85">
        <v>6</v>
      </c>
      <c r="F258" s="85">
        <v>12</v>
      </c>
    </row>
    <row r="259" spans="1:6" x14ac:dyDescent="0.3">
      <c r="A259" s="84" t="s">
        <v>3481</v>
      </c>
      <c r="B259" s="85">
        <v>-3</v>
      </c>
      <c r="C259" s="85">
        <v>2</v>
      </c>
      <c r="D259" s="85">
        <v>116</v>
      </c>
      <c r="E259" s="85">
        <v>64</v>
      </c>
      <c r="F259" s="85">
        <v>113</v>
      </c>
    </row>
    <row r="260" spans="1:6" x14ac:dyDescent="0.3">
      <c r="A260" s="84" t="s">
        <v>3482</v>
      </c>
      <c r="B260" s="85"/>
      <c r="C260" s="85"/>
      <c r="D260" s="85">
        <v>106</v>
      </c>
      <c r="E260" s="85">
        <v>59</v>
      </c>
      <c r="F260" s="85">
        <v>106</v>
      </c>
    </row>
    <row r="261" spans="1:6" x14ac:dyDescent="0.3">
      <c r="A261" s="84" t="s">
        <v>3483</v>
      </c>
      <c r="B261" s="85">
        <v>-2</v>
      </c>
      <c r="C261" s="85">
        <v>2</v>
      </c>
      <c r="D261" s="85">
        <v>75</v>
      </c>
      <c r="E261" s="85">
        <v>40</v>
      </c>
      <c r="F261" s="85">
        <v>73</v>
      </c>
    </row>
    <row r="262" spans="1:6" x14ac:dyDescent="0.3">
      <c r="A262" s="84" t="s">
        <v>3484</v>
      </c>
      <c r="B262" s="85">
        <v>-2</v>
      </c>
      <c r="C262" s="85">
        <v>1</v>
      </c>
      <c r="D262" s="85">
        <v>16</v>
      </c>
      <c r="E262" s="85">
        <v>8</v>
      </c>
      <c r="F262" s="85">
        <v>14</v>
      </c>
    </row>
    <row r="263" spans="1:6" x14ac:dyDescent="0.3">
      <c r="A263" s="84" t="s">
        <v>3485</v>
      </c>
      <c r="B263" s="85">
        <v>-8</v>
      </c>
      <c r="C263" s="85">
        <v>5</v>
      </c>
      <c r="D263" s="85">
        <v>683</v>
      </c>
      <c r="E263" s="85">
        <v>376</v>
      </c>
      <c r="F263" s="85">
        <v>675</v>
      </c>
    </row>
    <row r="264" spans="1:6" x14ac:dyDescent="0.3">
      <c r="A264" s="84" t="s">
        <v>3486</v>
      </c>
      <c r="B264" s="85"/>
      <c r="C264" s="85"/>
      <c r="D264" s="85">
        <v>2</v>
      </c>
      <c r="E264" s="85">
        <v>1</v>
      </c>
      <c r="F264" s="85">
        <v>2</v>
      </c>
    </row>
    <row r="265" spans="1:6" x14ac:dyDescent="0.3">
      <c r="A265" s="84" t="s">
        <v>3487</v>
      </c>
      <c r="B265" s="85">
        <v>-4</v>
      </c>
      <c r="C265" s="85">
        <v>2</v>
      </c>
      <c r="D265" s="85">
        <v>314</v>
      </c>
      <c r="E265" s="85">
        <v>162</v>
      </c>
      <c r="F265" s="85">
        <v>310</v>
      </c>
    </row>
    <row r="266" spans="1:6" x14ac:dyDescent="0.3">
      <c r="A266" s="84" t="s">
        <v>3488</v>
      </c>
      <c r="B266" s="85"/>
      <c r="C266" s="85"/>
      <c r="D266" s="85">
        <v>241</v>
      </c>
      <c r="E266" s="85">
        <v>129</v>
      </c>
      <c r="F266" s="85">
        <v>241</v>
      </c>
    </row>
    <row r="267" spans="1:6" x14ac:dyDescent="0.3">
      <c r="A267" s="84" t="s">
        <v>3489</v>
      </c>
      <c r="B267" s="85"/>
      <c r="C267" s="85"/>
      <c r="D267" s="85">
        <v>22</v>
      </c>
      <c r="E267" s="85">
        <v>14</v>
      </c>
      <c r="F267" s="85">
        <v>22</v>
      </c>
    </row>
    <row r="268" spans="1:6" x14ac:dyDescent="0.3">
      <c r="A268" s="84" t="s">
        <v>3490</v>
      </c>
      <c r="B268" s="85"/>
      <c r="C268" s="85"/>
      <c r="D268" s="85">
        <v>27</v>
      </c>
      <c r="E268" s="85">
        <v>15</v>
      </c>
      <c r="F268" s="85">
        <v>27</v>
      </c>
    </row>
    <row r="269" spans="1:6" x14ac:dyDescent="0.3">
      <c r="A269" s="84" t="s">
        <v>3491</v>
      </c>
      <c r="B269" s="85"/>
      <c r="C269" s="85"/>
      <c r="D269" s="85">
        <v>7</v>
      </c>
      <c r="E269" s="85">
        <v>4</v>
      </c>
      <c r="F269" s="85">
        <v>7</v>
      </c>
    </row>
    <row r="270" spans="1:6" x14ac:dyDescent="0.3">
      <c r="A270" s="84" t="s">
        <v>3492</v>
      </c>
      <c r="B270" s="85"/>
      <c r="C270" s="85"/>
      <c r="D270" s="85">
        <v>34</v>
      </c>
      <c r="E270" s="85">
        <v>20</v>
      </c>
      <c r="F270" s="85">
        <v>34</v>
      </c>
    </row>
    <row r="271" spans="1:6" x14ac:dyDescent="0.3">
      <c r="A271" s="84" t="s">
        <v>3493</v>
      </c>
      <c r="B271" s="85">
        <v>-6</v>
      </c>
      <c r="C271" s="85">
        <v>3</v>
      </c>
      <c r="D271" s="85">
        <v>6</v>
      </c>
      <c r="E271" s="85">
        <v>3</v>
      </c>
      <c r="F271" s="85">
        <v>0</v>
      </c>
    </row>
    <row r="272" spans="1:6" x14ac:dyDescent="0.3">
      <c r="A272" s="84" t="s">
        <v>3494</v>
      </c>
      <c r="B272" s="85"/>
      <c r="C272" s="85"/>
      <c r="D272" s="85">
        <v>3</v>
      </c>
      <c r="E272" s="85">
        <v>2</v>
      </c>
      <c r="F272" s="85">
        <v>3</v>
      </c>
    </row>
    <row r="273" spans="1:6" x14ac:dyDescent="0.3">
      <c r="A273" s="84" t="s">
        <v>3495</v>
      </c>
      <c r="B273" s="85"/>
      <c r="C273" s="85"/>
      <c r="D273" s="85">
        <v>64</v>
      </c>
      <c r="E273" s="85">
        <v>34</v>
      </c>
      <c r="F273" s="85">
        <v>64</v>
      </c>
    </row>
    <row r="274" spans="1:6" x14ac:dyDescent="0.3">
      <c r="A274" s="84" t="s">
        <v>3496</v>
      </c>
      <c r="B274" s="85">
        <v>-2</v>
      </c>
      <c r="C274" s="85">
        <v>2</v>
      </c>
      <c r="D274" s="85">
        <v>1</v>
      </c>
      <c r="E274" s="85">
        <v>1</v>
      </c>
      <c r="F274" s="85">
        <v>-1</v>
      </c>
    </row>
    <row r="275" spans="1:6" x14ac:dyDescent="0.3">
      <c r="A275" s="84" t="s">
        <v>3497</v>
      </c>
      <c r="B275" s="85">
        <v>-45</v>
      </c>
      <c r="C275" s="85">
        <v>27</v>
      </c>
      <c r="D275" s="85">
        <v>798</v>
      </c>
      <c r="E275" s="85">
        <v>442</v>
      </c>
      <c r="F275" s="85">
        <v>753</v>
      </c>
    </row>
    <row r="276" spans="1:6" x14ac:dyDescent="0.3">
      <c r="A276" s="84" t="s">
        <v>3498</v>
      </c>
      <c r="B276" s="85"/>
      <c r="C276" s="85"/>
      <c r="D276" s="85">
        <v>86</v>
      </c>
      <c r="E276" s="85">
        <v>45</v>
      </c>
      <c r="F276" s="85">
        <v>86</v>
      </c>
    </row>
    <row r="277" spans="1:6" x14ac:dyDescent="0.3">
      <c r="A277" s="84" t="s">
        <v>3499</v>
      </c>
      <c r="B277" s="85">
        <v>-2</v>
      </c>
      <c r="C277" s="85">
        <v>1</v>
      </c>
      <c r="D277" s="85">
        <v>592</v>
      </c>
      <c r="E277" s="85">
        <v>306</v>
      </c>
      <c r="F277" s="85">
        <v>590</v>
      </c>
    </row>
    <row r="278" spans="1:6" x14ac:dyDescent="0.3">
      <c r="A278" s="84" t="s">
        <v>3500</v>
      </c>
      <c r="B278" s="85">
        <v>-8</v>
      </c>
      <c r="C278" s="85">
        <v>3</v>
      </c>
      <c r="D278" s="85">
        <v>812</v>
      </c>
      <c r="E278" s="85">
        <v>419</v>
      </c>
      <c r="F278" s="85">
        <v>804</v>
      </c>
    </row>
    <row r="279" spans="1:6" x14ac:dyDescent="0.3">
      <c r="A279" s="84" t="s">
        <v>3501</v>
      </c>
      <c r="B279" s="85"/>
      <c r="C279" s="85"/>
      <c r="D279" s="85">
        <v>77</v>
      </c>
      <c r="E279" s="85">
        <v>40</v>
      </c>
      <c r="F279" s="85">
        <v>77</v>
      </c>
    </row>
    <row r="280" spans="1:6" x14ac:dyDescent="0.3">
      <c r="A280" s="84" t="s">
        <v>3502</v>
      </c>
      <c r="B280" s="85"/>
      <c r="C280" s="85"/>
      <c r="D280" s="85">
        <v>4</v>
      </c>
      <c r="E280" s="85">
        <v>4</v>
      </c>
      <c r="F280" s="85">
        <v>4</v>
      </c>
    </row>
    <row r="281" spans="1:6" x14ac:dyDescent="0.3">
      <c r="A281" s="84" t="s">
        <v>3503</v>
      </c>
      <c r="B281" s="85"/>
      <c r="C281" s="85"/>
      <c r="D281" s="85">
        <v>17</v>
      </c>
      <c r="E281" s="85">
        <v>10</v>
      </c>
      <c r="F281" s="85">
        <v>17</v>
      </c>
    </row>
    <row r="282" spans="1:6" x14ac:dyDescent="0.3">
      <c r="A282" s="84" t="s">
        <v>3504</v>
      </c>
      <c r="B282" s="85">
        <v>-6</v>
      </c>
      <c r="C282" s="85">
        <v>4</v>
      </c>
      <c r="D282" s="85">
        <v>509</v>
      </c>
      <c r="E282" s="85">
        <v>278</v>
      </c>
      <c r="F282" s="85">
        <v>503</v>
      </c>
    </row>
    <row r="283" spans="1:6" x14ac:dyDescent="0.3">
      <c r="A283" s="84" t="s">
        <v>3505</v>
      </c>
      <c r="B283" s="85"/>
      <c r="C283" s="85"/>
      <c r="D283" s="85">
        <v>218</v>
      </c>
      <c r="E283" s="85">
        <v>122</v>
      </c>
      <c r="F283" s="85">
        <v>218</v>
      </c>
    </row>
    <row r="284" spans="1:6" x14ac:dyDescent="0.3">
      <c r="A284" s="84" t="s">
        <v>3506</v>
      </c>
      <c r="B284" s="85"/>
      <c r="C284" s="85"/>
      <c r="D284" s="85">
        <v>297</v>
      </c>
      <c r="E284" s="85">
        <v>161</v>
      </c>
      <c r="F284" s="85">
        <v>297</v>
      </c>
    </row>
    <row r="285" spans="1:6" x14ac:dyDescent="0.3">
      <c r="A285" s="84" t="s">
        <v>3507</v>
      </c>
      <c r="B285" s="85"/>
      <c r="C285" s="85"/>
      <c r="D285" s="85">
        <v>6</v>
      </c>
      <c r="E285" s="85">
        <v>3</v>
      </c>
      <c r="F285" s="85">
        <v>6</v>
      </c>
    </row>
    <row r="286" spans="1:6" x14ac:dyDescent="0.3">
      <c r="A286" s="84" t="s">
        <v>3508</v>
      </c>
      <c r="B286" s="85"/>
      <c r="C286" s="85"/>
      <c r="D286" s="85">
        <v>100</v>
      </c>
      <c r="E286" s="85">
        <v>53</v>
      </c>
      <c r="F286" s="85">
        <v>100</v>
      </c>
    </row>
    <row r="287" spans="1:6" x14ac:dyDescent="0.3">
      <c r="A287" s="84" t="s">
        <v>3509</v>
      </c>
      <c r="B287" s="85"/>
      <c r="C287" s="85"/>
      <c r="D287" s="85">
        <v>2</v>
      </c>
      <c r="E287" s="85">
        <v>1</v>
      </c>
      <c r="F287" s="85">
        <v>2</v>
      </c>
    </row>
    <row r="288" spans="1:6" x14ac:dyDescent="0.3">
      <c r="A288" s="84" t="s">
        <v>3510</v>
      </c>
      <c r="B288" s="85">
        <v>-23</v>
      </c>
      <c r="C288" s="85">
        <v>13</v>
      </c>
      <c r="D288" s="85">
        <v>1700</v>
      </c>
      <c r="E288" s="85">
        <v>940</v>
      </c>
      <c r="F288" s="85">
        <v>1677</v>
      </c>
    </row>
    <row r="289" spans="1:6" x14ac:dyDescent="0.3">
      <c r="A289" s="84" t="s">
        <v>3511</v>
      </c>
      <c r="B289" s="85">
        <v>-23</v>
      </c>
      <c r="C289" s="85">
        <v>13</v>
      </c>
      <c r="D289" s="85">
        <v>1418</v>
      </c>
      <c r="E289" s="85">
        <v>833</v>
      </c>
      <c r="F289" s="85">
        <v>1395</v>
      </c>
    </row>
    <row r="290" spans="1:6" x14ac:dyDescent="0.3">
      <c r="A290" s="84" t="s">
        <v>3512</v>
      </c>
      <c r="B290" s="85"/>
      <c r="C290" s="85"/>
      <c r="D290" s="85">
        <v>19</v>
      </c>
      <c r="E290" s="85">
        <v>10</v>
      </c>
      <c r="F290" s="85">
        <v>19</v>
      </c>
    </row>
    <row r="291" spans="1:6" x14ac:dyDescent="0.3">
      <c r="A291" s="84" t="s">
        <v>3513</v>
      </c>
      <c r="B291" s="85">
        <v>-1</v>
      </c>
      <c r="C291" s="85">
        <v>1</v>
      </c>
      <c r="D291" s="85">
        <v>1</v>
      </c>
      <c r="E291" s="85">
        <v>1</v>
      </c>
      <c r="F291" s="85">
        <v>0</v>
      </c>
    </row>
    <row r="292" spans="1:6" x14ac:dyDescent="0.3">
      <c r="A292" s="84" t="s">
        <v>3514</v>
      </c>
      <c r="B292" s="85">
        <v>-12</v>
      </c>
      <c r="C292" s="85">
        <v>6</v>
      </c>
      <c r="D292" s="85">
        <v>769</v>
      </c>
      <c r="E292" s="85">
        <v>410</v>
      </c>
      <c r="F292" s="85">
        <v>757</v>
      </c>
    </row>
    <row r="293" spans="1:6" x14ac:dyDescent="0.3">
      <c r="A293" s="84" t="s">
        <v>3515</v>
      </c>
      <c r="B293" s="85">
        <v>-1</v>
      </c>
      <c r="C293" s="85">
        <v>1</v>
      </c>
      <c r="D293" s="85"/>
      <c r="E293" s="85"/>
      <c r="F293" s="85">
        <v>-1</v>
      </c>
    </row>
    <row r="294" spans="1:6" x14ac:dyDescent="0.3">
      <c r="A294" s="84" t="s">
        <v>3516</v>
      </c>
      <c r="B294" s="85"/>
      <c r="C294" s="85"/>
      <c r="D294" s="85">
        <v>4</v>
      </c>
      <c r="E294" s="85">
        <v>1</v>
      </c>
      <c r="F294" s="85">
        <v>4</v>
      </c>
    </row>
    <row r="295" spans="1:6" x14ac:dyDescent="0.3">
      <c r="A295" s="84" t="s">
        <v>3517</v>
      </c>
      <c r="B295" s="85">
        <v>-1</v>
      </c>
      <c r="C295" s="85">
        <v>1</v>
      </c>
      <c r="D295" s="85"/>
      <c r="E295" s="85"/>
      <c r="F295" s="85">
        <v>-1</v>
      </c>
    </row>
    <row r="296" spans="1:6" x14ac:dyDescent="0.3">
      <c r="A296" s="84" t="s">
        <v>3518</v>
      </c>
      <c r="B296" s="85">
        <v>-2</v>
      </c>
      <c r="C296" s="85">
        <v>1</v>
      </c>
      <c r="D296" s="85"/>
      <c r="E296" s="85"/>
      <c r="F296" s="85">
        <v>-2</v>
      </c>
    </row>
    <row r="297" spans="1:6" x14ac:dyDescent="0.3">
      <c r="A297" s="84" t="s">
        <v>3519</v>
      </c>
      <c r="B297" s="85"/>
      <c r="C297" s="85"/>
      <c r="D297" s="85">
        <v>2</v>
      </c>
      <c r="E297" s="85">
        <v>1</v>
      </c>
      <c r="F297" s="85">
        <v>2</v>
      </c>
    </row>
    <row r="298" spans="1:6" x14ac:dyDescent="0.3">
      <c r="A298" s="84" t="s">
        <v>3520</v>
      </c>
      <c r="B298" s="85">
        <v>-6</v>
      </c>
      <c r="C298" s="85">
        <v>3</v>
      </c>
      <c r="D298" s="85"/>
      <c r="E298" s="85"/>
      <c r="F298" s="85">
        <v>-6</v>
      </c>
    </row>
    <row r="299" spans="1:6" x14ac:dyDescent="0.3">
      <c r="A299" s="84" t="s">
        <v>3521</v>
      </c>
      <c r="B299" s="85"/>
      <c r="C299" s="85"/>
      <c r="D299" s="85">
        <v>610</v>
      </c>
      <c r="E299" s="85">
        <v>315</v>
      </c>
      <c r="F299" s="85">
        <v>610</v>
      </c>
    </row>
    <row r="300" spans="1:6" x14ac:dyDescent="0.3">
      <c r="A300" s="84" t="s">
        <v>3522</v>
      </c>
      <c r="B300" s="85">
        <v>-2</v>
      </c>
      <c r="C300" s="85">
        <v>1</v>
      </c>
      <c r="D300" s="85"/>
      <c r="E300" s="85"/>
      <c r="F300" s="85">
        <v>-2</v>
      </c>
    </row>
    <row r="301" spans="1:6" x14ac:dyDescent="0.3">
      <c r="A301" s="84" t="s">
        <v>3523</v>
      </c>
      <c r="B301" s="85">
        <v>-14</v>
      </c>
      <c r="C301" s="85">
        <v>7</v>
      </c>
      <c r="D301" s="85">
        <v>552</v>
      </c>
      <c r="E301" s="85">
        <v>282</v>
      </c>
      <c r="F301" s="85">
        <v>538</v>
      </c>
    </row>
    <row r="302" spans="1:6" x14ac:dyDescent="0.3">
      <c r="A302" s="84" t="s">
        <v>3524</v>
      </c>
      <c r="B302" s="85">
        <v>-4</v>
      </c>
      <c r="C302" s="85">
        <v>2</v>
      </c>
      <c r="D302" s="85">
        <v>681</v>
      </c>
      <c r="E302" s="85">
        <v>359</v>
      </c>
      <c r="F302" s="85">
        <v>677</v>
      </c>
    </row>
    <row r="303" spans="1:6" x14ac:dyDescent="0.3">
      <c r="A303" s="84" t="s">
        <v>3525</v>
      </c>
      <c r="B303" s="85">
        <v>-2</v>
      </c>
      <c r="C303" s="85">
        <v>1</v>
      </c>
      <c r="D303" s="85">
        <v>334</v>
      </c>
      <c r="E303" s="85">
        <v>173</v>
      </c>
      <c r="F303" s="85">
        <v>332</v>
      </c>
    </row>
    <row r="304" spans="1:6" x14ac:dyDescent="0.3">
      <c r="A304" s="84" t="s">
        <v>3526</v>
      </c>
      <c r="B304" s="85"/>
      <c r="C304" s="85"/>
      <c r="D304" s="85">
        <v>6</v>
      </c>
      <c r="E304" s="85">
        <v>4</v>
      </c>
      <c r="F304" s="85">
        <v>6</v>
      </c>
    </row>
    <row r="305" spans="1:6" x14ac:dyDescent="0.3">
      <c r="A305" s="84" t="s">
        <v>3527</v>
      </c>
      <c r="B305" s="85">
        <v>-10</v>
      </c>
      <c r="C305" s="85">
        <v>5</v>
      </c>
      <c r="D305" s="85">
        <v>15</v>
      </c>
      <c r="E305" s="85">
        <v>7</v>
      </c>
      <c r="F305" s="85">
        <v>5</v>
      </c>
    </row>
    <row r="306" spans="1:6" x14ac:dyDescent="0.3">
      <c r="A306" s="84" t="s">
        <v>3528</v>
      </c>
      <c r="B306" s="85">
        <v>-83</v>
      </c>
      <c r="C306" s="85">
        <v>52</v>
      </c>
      <c r="D306" s="85">
        <v>949</v>
      </c>
      <c r="E306" s="85">
        <v>524</v>
      </c>
      <c r="F306" s="85">
        <v>866</v>
      </c>
    </row>
    <row r="307" spans="1:6" x14ac:dyDescent="0.3">
      <c r="A307" s="84" t="s">
        <v>3529</v>
      </c>
      <c r="B307" s="85"/>
      <c r="C307" s="85"/>
      <c r="D307" s="85">
        <v>74</v>
      </c>
      <c r="E307" s="85">
        <v>41</v>
      </c>
      <c r="F307" s="85">
        <v>74</v>
      </c>
    </row>
    <row r="308" spans="1:6" x14ac:dyDescent="0.3">
      <c r="A308" s="84" t="s">
        <v>3530</v>
      </c>
      <c r="B308" s="85">
        <v>-9</v>
      </c>
      <c r="C308" s="85">
        <v>5</v>
      </c>
      <c r="D308" s="85">
        <v>980</v>
      </c>
      <c r="E308" s="85">
        <v>502</v>
      </c>
      <c r="F308" s="85">
        <v>971</v>
      </c>
    </row>
    <row r="309" spans="1:6" x14ac:dyDescent="0.3">
      <c r="A309" s="84" t="s">
        <v>3531</v>
      </c>
      <c r="B309" s="85">
        <v>-2</v>
      </c>
      <c r="C309" s="85">
        <v>1</v>
      </c>
      <c r="D309" s="85">
        <v>560</v>
      </c>
      <c r="E309" s="85">
        <v>291</v>
      </c>
      <c r="F309" s="85">
        <v>558</v>
      </c>
    </row>
    <row r="310" spans="1:6" x14ac:dyDescent="0.3">
      <c r="A310" s="84" t="s">
        <v>3532</v>
      </c>
      <c r="B310" s="85"/>
      <c r="C310" s="85"/>
      <c r="D310" s="85">
        <v>4</v>
      </c>
      <c r="E310" s="85">
        <v>2</v>
      </c>
      <c r="F310" s="85">
        <v>4</v>
      </c>
    </row>
    <row r="311" spans="1:6" x14ac:dyDescent="0.3">
      <c r="A311" s="84" t="s">
        <v>3533</v>
      </c>
      <c r="B311" s="85">
        <v>-4</v>
      </c>
      <c r="C311" s="85">
        <v>2</v>
      </c>
      <c r="D311" s="85">
        <v>51</v>
      </c>
      <c r="E311" s="85">
        <v>31</v>
      </c>
      <c r="F311" s="85">
        <v>47</v>
      </c>
    </row>
    <row r="312" spans="1:6" x14ac:dyDescent="0.3">
      <c r="A312" s="84" t="s">
        <v>3534</v>
      </c>
      <c r="B312" s="85"/>
      <c r="C312" s="85"/>
      <c r="D312" s="85">
        <v>28</v>
      </c>
      <c r="E312" s="85">
        <v>16</v>
      </c>
      <c r="F312" s="85">
        <v>28</v>
      </c>
    </row>
    <row r="313" spans="1:6" x14ac:dyDescent="0.3">
      <c r="A313" s="84" t="s">
        <v>3535</v>
      </c>
      <c r="B313" s="85">
        <v>-3</v>
      </c>
      <c r="C313" s="85">
        <v>2</v>
      </c>
      <c r="D313" s="85">
        <v>34</v>
      </c>
      <c r="E313" s="85">
        <v>21</v>
      </c>
      <c r="F313" s="85">
        <v>31</v>
      </c>
    </row>
    <row r="314" spans="1:6" x14ac:dyDescent="0.3">
      <c r="A314" s="84" t="s">
        <v>3536</v>
      </c>
      <c r="B314" s="85">
        <v>-6</v>
      </c>
      <c r="C314" s="85">
        <v>3</v>
      </c>
      <c r="D314" s="85">
        <v>10</v>
      </c>
      <c r="E314" s="85">
        <v>7</v>
      </c>
      <c r="F314" s="85">
        <v>4</v>
      </c>
    </row>
    <row r="315" spans="1:6" x14ac:dyDescent="0.3">
      <c r="A315" s="84" t="s">
        <v>3537</v>
      </c>
      <c r="B315" s="85">
        <v>-35</v>
      </c>
      <c r="C315" s="85">
        <v>20</v>
      </c>
      <c r="D315" s="85">
        <v>676</v>
      </c>
      <c r="E315" s="85">
        <v>364</v>
      </c>
      <c r="F315" s="85">
        <v>641</v>
      </c>
    </row>
    <row r="316" spans="1:6" x14ac:dyDescent="0.3">
      <c r="A316" s="84" t="s">
        <v>3538</v>
      </c>
      <c r="B316" s="85">
        <v>-12</v>
      </c>
      <c r="C316" s="85">
        <v>7</v>
      </c>
      <c r="D316" s="85">
        <v>781</v>
      </c>
      <c r="E316" s="85">
        <v>411</v>
      </c>
      <c r="F316" s="85">
        <v>769</v>
      </c>
    </row>
    <row r="317" spans="1:6" x14ac:dyDescent="0.3">
      <c r="A317" s="84" t="s">
        <v>3539</v>
      </c>
      <c r="B317" s="85">
        <v>-2</v>
      </c>
      <c r="C317" s="85">
        <v>1</v>
      </c>
      <c r="D317" s="85"/>
      <c r="E317" s="85"/>
      <c r="F317" s="85">
        <v>-2</v>
      </c>
    </row>
    <row r="318" spans="1:6" x14ac:dyDescent="0.3">
      <c r="A318" s="84" t="s">
        <v>3540</v>
      </c>
      <c r="B318" s="85">
        <v>-4</v>
      </c>
      <c r="C318" s="85">
        <v>2</v>
      </c>
      <c r="D318" s="85">
        <v>323</v>
      </c>
      <c r="E318" s="85">
        <v>173</v>
      </c>
      <c r="F318" s="85">
        <v>319</v>
      </c>
    </row>
    <row r="319" spans="1:6" x14ac:dyDescent="0.3">
      <c r="A319" s="84" t="s">
        <v>3541</v>
      </c>
      <c r="B319" s="85">
        <v>-8</v>
      </c>
      <c r="C319" s="85">
        <v>5</v>
      </c>
      <c r="D319" s="85">
        <v>910</v>
      </c>
      <c r="E319" s="85">
        <v>473</v>
      </c>
      <c r="F319" s="85">
        <v>902</v>
      </c>
    </row>
    <row r="320" spans="1:6" x14ac:dyDescent="0.3">
      <c r="A320" s="84" t="s">
        <v>3542</v>
      </c>
      <c r="B320" s="85"/>
      <c r="C320" s="85"/>
      <c r="D320" s="85">
        <v>402</v>
      </c>
      <c r="E320" s="85">
        <v>209</v>
      </c>
      <c r="F320" s="85">
        <v>402</v>
      </c>
    </row>
    <row r="321" spans="1:6" x14ac:dyDescent="0.3">
      <c r="A321" s="84" t="s">
        <v>3543</v>
      </c>
      <c r="B321" s="85">
        <v>-2</v>
      </c>
      <c r="C321" s="85">
        <v>1</v>
      </c>
      <c r="D321" s="85">
        <v>249</v>
      </c>
      <c r="E321" s="85">
        <v>130</v>
      </c>
      <c r="F321" s="85">
        <v>247</v>
      </c>
    </row>
    <row r="322" spans="1:6" x14ac:dyDescent="0.3">
      <c r="A322" s="84" t="s">
        <v>3544</v>
      </c>
      <c r="B322" s="85">
        <v>-6</v>
      </c>
      <c r="C322" s="85">
        <v>3</v>
      </c>
      <c r="D322" s="85">
        <v>54</v>
      </c>
      <c r="E322" s="85">
        <v>26</v>
      </c>
      <c r="F322" s="85">
        <v>48</v>
      </c>
    </row>
    <row r="323" spans="1:6" x14ac:dyDescent="0.3">
      <c r="A323" s="84" t="s">
        <v>3545</v>
      </c>
      <c r="B323" s="85"/>
      <c r="C323" s="85"/>
      <c r="D323" s="85">
        <v>160</v>
      </c>
      <c r="E323" s="85">
        <v>81</v>
      </c>
      <c r="F323" s="85">
        <v>160</v>
      </c>
    </row>
    <row r="324" spans="1:6" x14ac:dyDescent="0.3">
      <c r="A324" s="84" t="s">
        <v>3546</v>
      </c>
      <c r="B324" s="85">
        <v>-14</v>
      </c>
      <c r="C324" s="85">
        <v>9</v>
      </c>
      <c r="D324" s="85">
        <v>103</v>
      </c>
      <c r="E324" s="85">
        <v>60</v>
      </c>
      <c r="F324" s="85">
        <v>89</v>
      </c>
    </row>
    <row r="325" spans="1:6" x14ac:dyDescent="0.3">
      <c r="A325" s="84" t="s">
        <v>3547</v>
      </c>
      <c r="B325" s="85"/>
      <c r="C325" s="85"/>
      <c r="D325" s="85">
        <v>35</v>
      </c>
      <c r="E325" s="85">
        <v>19</v>
      </c>
      <c r="F325" s="85">
        <v>35</v>
      </c>
    </row>
    <row r="326" spans="1:6" x14ac:dyDescent="0.3">
      <c r="A326" s="84" t="s">
        <v>3548</v>
      </c>
      <c r="B326" s="85">
        <v>-7</v>
      </c>
      <c r="C326" s="85">
        <v>4</v>
      </c>
      <c r="D326" s="85"/>
      <c r="E326" s="85"/>
      <c r="F326" s="85">
        <v>-7</v>
      </c>
    </row>
    <row r="327" spans="1:6" x14ac:dyDescent="0.3">
      <c r="A327" s="84" t="s">
        <v>3549</v>
      </c>
      <c r="B327" s="85">
        <v>-9</v>
      </c>
      <c r="C327" s="85">
        <v>5</v>
      </c>
      <c r="D327" s="85">
        <v>73</v>
      </c>
      <c r="E327" s="85">
        <v>41</v>
      </c>
      <c r="F327" s="85">
        <v>64</v>
      </c>
    </row>
    <row r="328" spans="1:6" x14ac:dyDescent="0.3">
      <c r="A328" s="84" t="s">
        <v>3550</v>
      </c>
      <c r="B328" s="85">
        <v>-43</v>
      </c>
      <c r="C328" s="85">
        <v>25</v>
      </c>
      <c r="D328" s="85">
        <v>446</v>
      </c>
      <c r="E328" s="85">
        <v>259</v>
      </c>
      <c r="F328" s="85">
        <v>403</v>
      </c>
    </row>
    <row r="329" spans="1:6" x14ac:dyDescent="0.3">
      <c r="A329" s="84" t="s">
        <v>3551</v>
      </c>
      <c r="B329" s="85"/>
      <c r="C329" s="85"/>
      <c r="D329" s="85">
        <v>395</v>
      </c>
      <c r="E329" s="85">
        <v>199</v>
      </c>
      <c r="F329" s="85">
        <v>395</v>
      </c>
    </row>
    <row r="330" spans="1:6" x14ac:dyDescent="0.3">
      <c r="A330" s="84" t="s">
        <v>3552</v>
      </c>
      <c r="B330" s="85">
        <v>-2</v>
      </c>
      <c r="C330" s="85">
        <v>1</v>
      </c>
      <c r="D330" s="85">
        <v>4</v>
      </c>
      <c r="E330" s="85">
        <v>1</v>
      </c>
      <c r="F330" s="85">
        <v>2</v>
      </c>
    </row>
    <row r="331" spans="1:6" x14ac:dyDescent="0.3">
      <c r="A331" s="84" t="s">
        <v>3553</v>
      </c>
      <c r="B331" s="85">
        <v>-4</v>
      </c>
      <c r="C331" s="85">
        <v>2</v>
      </c>
      <c r="D331" s="85">
        <v>23</v>
      </c>
      <c r="E331" s="85">
        <v>11</v>
      </c>
      <c r="F331" s="85">
        <v>19</v>
      </c>
    </row>
    <row r="332" spans="1:6" x14ac:dyDescent="0.3">
      <c r="A332" s="84" t="s">
        <v>3554</v>
      </c>
      <c r="B332" s="85">
        <v>-1</v>
      </c>
      <c r="C332" s="85">
        <v>1</v>
      </c>
      <c r="D332" s="85">
        <v>2</v>
      </c>
      <c r="E332" s="85">
        <v>2</v>
      </c>
      <c r="F332" s="85">
        <v>1</v>
      </c>
    </row>
    <row r="333" spans="1:6" x14ac:dyDescent="0.3">
      <c r="A333" s="84" t="s">
        <v>3555</v>
      </c>
      <c r="B333" s="85">
        <v>-68</v>
      </c>
      <c r="C333" s="85">
        <v>35</v>
      </c>
      <c r="D333" s="85">
        <v>490</v>
      </c>
      <c r="E333" s="85">
        <v>277</v>
      </c>
      <c r="F333" s="85">
        <v>422</v>
      </c>
    </row>
    <row r="334" spans="1:6" x14ac:dyDescent="0.3">
      <c r="A334" s="84" t="s">
        <v>3556</v>
      </c>
      <c r="B334" s="85"/>
      <c r="C334" s="85"/>
      <c r="D334" s="85">
        <v>31</v>
      </c>
      <c r="E334" s="85">
        <v>19</v>
      </c>
      <c r="F334" s="85">
        <v>31</v>
      </c>
    </row>
    <row r="335" spans="1:6" x14ac:dyDescent="0.3">
      <c r="A335" s="84" t="s">
        <v>3557</v>
      </c>
      <c r="B335" s="85"/>
      <c r="C335" s="85"/>
      <c r="D335" s="85">
        <v>353</v>
      </c>
      <c r="E335" s="85">
        <v>187</v>
      </c>
      <c r="F335" s="85">
        <v>353</v>
      </c>
    </row>
    <row r="336" spans="1:6" x14ac:dyDescent="0.3">
      <c r="A336" s="84" t="s">
        <v>3558</v>
      </c>
      <c r="B336" s="85">
        <v>-5</v>
      </c>
      <c r="C336" s="85">
        <v>3</v>
      </c>
      <c r="D336" s="85">
        <v>29</v>
      </c>
      <c r="E336" s="85">
        <v>16</v>
      </c>
      <c r="F336" s="85">
        <v>24</v>
      </c>
    </row>
    <row r="337" spans="1:6" x14ac:dyDescent="0.3">
      <c r="A337" s="84" t="s">
        <v>3559</v>
      </c>
      <c r="B337" s="85">
        <v>-4</v>
      </c>
      <c r="C337" s="85">
        <v>2</v>
      </c>
      <c r="D337" s="85">
        <v>4</v>
      </c>
      <c r="E337" s="85">
        <v>2</v>
      </c>
      <c r="F337" s="85">
        <v>0</v>
      </c>
    </row>
    <row r="338" spans="1:6" x14ac:dyDescent="0.3">
      <c r="A338" s="84" t="s">
        <v>3560</v>
      </c>
      <c r="B338" s="85">
        <v>-124</v>
      </c>
      <c r="C338" s="85">
        <v>72</v>
      </c>
      <c r="D338" s="85">
        <v>1096</v>
      </c>
      <c r="E338" s="85">
        <v>617</v>
      </c>
      <c r="F338" s="85">
        <v>972</v>
      </c>
    </row>
    <row r="339" spans="1:6" x14ac:dyDescent="0.3">
      <c r="A339" s="84" t="s">
        <v>3561</v>
      </c>
      <c r="B339" s="85">
        <v>-6</v>
      </c>
      <c r="C339" s="85">
        <v>3</v>
      </c>
      <c r="D339" s="85">
        <v>77</v>
      </c>
      <c r="E339" s="85">
        <v>38</v>
      </c>
      <c r="F339" s="85">
        <v>71</v>
      </c>
    </row>
    <row r="340" spans="1:6" x14ac:dyDescent="0.3">
      <c r="A340" s="84" t="s">
        <v>3562</v>
      </c>
      <c r="B340" s="85">
        <v>-2</v>
      </c>
      <c r="C340" s="85">
        <v>1</v>
      </c>
      <c r="D340" s="85">
        <v>777</v>
      </c>
      <c r="E340" s="85">
        <v>397</v>
      </c>
      <c r="F340" s="85">
        <v>775</v>
      </c>
    </row>
    <row r="341" spans="1:6" x14ac:dyDescent="0.3">
      <c r="A341" s="84" t="s">
        <v>3563</v>
      </c>
      <c r="B341" s="85">
        <v>-2</v>
      </c>
      <c r="C341" s="85">
        <v>1</v>
      </c>
      <c r="D341" s="85">
        <v>12</v>
      </c>
      <c r="E341" s="85">
        <v>5</v>
      </c>
      <c r="F341" s="85">
        <v>10</v>
      </c>
    </row>
    <row r="342" spans="1:6" x14ac:dyDescent="0.3">
      <c r="A342" s="84" t="s">
        <v>3564</v>
      </c>
      <c r="B342" s="85">
        <v>-14</v>
      </c>
      <c r="C342" s="85">
        <v>8</v>
      </c>
      <c r="D342" s="85">
        <v>449</v>
      </c>
      <c r="E342" s="85">
        <v>242</v>
      </c>
      <c r="F342" s="85">
        <v>435</v>
      </c>
    </row>
    <row r="343" spans="1:6" x14ac:dyDescent="0.3">
      <c r="A343" s="84" t="s">
        <v>3565</v>
      </c>
      <c r="B343" s="85">
        <v>-2</v>
      </c>
      <c r="C343" s="85">
        <v>1</v>
      </c>
      <c r="D343" s="85">
        <v>35</v>
      </c>
      <c r="E343" s="85">
        <v>18</v>
      </c>
      <c r="F343" s="85">
        <v>33</v>
      </c>
    </row>
    <row r="344" spans="1:6" x14ac:dyDescent="0.3">
      <c r="A344" s="84" t="s">
        <v>3566</v>
      </c>
      <c r="B344" s="85"/>
      <c r="C344" s="85"/>
      <c r="D344" s="85">
        <v>126</v>
      </c>
      <c r="E344" s="85">
        <v>64</v>
      </c>
      <c r="F344" s="85">
        <v>126</v>
      </c>
    </row>
    <row r="345" spans="1:6" x14ac:dyDescent="0.3">
      <c r="A345" s="84" t="s">
        <v>3567</v>
      </c>
      <c r="B345" s="85"/>
      <c r="C345" s="85"/>
      <c r="D345" s="85">
        <v>4</v>
      </c>
      <c r="E345" s="85">
        <v>2</v>
      </c>
      <c r="F345" s="85">
        <v>4</v>
      </c>
    </row>
    <row r="346" spans="1:6" x14ac:dyDescent="0.3">
      <c r="A346" s="84" t="s">
        <v>3568</v>
      </c>
      <c r="B346" s="85">
        <v>-6</v>
      </c>
      <c r="C346" s="85">
        <v>3</v>
      </c>
      <c r="D346" s="85">
        <v>382</v>
      </c>
      <c r="E346" s="85">
        <v>194</v>
      </c>
      <c r="F346" s="85">
        <v>376</v>
      </c>
    </row>
    <row r="347" spans="1:6" x14ac:dyDescent="0.3">
      <c r="A347" s="84" t="s">
        <v>3569</v>
      </c>
      <c r="B347" s="85"/>
      <c r="C347" s="85"/>
      <c r="D347" s="85">
        <v>178</v>
      </c>
      <c r="E347" s="85">
        <v>91</v>
      </c>
      <c r="F347" s="85">
        <v>178</v>
      </c>
    </row>
    <row r="348" spans="1:6" x14ac:dyDescent="0.3">
      <c r="A348" s="84" t="s">
        <v>3570</v>
      </c>
      <c r="B348" s="85"/>
      <c r="C348" s="85"/>
      <c r="D348" s="85">
        <v>101</v>
      </c>
      <c r="E348" s="85">
        <v>51</v>
      </c>
      <c r="F348" s="85">
        <v>101</v>
      </c>
    </row>
    <row r="349" spans="1:6" x14ac:dyDescent="0.3">
      <c r="A349" s="84" t="s">
        <v>3571</v>
      </c>
      <c r="B349" s="85"/>
      <c r="C349" s="85"/>
      <c r="D349" s="85">
        <v>176</v>
      </c>
      <c r="E349" s="85">
        <v>89</v>
      </c>
      <c r="F349" s="85">
        <v>176</v>
      </c>
    </row>
    <row r="350" spans="1:6" x14ac:dyDescent="0.3">
      <c r="A350" s="84" t="s">
        <v>3572</v>
      </c>
      <c r="B350" s="85"/>
      <c r="C350" s="85"/>
      <c r="D350" s="85">
        <v>478</v>
      </c>
      <c r="E350" s="85">
        <v>241</v>
      </c>
      <c r="F350" s="85">
        <v>478</v>
      </c>
    </row>
    <row r="351" spans="1:6" x14ac:dyDescent="0.3">
      <c r="A351" s="84" t="s">
        <v>3573</v>
      </c>
      <c r="B351" s="85"/>
      <c r="C351" s="85"/>
      <c r="D351" s="85">
        <v>98</v>
      </c>
      <c r="E351" s="85">
        <v>49</v>
      </c>
      <c r="F351" s="85">
        <v>98</v>
      </c>
    </row>
    <row r="352" spans="1:6" x14ac:dyDescent="0.3">
      <c r="A352" s="84" t="s">
        <v>3574</v>
      </c>
      <c r="B352" s="85"/>
      <c r="C352" s="85"/>
      <c r="D352" s="85">
        <v>7</v>
      </c>
      <c r="E352" s="85">
        <v>4</v>
      </c>
      <c r="F352" s="85">
        <v>7</v>
      </c>
    </row>
    <row r="353" spans="1:6" x14ac:dyDescent="0.3">
      <c r="A353" s="84" t="s">
        <v>3575</v>
      </c>
      <c r="B353" s="85"/>
      <c r="C353" s="85"/>
      <c r="D353" s="85">
        <v>433</v>
      </c>
      <c r="E353" s="85">
        <v>221</v>
      </c>
      <c r="F353" s="85">
        <v>433</v>
      </c>
    </row>
    <row r="354" spans="1:6" x14ac:dyDescent="0.3">
      <c r="A354" s="84" t="s">
        <v>3576</v>
      </c>
      <c r="B354" s="85">
        <v>-8</v>
      </c>
      <c r="C354" s="85">
        <v>4</v>
      </c>
      <c r="D354" s="85">
        <v>343</v>
      </c>
      <c r="E354" s="85">
        <v>172</v>
      </c>
      <c r="F354" s="85">
        <v>335</v>
      </c>
    </row>
    <row r="355" spans="1:6" x14ac:dyDescent="0.3">
      <c r="A355" s="84" t="s">
        <v>3577</v>
      </c>
      <c r="B355" s="85"/>
      <c r="C355" s="85"/>
      <c r="D355" s="85">
        <v>137</v>
      </c>
      <c r="E355" s="85">
        <v>70</v>
      </c>
      <c r="F355" s="85">
        <v>137</v>
      </c>
    </row>
    <row r="356" spans="1:6" x14ac:dyDescent="0.3">
      <c r="A356" s="84" t="s">
        <v>3578</v>
      </c>
      <c r="B356" s="85">
        <v>-1</v>
      </c>
      <c r="C356" s="85">
        <v>1</v>
      </c>
      <c r="D356" s="85">
        <v>316</v>
      </c>
      <c r="E356" s="85">
        <v>158</v>
      </c>
      <c r="F356" s="85">
        <v>315</v>
      </c>
    </row>
    <row r="357" spans="1:6" x14ac:dyDescent="0.3">
      <c r="A357" s="84" t="s">
        <v>3579</v>
      </c>
      <c r="B357" s="85">
        <v>-4</v>
      </c>
      <c r="C357" s="85">
        <v>2</v>
      </c>
      <c r="D357" s="85">
        <v>493</v>
      </c>
      <c r="E357" s="85">
        <v>250</v>
      </c>
      <c r="F357" s="85">
        <v>489</v>
      </c>
    </row>
    <row r="358" spans="1:6" x14ac:dyDescent="0.3">
      <c r="A358" s="84" t="s">
        <v>3580</v>
      </c>
      <c r="B358" s="85"/>
      <c r="C358" s="85"/>
      <c r="D358" s="85">
        <v>65</v>
      </c>
      <c r="E358" s="85">
        <v>33</v>
      </c>
      <c r="F358" s="85">
        <v>65</v>
      </c>
    </row>
    <row r="359" spans="1:6" x14ac:dyDescent="0.3">
      <c r="A359" s="84" t="s">
        <v>3581</v>
      </c>
      <c r="B359" s="85">
        <v>-4</v>
      </c>
      <c r="C359" s="85">
        <v>2</v>
      </c>
      <c r="D359" s="85">
        <v>320</v>
      </c>
      <c r="E359" s="85">
        <v>162</v>
      </c>
      <c r="F359" s="85">
        <v>316</v>
      </c>
    </row>
    <row r="360" spans="1:6" x14ac:dyDescent="0.3">
      <c r="A360" s="84" t="s">
        <v>3582</v>
      </c>
      <c r="B360" s="85"/>
      <c r="C360" s="85"/>
      <c r="D360" s="85">
        <v>132</v>
      </c>
      <c r="E360" s="85">
        <v>66</v>
      </c>
      <c r="F360" s="85">
        <v>132</v>
      </c>
    </row>
    <row r="361" spans="1:6" x14ac:dyDescent="0.3">
      <c r="A361" s="84" t="s">
        <v>3583</v>
      </c>
      <c r="B361" s="85"/>
      <c r="C361" s="85"/>
      <c r="D361" s="85">
        <v>78</v>
      </c>
      <c r="E361" s="85">
        <v>39</v>
      </c>
      <c r="F361" s="85">
        <v>78</v>
      </c>
    </row>
    <row r="362" spans="1:6" x14ac:dyDescent="0.3">
      <c r="A362" s="84" t="s">
        <v>3584</v>
      </c>
      <c r="B362" s="85"/>
      <c r="C362" s="85"/>
      <c r="D362" s="85">
        <v>12</v>
      </c>
      <c r="E362" s="85">
        <v>6</v>
      </c>
      <c r="F362" s="85">
        <v>12</v>
      </c>
    </row>
    <row r="363" spans="1:6" x14ac:dyDescent="0.3">
      <c r="A363" s="84" t="s">
        <v>3585</v>
      </c>
      <c r="B363" s="85"/>
      <c r="C363" s="85"/>
      <c r="D363" s="85">
        <v>156</v>
      </c>
      <c r="E363" s="85">
        <v>78</v>
      </c>
      <c r="F363" s="85">
        <v>156</v>
      </c>
    </row>
    <row r="364" spans="1:6" x14ac:dyDescent="0.3">
      <c r="A364" s="84" t="s">
        <v>3586</v>
      </c>
      <c r="B364" s="85"/>
      <c r="C364" s="85"/>
      <c r="D364" s="85">
        <v>43</v>
      </c>
      <c r="E364" s="85">
        <v>22</v>
      </c>
      <c r="F364" s="85">
        <v>43</v>
      </c>
    </row>
    <row r="365" spans="1:6" x14ac:dyDescent="0.3">
      <c r="A365" s="84" t="s">
        <v>3587</v>
      </c>
      <c r="B365" s="85"/>
      <c r="C365" s="85"/>
      <c r="D365" s="85">
        <v>250</v>
      </c>
      <c r="E365" s="85">
        <v>129</v>
      </c>
      <c r="F365" s="85">
        <v>250</v>
      </c>
    </row>
    <row r="366" spans="1:6" x14ac:dyDescent="0.3">
      <c r="A366" s="84" t="s">
        <v>3588</v>
      </c>
      <c r="B366" s="85">
        <v>-5</v>
      </c>
      <c r="C366" s="85">
        <v>3</v>
      </c>
      <c r="D366" s="85">
        <v>377</v>
      </c>
      <c r="E366" s="85">
        <v>191</v>
      </c>
      <c r="F366" s="85">
        <v>372</v>
      </c>
    </row>
    <row r="367" spans="1:6" x14ac:dyDescent="0.3">
      <c r="A367" s="84" t="s">
        <v>3589</v>
      </c>
      <c r="B367" s="85"/>
      <c r="C367" s="85"/>
      <c r="D367" s="85">
        <v>18</v>
      </c>
      <c r="E367" s="85">
        <v>9</v>
      </c>
      <c r="F367" s="85">
        <v>18</v>
      </c>
    </row>
    <row r="368" spans="1:6" x14ac:dyDescent="0.3">
      <c r="A368" s="84" t="s">
        <v>3590</v>
      </c>
      <c r="B368" s="85"/>
      <c r="C368" s="85"/>
      <c r="D368" s="85">
        <v>317</v>
      </c>
      <c r="E368" s="85">
        <v>159</v>
      </c>
      <c r="F368" s="85">
        <v>317</v>
      </c>
    </row>
    <row r="369" spans="1:6" x14ac:dyDescent="0.3">
      <c r="A369" s="84" t="s">
        <v>3591</v>
      </c>
      <c r="B369" s="85"/>
      <c r="C369" s="85"/>
      <c r="D369" s="85">
        <v>28</v>
      </c>
      <c r="E369" s="85">
        <v>14</v>
      </c>
      <c r="F369" s="85">
        <v>28</v>
      </c>
    </row>
    <row r="370" spans="1:6" x14ac:dyDescent="0.3">
      <c r="A370" s="84" t="s">
        <v>3592</v>
      </c>
      <c r="B370" s="85"/>
      <c r="C370" s="85"/>
      <c r="D370" s="85">
        <v>186</v>
      </c>
      <c r="E370" s="85">
        <v>95</v>
      </c>
      <c r="F370" s="85">
        <v>186</v>
      </c>
    </row>
    <row r="371" spans="1:6" x14ac:dyDescent="0.3">
      <c r="A371" s="84" t="s">
        <v>3593</v>
      </c>
      <c r="B371" s="85">
        <v>-2</v>
      </c>
      <c r="C371" s="85">
        <v>1</v>
      </c>
      <c r="D371" s="85">
        <v>181</v>
      </c>
      <c r="E371" s="85">
        <v>91</v>
      </c>
      <c r="F371" s="85">
        <v>179</v>
      </c>
    </row>
    <row r="372" spans="1:6" x14ac:dyDescent="0.3">
      <c r="A372" s="84" t="s">
        <v>3594</v>
      </c>
      <c r="B372" s="85"/>
      <c r="C372" s="85"/>
      <c r="D372" s="85">
        <v>3</v>
      </c>
      <c r="E372" s="85">
        <v>2</v>
      </c>
      <c r="F372" s="85">
        <v>3</v>
      </c>
    </row>
    <row r="373" spans="1:6" x14ac:dyDescent="0.3">
      <c r="A373" s="84" t="s">
        <v>3595</v>
      </c>
      <c r="B373" s="85"/>
      <c r="C373" s="85"/>
      <c r="D373" s="85">
        <v>8</v>
      </c>
      <c r="E373" s="85">
        <v>4</v>
      </c>
      <c r="F373" s="85">
        <v>8</v>
      </c>
    </row>
    <row r="374" spans="1:6" x14ac:dyDescent="0.3">
      <c r="A374" s="84" t="s">
        <v>3596</v>
      </c>
      <c r="B374" s="85">
        <v>-2</v>
      </c>
      <c r="C374" s="85">
        <v>1</v>
      </c>
      <c r="D374" s="85">
        <v>11</v>
      </c>
      <c r="E374" s="85">
        <v>6</v>
      </c>
      <c r="F374" s="85">
        <v>9</v>
      </c>
    </row>
    <row r="375" spans="1:6" x14ac:dyDescent="0.3">
      <c r="A375" s="84" t="s">
        <v>3597</v>
      </c>
      <c r="B375" s="85">
        <v>-14</v>
      </c>
      <c r="C375" s="85">
        <v>8</v>
      </c>
      <c r="D375" s="85">
        <v>828</v>
      </c>
      <c r="E375" s="85">
        <v>448</v>
      </c>
      <c r="F375" s="85">
        <v>814</v>
      </c>
    </row>
    <row r="376" spans="1:6" x14ac:dyDescent="0.3">
      <c r="A376" s="84" t="s">
        <v>3598</v>
      </c>
      <c r="B376" s="85">
        <v>-4</v>
      </c>
      <c r="C376" s="85">
        <v>2</v>
      </c>
      <c r="D376" s="85"/>
      <c r="E376" s="85"/>
      <c r="F376" s="85">
        <v>-4</v>
      </c>
    </row>
    <row r="377" spans="1:6" x14ac:dyDescent="0.3">
      <c r="A377" s="84" t="s">
        <v>3599</v>
      </c>
      <c r="B377" s="85"/>
      <c r="C377" s="85"/>
      <c r="D377" s="85">
        <v>271</v>
      </c>
      <c r="E377" s="85">
        <v>140</v>
      </c>
      <c r="F377" s="85">
        <v>271</v>
      </c>
    </row>
    <row r="378" spans="1:6" x14ac:dyDescent="0.3">
      <c r="A378" s="84" t="s">
        <v>3600</v>
      </c>
      <c r="B378" s="85"/>
      <c r="C378" s="85"/>
      <c r="D378" s="85">
        <v>34</v>
      </c>
      <c r="E378" s="85">
        <v>18</v>
      </c>
      <c r="F378" s="85">
        <v>34</v>
      </c>
    </row>
    <row r="379" spans="1:6" x14ac:dyDescent="0.3">
      <c r="A379" s="84" t="s">
        <v>3601</v>
      </c>
      <c r="B379" s="85">
        <v>-6</v>
      </c>
      <c r="C379" s="85">
        <v>3</v>
      </c>
      <c r="D379" s="85">
        <v>322</v>
      </c>
      <c r="E379" s="85">
        <v>168</v>
      </c>
      <c r="F379" s="85">
        <v>316</v>
      </c>
    </row>
    <row r="380" spans="1:6" x14ac:dyDescent="0.3">
      <c r="A380" s="84" t="s">
        <v>3602</v>
      </c>
      <c r="B380" s="85">
        <v>-2</v>
      </c>
      <c r="C380" s="85">
        <v>1</v>
      </c>
      <c r="D380" s="85">
        <v>547</v>
      </c>
      <c r="E380" s="85">
        <v>291</v>
      </c>
      <c r="F380" s="85">
        <v>545</v>
      </c>
    </row>
    <row r="381" spans="1:6" x14ac:dyDescent="0.3">
      <c r="A381" s="84" t="s">
        <v>3603</v>
      </c>
      <c r="B381" s="85"/>
      <c r="C381" s="85"/>
      <c r="D381" s="85">
        <v>1</v>
      </c>
      <c r="E381" s="85">
        <v>1</v>
      </c>
      <c r="F381" s="85">
        <v>1</v>
      </c>
    </row>
    <row r="382" spans="1:6" x14ac:dyDescent="0.3">
      <c r="A382" s="84" t="s">
        <v>3604</v>
      </c>
      <c r="B382" s="85"/>
      <c r="C382" s="85"/>
      <c r="D382" s="85">
        <v>24</v>
      </c>
      <c r="E382" s="85">
        <v>12</v>
      </c>
      <c r="F382" s="85">
        <v>24</v>
      </c>
    </row>
    <row r="383" spans="1:6" x14ac:dyDescent="0.3">
      <c r="A383" s="84" t="s">
        <v>3605</v>
      </c>
      <c r="B383" s="85">
        <v>-11</v>
      </c>
      <c r="C383" s="85">
        <v>6</v>
      </c>
      <c r="D383" s="85">
        <v>33</v>
      </c>
      <c r="E383" s="85">
        <v>14</v>
      </c>
      <c r="F383" s="85">
        <v>22</v>
      </c>
    </row>
    <row r="384" spans="1:6" x14ac:dyDescent="0.3">
      <c r="A384" s="84" t="s">
        <v>3606</v>
      </c>
      <c r="B384" s="85">
        <v>-13</v>
      </c>
      <c r="C384" s="85">
        <v>7</v>
      </c>
      <c r="D384" s="85">
        <v>59</v>
      </c>
      <c r="E384" s="85">
        <v>28</v>
      </c>
      <c r="F384" s="85">
        <v>46</v>
      </c>
    </row>
    <row r="385" spans="1:6" x14ac:dyDescent="0.3">
      <c r="A385" s="84" t="s">
        <v>3607</v>
      </c>
      <c r="B385" s="85"/>
      <c r="C385" s="85"/>
      <c r="D385" s="85">
        <v>267</v>
      </c>
      <c r="E385" s="85">
        <v>146</v>
      </c>
      <c r="F385" s="85">
        <v>267</v>
      </c>
    </row>
    <row r="386" spans="1:6" x14ac:dyDescent="0.3">
      <c r="A386" s="84" t="s">
        <v>3608</v>
      </c>
      <c r="B386" s="85">
        <v>-1</v>
      </c>
      <c r="C386" s="85">
        <v>1</v>
      </c>
      <c r="D386" s="85">
        <v>2</v>
      </c>
      <c r="E386" s="85">
        <v>1</v>
      </c>
      <c r="F386" s="85">
        <v>1</v>
      </c>
    </row>
    <row r="387" spans="1:6" x14ac:dyDescent="0.3">
      <c r="A387" s="84" t="s">
        <v>3609</v>
      </c>
      <c r="B387" s="85">
        <v>-10</v>
      </c>
      <c r="C387" s="85">
        <v>6</v>
      </c>
      <c r="D387" s="85">
        <v>700</v>
      </c>
      <c r="E387" s="85">
        <v>391</v>
      </c>
      <c r="F387" s="85">
        <v>690</v>
      </c>
    </row>
    <row r="388" spans="1:6" x14ac:dyDescent="0.3">
      <c r="A388" s="84" t="s">
        <v>3610</v>
      </c>
      <c r="B388" s="85">
        <v>-1</v>
      </c>
      <c r="C388" s="85">
        <v>1</v>
      </c>
      <c r="D388" s="85">
        <v>3</v>
      </c>
      <c r="E388" s="85">
        <v>2</v>
      </c>
      <c r="F388" s="85">
        <v>2</v>
      </c>
    </row>
    <row r="389" spans="1:6" x14ac:dyDescent="0.3">
      <c r="A389" s="84" t="s">
        <v>3611</v>
      </c>
      <c r="B389" s="85">
        <v>-21</v>
      </c>
      <c r="C389" s="85">
        <v>13</v>
      </c>
      <c r="D389" s="85">
        <v>274</v>
      </c>
      <c r="E389" s="85">
        <v>174</v>
      </c>
      <c r="F389" s="85">
        <v>253</v>
      </c>
    </row>
    <row r="390" spans="1:6" x14ac:dyDescent="0.3">
      <c r="A390" s="84" t="s">
        <v>3612</v>
      </c>
      <c r="B390" s="85">
        <v>-19</v>
      </c>
      <c r="C390" s="85">
        <v>13</v>
      </c>
      <c r="D390" s="85">
        <v>295</v>
      </c>
      <c r="E390" s="85">
        <v>192</v>
      </c>
      <c r="F390" s="85">
        <v>276</v>
      </c>
    </row>
    <row r="391" spans="1:6" x14ac:dyDescent="0.3">
      <c r="A391" s="84" t="s">
        <v>3613</v>
      </c>
      <c r="B391" s="85"/>
      <c r="C391" s="85"/>
      <c r="D391" s="85">
        <v>34</v>
      </c>
      <c r="E391" s="85">
        <v>21</v>
      </c>
      <c r="F391" s="85">
        <v>34</v>
      </c>
    </row>
    <row r="392" spans="1:6" x14ac:dyDescent="0.3">
      <c r="A392" s="84" t="s">
        <v>3614</v>
      </c>
      <c r="B392" s="85"/>
      <c r="C392" s="85"/>
      <c r="D392" s="85">
        <v>74</v>
      </c>
      <c r="E392" s="85">
        <v>53</v>
      </c>
      <c r="F392" s="85">
        <v>74</v>
      </c>
    </row>
    <row r="393" spans="1:6" x14ac:dyDescent="0.3">
      <c r="A393" s="84" t="s">
        <v>3615</v>
      </c>
      <c r="B393" s="85"/>
      <c r="C393" s="85"/>
      <c r="D393" s="85">
        <v>6</v>
      </c>
      <c r="E393" s="85">
        <v>3</v>
      </c>
      <c r="F393" s="85">
        <v>6</v>
      </c>
    </row>
    <row r="394" spans="1:6" x14ac:dyDescent="0.3">
      <c r="A394" s="84" t="s">
        <v>3616</v>
      </c>
      <c r="B394" s="85"/>
      <c r="C394" s="85"/>
      <c r="D394" s="85">
        <v>2</v>
      </c>
      <c r="E394" s="85">
        <v>1</v>
      </c>
      <c r="F394" s="85">
        <v>2</v>
      </c>
    </row>
    <row r="395" spans="1:6" x14ac:dyDescent="0.3">
      <c r="A395" s="84" t="s">
        <v>3617</v>
      </c>
      <c r="B395" s="85"/>
      <c r="C395" s="85"/>
      <c r="D395" s="85">
        <v>27</v>
      </c>
      <c r="E395" s="85">
        <v>14</v>
      </c>
      <c r="F395" s="85">
        <v>27</v>
      </c>
    </row>
    <row r="396" spans="1:6" x14ac:dyDescent="0.3">
      <c r="A396" s="84" t="s">
        <v>3618</v>
      </c>
      <c r="B396" s="85"/>
      <c r="C396" s="85"/>
      <c r="D396" s="85">
        <v>18</v>
      </c>
      <c r="E396" s="85">
        <v>9</v>
      </c>
      <c r="F396" s="85">
        <v>18</v>
      </c>
    </row>
    <row r="397" spans="1:6" x14ac:dyDescent="0.3">
      <c r="A397" s="84" t="s">
        <v>3619</v>
      </c>
      <c r="B397" s="85">
        <v>-4</v>
      </c>
      <c r="C397" s="85">
        <v>2</v>
      </c>
      <c r="D397" s="85">
        <v>14</v>
      </c>
      <c r="E397" s="85">
        <v>7</v>
      </c>
      <c r="F397" s="85">
        <v>10</v>
      </c>
    </row>
    <row r="398" spans="1:6" x14ac:dyDescent="0.3">
      <c r="A398" s="84" t="s">
        <v>3620</v>
      </c>
      <c r="B398" s="85"/>
      <c r="C398" s="85"/>
      <c r="D398" s="85">
        <v>45</v>
      </c>
      <c r="E398" s="85">
        <v>23</v>
      </c>
      <c r="F398" s="85">
        <v>45</v>
      </c>
    </row>
    <row r="399" spans="1:6" x14ac:dyDescent="0.3">
      <c r="A399" s="84" t="s">
        <v>3621</v>
      </c>
      <c r="B399" s="85">
        <v>-4</v>
      </c>
      <c r="C399" s="85">
        <v>2</v>
      </c>
      <c r="D399" s="85">
        <v>19</v>
      </c>
      <c r="E399" s="85">
        <v>8</v>
      </c>
      <c r="F399" s="85">
        <v>15</v>
      </c>
    </row>
    <row r="400" spans="1:6" x14ac:dyDescent="0.3">
      <c r="A400" s="84" t="s">
        <v>3622</v>
      </c>
      <c r="B400" s="85"/>
      <c r="C400" s="85"/>
      <c r="D400" s="85">
        <v>12</v>
      </c>
      <c r="E400" s="85">
        <v>6</v>
      </c>
      <c r="F400" s="85">
        <v>12</v>
      </c>
    </row>
    <row r="401" spans="1:6" x14ac:dyDescent="0.3">
      <c r="A401" s="84" t="s">
        <v>3623</v>
      </c>
      <c r="B401" s="85"/>
      <c r="C401" s="85"/>
      <c r="D401" s="85">
        <v>6</v>
      </c>
      <c r="E401" s="85">
        <v>3</v>
      </c>
      <c r="F401" s="85">
        <v>6</v>
      </c>
    </row>
    <row r="402" spans="1:6" x14ac:dyDescent="0.3">
      <c r="A402" s="84" t="s">
        <v>3624</v>
      </c>
      <c r="B402" s="85">
        <v>-38</v>
      </c>
      <c r="C402" s="85">
        <v>19</v>
      </c>
      <c r="D402" s="85">
        <v>117</v>
      </c>
      <c r="E402" s="85">
        <v>40</v>
      </c>
      <c r="F402" s="85">
        <v>79</v>
      </c>
    </row>
    <row r="403" spans="1:6" x14ac:dyDescent="0.3">
      <c r="A403" s="84" t="s">
        <v>3625</v>
      </c>
      <c r="B403" s="85"/>
      <c r="C403" s="85"/>
      <c r="D403" s="85">
        <v>8</v>
      </c>
      <c r="E403" s="85">
        <v>4</v>
      </c>
      <c r="F403" s="85">
        <v>8</v>
      </c>
    </row>
    <row r="404" spans="1:6" x14ac:dyDescent="0.3">
      <c r="A404" s="84" t="s">
        <v>3626</v>
      </c>
      <c r="B404" s="85"/>
      <c r="C404" s="85"/>
      <c r="D404" s="85">
        <v>18</v>
      </c>
      <c r="E404" s="85">
        <v>10</v>
      </c>
      <c r="F404" s="85">
        <v>18</v>
      </c>
    </row>
    <row r="405" spans="1:6" x14ac:dyDescent="0.3">
      <c r="A405" s="84" t="s">
        <v>3627</v>
      </c>
      <c r="B405" s="85"/>
      <c r="C405" s="85"/>
      <c r="D405" s="85">
        <v>23</v>
      </c>
      <c r="E405" s="85">
        <v>12</v>
      </c>
      <c r="F405" s="85">
        <v>23</v>
      </c>
    </row>
    <row r="406" spans="1:6" x14ac:dyDescent="0.3">
      <c r="A406" s="84" t="s">
        <v>3628</v>
      </c>
      <c r="B406" s="85"/>
      <c r="C406" s="85"/>
      <c r="D406" s="85">
        <v>52</v>
      </c>
      <c r="E406" s="85">
        <v>26</v>
      </c>
      <c r="F406" s="85">
        <v>52</v>
      </c>
    </row>
    <row r="407" spans="1:6" x14ac:dyDescent="0.3">
      <c r="A407" s="84" t="s">
        <v>3629</v>
      </c>
      <c r="B407" s="85"/>
      <c r="C407" s="85"/>
      <c r="D407" s="85">
        <v>6</v>
      </c>
      <c r="E407" s="85">
        <v>3</v>
      </c>
      <c r="F407" s="85">
        <v>6</v>
      </c>
    </row>
    <row r="408" spans="1:6" x14ac:dyDescent="0.3">
      <c r="A408" s="84" t="s">
        <v>3630</v>
      </c>
      <c r="B408" s="85"/>
      <c r="C408" s="85"/>
      <c r="D408" s="85">
        <v>4</v>
      </c>
      <c r="E408" s="85">
        <v>2</v>
      </c>
      <c r="F408" s="85">
        <v>4</v>
      </c>
    </row>
    <row r="409" spans="1:6" x14ac:dyDescent="0.3">
      <c r="A409" s="84" t="s">
        <v>3631</v>
      </c>
      <c r="B409" s="85">
        <v>-88</v>
      </c>
      <c r="C409" s="85">
        <v>57</v>
      </c>
      <c r="D409" s="85">
        <v>1488</v>
      </c>
      <c r="E409" s="85">
        <v>826</v>
      </c>
      <c r="F409" s="85">
        <v>1400</v>
      </c>
    </row>
    <row r="410" spans="1:6" x14ac:dyDescent="0.3">
      <c r="A410" s="84" t="s">
        <v>3632</v>
      </c>
      <c r="B410" s="85"/>
      <c r="C410" s="85"/>
      <c r="D410" s="85">
        <v>48</v>
      </c>
      <c r="E410" s="85">
        <v>29</v>
      </c>
      <c r="F410" s="85">
        <v>48</v>
      </c>
    </row>
    <row r="411" spans="1:6" x14ac:dyDescent="0.3">
      <c r="A411" s="84" t="s">
        <v>3633</v>
      </c>
      <c r="B411" s="85"/>
      <c r="C411" s="85"/>
      <c r="D411" s="85">
        <v>8</v>
      </c>
      <c r="E411" s="85">
        <v>4</v>
      </c>
      <c r="F411" s="85">
        <v>8</v>
      </c>
    </row>
    <row r="412" spans="1:6" x14ac:dyDescent="0.3">
      <c r="A412" s="84" t="s">
        <v>3634</v>
      </c>
      <c r="B412" s="85">
        <v>-6</v>
      </c>
      <c r="C412" s="85">
        <v>3</v>
      </c>
      <c r="D412" s="85">
        <v>400</v>
      </c>
      <c r="E412" s="85">
        <v>206</v>
      </c>
      <c r="F412" s="85">
        <v>394</v>
      </c>
    </row>
    <row r="413" spans="1:6" x14ac:dyDescent="0.3">
      <c r="A413" s="84" t="s">
        <v>3635</v>
      </c>
      <c r="B413" s="85">
        <v>-11</v>
      </c>
      <c r="C413" s="85">
        <v>6</v>
      </c>
      <c r="D413" s="85">
        <v>670</v>
      </c>
      <c r="E413" s="85">
        <v>347</v>
      </c>
      <c r="F413" s="85">
        <v>659</v>
      </c>
    </row>
    <row r="414" spans="1:6" x14ac:dyDescent="0.3">
      <c r="A414" s="84" t="s">
        <v>3636</v>
      </c>
      <c r="B414" s="85">
        <v>-2</v>
      </c>
      <c r="C414" s="85">
        <v>1</v>
      </c>
      <c r="D414" s="85">
        <v>74</v>
      </c>
      <c r="E414" s="85">
        <v>38</v>
      </c>
      <c r="F414" s="85">
        <v>72</v>
      </c>
    </row>
    <row r="415" spans="1:6" x14ac:dyDescent="0.3">
      <c r="A415" s="84" t="s">
        <v>3637</v>
      </c>
      <c r="B415" s="85"/>
      <c r="C415" s="85"/>
      <c r="D415" s="85">
        <v>4</v>
      </c>
      <c r="E415" s="85">
        <v>2</v>
      </c>
      <c r="F415" s="85">
        <v>4</v>
      </c>
    </row>
    <row r="416" spans="1:6" x14ac:dyDescent="0.3">
      <c r="A416" s="84" t="s">
        <v>3638</v>
      </c>
      <c r="B416" s="85">
        <v>-6</v>
      </c>
      <c r="C416" s="85">
        <v>2</v>
      </c>
      <c r="D416" s="85">
        <v>88</v>
      </c>
      <c r="E416" s="85">
        <v>44</v>
      </c>
      <c r="F416" s="85">
        <v>82</v>
      </c>
    </row>
    <row r="417" spans="1:6" x14ac:dyDescent="0.3">
      <c r="A417" s="84" t="s">
        <v>3639</v>
      </c>
      <c r="B417" s="85"/>
      <c r="C417" s="85"/>
      <c r="D417" s="85">
        <v>22</v>
      </c>
      <c r="E417" s="85">
        <v>12</v>
      </c>
      <c r="F417" s="85">
        <v>22</v>
      </c>
    </row>
    <row r="418" spans="1:6" x14ac:dyDescent="0.3">
      <c r="A418" s="84" t="s">
        <v>3640</v>
      </c>
      <c r="B418" s="85">
        <v>-5</v>
      </c>
      <c r="C418" s="85">
        <v>3</v>
      </c>
      <c r="D418" s="85">
        <v>132</v>
      </c>
      <c r="E418" s="85">
        <v>66</v>
      </c>
      <c r="F418" s="85">
        <v>127</v>
      </c>
    </row>
    <row r="419" spans="1:6" x14ac:dyDescent="0.3">
      <c r="A419" s="84" t="s">
        <v>3641</v>
      </c>
      <c r="B419" s="85">
        <v>-14</v>
      </c>
      <c r="C419" s="85">
        <v>7</v>
      </c>
      <c r="D419" s="85">
        <v>820</v>
      </c>
      <c r="E419" s="85">
        <v>418</v>
      </c>
      <c r="F419" s="85">
        <v>806</v>
      </c>
    </row>
    <row r="420" spans="1:6" x14ac:dyDescent="0.3">
      <c r="A420" s="84" t="s">
        <v>3642</v>
      </c>
      <c r="B420" s="85">
        <v>-20</v>
      </c>
      <c r="C420" s="85">
        <v>10</v>
      </c>
      <c r="D420" s="85">
        <v>1363</v>
      </c>
      <c r="E420" s="85">
        <v>688</v>
      </c>
      <c r="F420" s="85">
        <v>1343</v>
      </c>
    </row>
    <row r="421" spans="1:6" x14ac:dyDescent="0.3">
      <c r="A421" s="84" t="s">
        <v>3643</v>
      </c>
      <c r="B421" s="85"/>
      <c r="C421" s="85"/>
      <c r="D421" s="85">
        <v>294</v>
      </c>
      <c r="E421" s="85">
        <v>150</v>
      </c>
      <c r="F421" s="85">
        <v>294</v>
      </c>
    </row>
    <row r="422" spans="1:6" x14ac:dyDescent="0.3">
      <c r="A422" s="84" t="s">
        <v>3644</v>
      </c>
      <c r="B422" s="85"/>
      <c r="C422" s="85"/>
      <c r="D422" s="85">
        <v>36</v>
      </c>
      <c r="E422" s="85">
        <v>18</v>
      </c>
      <c r="F422" s="85">
        <v>36</v>
      </c>
    </row>
    <row r="423" spans="1:6" x14ac:dyDescent="0.3">
      <c r="A423" s="84" t="s">
        <v>3645</v>
      </c>
      <c r="B423" s="85">
        <v>-4</v>
      </c>
      <c r="C423" s="85">
        <v>3</v>
      </c>
      <c r="D423" s="85">
        <v>446</v>
      </c>
      <c r="E423" s="85">
        <v>231</v>
      </c>
      <c r="F423" s="85">
        <v>442</v>
      </c>
    </row>
    <row r="424" spans="1:6" x14ac:dyDescent="0.3">
      <c r="A424" s="84" t="s">
        <v>3646</v>
      </c>
      <c r="B424" s="85">
        <v>-15</v>
      </c>
      <c r="C424" s="85">
        <v>7</v>
      </c>
      <c r="D424" s="85">
        <v>486</v>
      </c>
      <c r="E424" s="85">
        <v>251</v>
      </c>
      <c r="F424" s="85">
        <v>471</v>
      </c>
    </row>
    <row r="425" spans="1:6" x14ac:dyDescent="0.3">
      <c r="A425" s="84" t="s">
        <v>3647</v>
      </c>
      <c r="B425" s="85">
        <v>-2</v>
      </c>
      <c r="C425" s="85">
        <v>1</v>
      </c>
      <c r="D425" s="85">
        <v>370</v>
      </c>
      <c r="E425" s="85">
        <v>190</v>
      </c>
      <c r="F425" s="85">
        <v>368</v>
      </c>
    </row>
    <row r="426" spans="1:6" x14ac:dyDescent="0.3">
      <c r="A426" s="84" t="s">
        <v>3648</v>
      </c>
      <c r="B426" s="85">
        <v>-4</v>
      </c>
      <c r="C426" s="85">
        <v>2</v>
      </c>
      <c r="D426" s="85">
        <v>212</v>
      </c>
      <c r="E426" s="85">
        <v>107</v>
      </c>
      <c r="F426" s="85">
        <v>208</v>
      </c>
    </row>
    <row r="427" spans="1:6" x14ac:dyDescent="0.3">
      <c r="A427" s="84" t="s">
        <v>3649</v>
      </c>
      <c r="B427" s="85">
        <v>-6</v>
      </c>
      <c r="C427" s="85">
        <v>3</v>
      </c>
      <c r="D427" s="85">
        <v>374</v>
      </c>
      <c r="E427" s="85">
        <v>192</v>
      </c>
      <c r="F427" s="85">
        <v>368</v>
      </c>
    </row>
    <row r="428" spans="1:6" x14ac:dyDescent="0.3">
      <c r="A428" s="84" t="s">
        <v>3650</v>
      </c>
      <c r="B428" s="85">
        <v>-3</v>
      </c>
      <c r="C428" s="85">
        <v>2</v>
      </c>
      <c r="D428" s="85">
        <v>321</v>
      </c>
      <c r="E428" s="85">
        <v>165</v>
      </c>
      <c r="F428" s="85">
        <v>318</v>
      </c>
    </row>
    <row r="429" spans="1:6" x14ac:dyDescent="0.3">
      <c r="A429" s="84" t="s">
        <v>3651</v>
      </c>
      <c r="B429" s="85"/>
      <c r="C429" s="85"/>
      <c r="D429" s="85">
        <v>36</v>
      </c>
      <c r="E429" s="85">
        <v>18</v>
      </c>
      <c r="F429" s="85">
        <v>36</v>
      </c>
    </row>
    <row r="430" spans="1:6" x14ac:dyDescent="0.3">
      <c r="A430" s="84" t="s">
        <v>3652</v>
      </c>
      <c r="B430" s="85">
        <v>-4</v>
      </c>
      <c r="C430" s="85">
        <v>2</v>
      </c>
      <c r="D430" s="85">
        <v>276</v>
      </c>
      <c r="E430" s="85">
        <v>141</v>
      </c>
      <c r="F430" s="85">
        <v>272</v>
      </c>
    </row>
    <row r="431" spans="1:6" x14ac:dyDescent="0.3">
      <c r="A431" s="84" t="s">
        <v>3653</v>
      </c>
      <c r="B431" s="85"/>
      <c r="C431" s="85"/>
      <c r="D431" s="85">
        <v>6</v>
      </c>
      <c r="E431" s="85">
        <v>3</v>
      </c>
      <c r="F431" s="85">
        <v>6</v>
      </c>
    </row>
    <row r="432" spans="1:6" x14ac:dyDescent="0.3">
      <c r="A432" s="84" t="s">
        <v>3654</v>
      </c>
      <c r="B432" s="85">
        <v>-4</v>
      </c>
      <c r="C432" s="85">
        <v>2</v>
      </c>
      <c r="D432" s="85">
        <v>313</v>
      </c>
      <c r="E432" s="85">
        <v>158</v>
      </c>
      <c r="F432" s="85">
        <v>309</v>
      </c>
    </row>
    <row r="433" spans="1:6" x14ac:dyDescent="0.3">
      <c r="A433" s="84" t="s">
        <v>3655</v>
      </c>
      <c r="B433" s="85">
        <v>-6</v>
      </c>
      <c r="C433" s="85">
        <v>3</v>
      </c>
      <c r="D433" s="85">
        <v>271</v>
      </c>
      <c r="E433" s="85">
        <v>140</v>
      </c>
      <c r="F433" s="85">
        <v>265</v>
      </c>
    </row>
    <row r="434" spans="1:6" x14ac:dyDescent="0.3">
      <c r="A434" s="84" t="s">
        <v>3656</v>
      </c>
      <c r="B434" s="85">
        <v>-10</v>
      </c>
      <c r="C434" s="85">
        <v>5</v>
      </c>
      <c r="D434" s="85">
        <v>336</v>
      </c>
      <c r="E434" s="85">
        <v>171</v>
      </c>
      <c r="F434" s="85">
        <v>326</v>
      </c>
    </row>
    <row r="435" spans="1:6" x14ac:dyDescent="0.3">
      <c r="A435" s="84" t="s">
        <v>3657</v>
      </c>
      <c r="B435" s="85"/>
      <c r="C435" s="85"/>
      <c r="D435" s="85">
        <v>47</v>
      </c>
      <c r="E435" s="85">
        <v>24</v>
      </c>
      <c r="F435" s="85">
        <v>47</v>
      </c>
    </row>
    <row r="436" spans="1:6" x14ac:dyDescent="0.3">
      <c r="A436" s="84" t="s">
        <v>3658</v>
      </c>
      <c r="B436" s="85"/>
      <c r="C436" s="85"/>
      <c r="D436" s="85">
        <v>391</v>
      </c>
      <c r="E436" s="85">
        <v>200</v>
      </c>
      <c r="F436" s="85">
        <v>391</v>
      </c>
    </row>
    <row r="437" spans="1:6" x14ac:dyDescent="0.3">
      <c r="A437" s="84" t="s">
        <v>3659</v>
      </c>
      <c r="B437" s="85">
        <v>-5</v>
      </c>
      <c r="C437" s="85">
        <v>3</v>
      </c>
      <c r="D437" s="85">
        <v>575</v>
      </c>
      <c r="E437" s="85">
        <v>295</v>
      </c>
      <c r="F437" s="85">
        <v>570</v>
      </c>
    </row>
    <row r="438" spans="1:6" x14ac:dyDescent="0.3">
      <c r="A438" s="84" t="s">
        <v>3660</v>
      </c>
      <c r="B438" s="85">
        <v>-17</v>
      </c>
      <c r="C438" s="85">
        <v>9</v>
      </c>
      <c r="D438" s="85">
        <v>802</v>
      </c>
      <c r="E438" s="85">
        <v>412</v>
      </c>
      <c r="F438" s="85">
        <v>785</v>
      </c>
    </row>
    <row r="439" spans="1:6" x14ac:dyDescent="0.3">
      <c r="A439" s="84" t="s">
        <v>3661</v>
      </c>
      <c r="B439" s="85"/>
      <c r="C439" s="85"/>
      <c r="D439" s="85">
        <v>113</v>
      </c>
      <c r="E439" s="85">
        <v>58</v>
      </c>
      <c r="F439" s="85">
        <v>113</v>
      </c>
    </row>
    <row r="440" spans="1:6" x14ac:dyDescent="0.3">
      <c r="A440" s="84" t="s">
        <v>3662</v>
      </c>
      <c r="B440" s="85">
        <v>-2</v>
      </c>
      <c r="C440" s="85">
        <v>1</v>
      </c>
      <c r="D440" s="85">
        <v>379</v>
      </c>
      <c r="E440" s="85">
        <v>192</v>
      </c>
      <c r="F440" s="85">
        <v>377</v>
      </c>
    </row>
    <row r="441" spans="1:6" x14ac:dyDescent="0.3">
      <c r="A441" s="84" t="s">
        <v>3663</v>
      </c>
      <c r="B441" s="85">
        <v>-6</v>
      </c>
      <c r="C441" s="85">
        <v>3</v>
      </c>
      <c r="D441" s="85">
        <v>218</v>
      </c>
      <c r="E441" s="85">
        <v>111</v>
      </c>
      <c r="F441" s="85">
        <v>212</v>
      </c>
    </row>
    <row r="442" spans="1:6" x14ac:dyDescent="0.3">
      <c r="A442" s="84" t="s">
        <v>3664</v>
      </c>
      <c r="B442" s="85"/>
      <c r="C442" s="85"/>
      <c r="D442" s="85">
        <v>12</v>
      </c>
      <c r="E442" s="85">
        <v>6</v>
      </c>
      <c r="F442" s="85">
        <v>12</v>
      </c>
    </row>
    <row r="443" spans="1:6" x14ac:dyDescent="0.3">
      <c r="A443" s="84" t="s">
        <v>3665</v>
      </c>
      <c r="B443" s="85">
        <v>-2</v>
      </c>
      <c r="C443" s="85">
        <v>1</v>
      </c>
      <c r="D443" s="85">
        <v>493</v>
      </c>
      <c r="E443" s="85">
        <v>252</v>
      </c>
      <c r="F443" s="85">
        <v>491</v>
      </c>
    </row>
    <row r="444" spans="1:6" x14ac:dyDescent="0.3">
      <c r="A444" s="84" t="s">
        <v>3666</v>
      </c>
      <c r="B444" s="85">
        <v>-4</v>
      </c>
      <c r="C444" s="85">
        <v>2</v>
      </c>
      <c r="D444" s="85">
        <v>667</v>
      </c>
      <c r="E444" s="85">
        <v>347</v>
      </c>
      <c r="F444" s="85">
        <v>663</v>
      </c>
    </row>
    <row r="445" spans="1:6" x14ac:dyDescent="0.3">
      <c r="A445" s="84" t="s">
        <v>3667</v>
      </c>
      <c r="B445" s="85"/>
      <c r="C445" s="85"/>
      <c r="D445" s="85">
        <v>143</v>
      </c>
      <c r="E445" s="85">
        <v>73</v>
      </c>
      <c r="F445" s="85">
        <v>143</v>
      </c>
    </row>
    <row r="446" spans="1:6" x14ac:dyDescent="0.3">
      <c r="A446" s="84" t="s">
        <v>3668</v>
      </c>
      <c r="B446" s="85">
        <v>-4</v>
      </c>
      <c r="C446" s="85">
        <v>2</v>
      </c>
      <c r="D446" s="85">
        <v>354</v>
      </c>
      <c r="E446" s="85">
        <v>181</v>
      </c>
      <c r="F446" s="85">
        <v>350</v>
      </c>
    </row>
    <row r="447" spans="1:6" x14ac:dyDescent="0.3">
      <c r="A447" s="84" t="s">
        <v>3669</v>
      </c>
      <c r="B447" s="85">
        <v>-14</v>
      </c>
      <c r="C447" s="85">
        <v>7</v>
      </c>
      <c r="D447" s="85">
        <v>545</v>
      </c>
      <c r="E447" s="85">
        <v>274</v>
      </c>
      <c r="F447" s="85">
        <v>531</v>
      </c>
    </row>
    <row r="448" spans="1:6" x14ac:dyDescent="0.3">
      <c r="A448" s="84" t="s">
        <v>3670</v>
      </c>
      <c r="B448" s="85">
        <v>-2</v>
      </c>
      <c r="C448" s="85">
        <v>1</v>
      </c>
      <c r="D448" s="85">
        <v>175</v>
      </c>
      <c r="E448" s="85">
        <v>90</v>
      </c>
      <c r="F448" s="85">
        <v>173</v>
      </c>
    </row>
    <row r="449" spans="1:6" x14ac:dyDescent="0.3">
      <c r="A449" s="84" t="s">
        <v>3671</v>
      </c>
      <c r="B449" s="85">
        <v>-12</v>
      </c>
      <c r="C449" s="85">
        <v>6</v>
      </c>
      <c r="D449" s="85">
        <v>299</v>
      </c>
      <c r="E449" s="85">
        <v>152</v>
      </c>
      <c r="F449" s="85">
        <v>287</v>
      </c>
    </row>
    <row r="450" spans="1:6" x14ac:dyDescent="0.3">
      <c r="A450" s="84" t="s">
        <v>3672</v>
      </c>
      <c r="B450" s="85">
        <v>-6</v>
      </c>
      <c r="C450" s="85">
        <v>3</v>
      </c>
      <c r="D450" s="85">
        <v>327</v>
      </c>
      <c r="E450" s="85">
        <v>167</v>
      </c>
      <c r="F450" s="85">
        <v>321</v>
      </c>
    </row>
    <row r="451" spans="1:6" x14ac:dyDescent="0.3">
      <c r="A451" s="84" t="s">
        <v>3673</v>
      </c>
      <c r="B451" s="85">
        <v>-4</v>
      </c>
      <c r="C451" s="85">
        <v>2</v>
      </c>
      <c r="D451" s="85">
        <v>123</v>
      </c>
      <c r="E451" s="85">
        <v>63</v>
      </c>
      <c r="F451" s="85">
        <v>119</v>
      </c>
    </row>
    <row r="452" spans="1:6" x14ac:dyDescent="0.3">
      <c r="A452" s="84" t="s">
        <v>3674</v>
      </c>
      <c r="B452" s="85"/>
      <c r="C452" s="85"/>
      <c r="D452" s="85">
        <v>103</v>
      </c>
      <c r="E452" s="85">
        <v>53</v>
      </c>
      <c r="F452" s="85">
        <v>103</v>
      </c>
    </row>
    <row r="453" spans="1:6" x14ac:dyDescent="0.3">
      <c r="A453" s="84" t="s">
        <v>3675</v>
      </c>
      <c r="B453" s="85">
        <v>-2</v>
      </c>
      <c r="C453" s="85">
        <v>1</v>
      </c>
      <c r="D453" s="85">
        <v>124</v>
      </c>
      <c r="E453" s="85">
        <v>67</v>
      </c>
      <c r="F453" s="85">
        <v>122</v>
      </c>
    </row>
    <row r="454" spans="1:6" x14ac:dyDescent="0.3">
      <c r="A454" s="84" t="s">
        <v>3676</v>
      </c>
      <c r="B454" s="85">
        <v>-6</v>
      </c>
      <c r="C454" s="85">
        <v>3</v>
      </c>
      <c r="D454" s="85">
        <v>245</v>
      </c>
      <c r="E454" s="85">
        <v>124</v>
      </c>
      <c r="F454" s="85">
        <v>239</v>
      </c>
    </row>
    <row r="455" spans="1:6" x14ac:dyDescent="0.3">
      <c r="A455" s="84" t="s">
        <v>3677</v>
      </c>
      <c r="B455" s="85">
        <v>-3</v>
      </c>
      <c r="C455" s="85">
        <v>1</v>
      </c>
      <c r="D455" s="85">
        <v>492</v>
      </c>
      <c r="E455" s="85">
        <v>255</v>
      </c>
      <c r="F455" s="85">
        <v>489</v>
      </c>
    </row>
    <row r="456" spans="1:6" x14ac:dyDescent="0.3">
      <c r="A456" s="84" t="s">
        <v>3678</v>
      </c>
      <c r="B456" s="85">
        <v>-6</v>
      </c>
      <c r="C456" s="85">
        <v>2</v>
      </c>
      <c r="D456" s="85">
        <v>250</v>
      </c>
      <c r="E456" s="85">
        <v>126</v>
      </c>
      <c r="F456" s="85">
        <v>244</v>
      </c>
    </row>
    <row r="457" spans="1:6" x14ac:dyDescent="0.3">
      <c r="A457" s="84" t="s">
        <v>3679</v>
      </c>
      <c r="B457" s="85">
        <v>-9</v>
      </c>
      <c r="C457" s="85">
        <v>5</v>
      </c>
      <c r="D457" s="85">
        <v>564</v>
      </c>
      <c r="E457" s="85">
        <v>289</v>
      </c>
      <c r="F457" s="85">
        <v>555</v>
      </c>
    </row>
    <row r="458" spans="1:6" x14ac:dyDescent="0.3">
      <c r="A458" s="84" t="s">
        <v>3680</v>
      </c>
      <c r="B458" s="85"/>
      <c r="C458" s="85"/>
      <c r="D458" s="85">
        <v>74</v>
      </c>
      <c r="E458" s="85">
        <v>38</v>
      </c>
      <c r="F458" s="85">
        <v>74</v>
      </c>
    </row>
    <row r="459" spans="1:6" x14ac:dyDescent="0.3">
      <c r="A459" s="84" t="s">
        <v>3681</v>
      </c>
      <c r="B459" s="85">
        <v>-2</v>
      </c>
      <c r="C459" s="85">
        <v>1</v>
      </c>
      <c r="D459" s="85">
        <v>211</v>
      </c>
      <c r="E459" s="85">
        <v>107</v>
      </c>
      <c r="F459" s="85">
        <v>209</v>
      </c>
    </row>
    <row r="460" spans="1:6" x14ac:dyDescent="0.3">
      <c r="A460" s="84" t="s">
        <v>3682</v>
      </c>
      <c r="B460" s="85">
        <v>-7</v>
      </c>
      <c r="C460" s="85">
        <v>4</v>
      </c>
      <c r="D460" s="85">
        <v>322</v>
      </c>
      <c r="E460" s="85">
        <v>165</v>
      </c>
      <c r="F460" s="85">
        <v>315</v>
      </c>
    </row>
    <row r="461" spans="1:6" x14ac:dyDescent="0.3">
      <c r="A461" s="84" t="s">
        <v>3683</v>
      </c>
      <c r="B461" s="85">
        <v>-8</v>
      </c>
      <c r="C461" s="85">
        <v>4</v>
      </c>
      <c r="D461" s="85">
        <v>572</v>
      </c>
      <c r="E461" s="85">
        <v>292</v>
      </c>
      <c r="F461" s="85">
        <v>564</v>
      </c>
    </row>
    <row r="462" spans="1:6" x14ac:dyDescent="0.3">
      <c r="A462" s="84" t="s">
        <v>3684</v>
      </c>
      <c r="B462" s="85">
        <v>-12</v>
      </c>
      <c r="C462" s="85">
        <v>6</v>
      </c>
      <c r="D462" s="85">
        <v>670</v>
      </c>
      <c r="E462" s="85">
        <v>344</v>
      </c>
      <c r="F462" s="85">
        <v>658</v>
      </c>
    </row>
    <row r="463" spans="1:6" x14ac:dyDescent="0.3">
      <c r="A463" s="84" t="s">
        <v>3685</v>
      </c>
      <c r="B463" s="85">
        <v>-1</v>
      </c>
      <c r="C463" s="85">
        <v>1</v>
      </c>
      <c r="D463" s="85">
        <v>181</v>
      </c>
      <c r="E463" s="85">
        <v>92</v>
      </c>
      <c r="F463" s="85">
        <v>180</v>
      </c>
    </row>
    <row r="464" spans="1:6" x14ac:dyDescent="0.3">
      <c r="A464" s="84" t="s">
        <v>3686</v>
      </c>
      <c r="B464" s="85">
        <v>-4</v>
      </c>
      <c r="C464" s="85">
        <v>2</v>
      </c>
      <c r="D464" s="85">
        <v>548</v>
      </c>
      <c r="E464" s="85">
        <v>277</v>
      </c>
      <c r="F464" s="85">
        <v>544</v>
      </c>
    </row>
    <row r="465" spans="1:6" x14ac:dyDescent="0.3">
      <c r="A465" s="84" t="s">
        <v>3687</v>
      </c>
      <c r="B465" s="85">
        <v>-29</v>
      </c>
      <c r="C465" s="85">
        <v>15</v>
      </c>
      <c r="D465" s="85">
        <v>979</v>
      </c>
      <c r="E465" s="85">
        <v>499</v>
      </c>
      <c r="F465" s="85">
        <v>950</v>
      </c>
    </row>
    <row r="466" spans="1:6" x14ac:dyDescent="0.3">
      <c r="A466" s="84" t="s">
        <v>3688</v>
      </c>
      <c r="B466" s="85">
        <v>-6</v>
      </c>
      <c r="C466" s="85">
        <v>5</v>
      </c>
      <c r="D466" s="85">
        <v>443</v>
      </c>
      <c r="E466" s="85">
        <v>226</v>
      </c>
      <c r="F466" s="85">
        <v>437</v>
      </c>
    </row>
    <row r="467" spans="1:6" x14ac:dyDescent="0.3">
      <c r="A467" s="84" t="s">
        <v>3689</v>
      </c>
      <c r="B467" s="85">
        <v>-2</v>
      </c>
      <c r="C467" s="85">
        <v>1</v>
      </c>
      <c r="D467" s="85">
        <v>21</v>
      </c>
      <c r="E467" s="85">
        <v>11</v>
      </c>
      <c r="F467" s="85">
        <v>19</v>
      </c>
    </row>
    <row r="468" spans="1:6" x14ac:dyDescent="0.3">
      <c r="A468" s="84" t="s">
        <v>3690</v>
      </c>
      <c r="B468" s="85">
        <v>-17</v>
      </c>
      <c r="C468" s="85">
        <v>9</v>
      </c>
      <c r="D468" s="85">
        <v>567</v>
      </c>
      <c r="E468" s="85">
        <v>289</v>
      </c>
      <c r="F468" s="85">
        <v>550</v>
      </c>
    </row>
    <row r="469" spans="1:6" x14ac:dyDescent="0.3">
      <c r="A469" s="84" t="s">
        <v>3691</v>
      </c>
      <c r="B469" s="85">
        <v>-5</v>
      </c>
      <c r="C469" s="85">
        <v>3</v>
      </c>
      <c r="D469" s="85">
        <v>193</v>
      </c>
      <c r="E469" s="85">
        <v>100</v>
      </c>
      <c r="F469" s="85">
        <v>188</v>
      </c>
    </row>
    <row r="470" spans="1:6" x14ac:dyDescent="0.3">
      <c r="A470" s="84" t="s">
        <v>3692</v>
      </c>
      <c r="B470" s="85"/>
      <c r="C470" s="85"/>
      <c r="D470" s="85">
        <v>348</v>
      </c>
      <c r="E470" s="85">
        <v>176</v>
      </c>
      <c r="F470" s="85">
        <v>348</v>
      </c>
    </row>
    <row r="471" spans="1:6" x14ac:dyDescent="0.3">
      <c r="A471" s="84" t="s">
        <v>3693</v>
      </c>
      <c r="B471" s="85">
        <v>-4</v>
      </c>
      <c r="C471" s="85">
        <v>2</v>
      </c>
      <c r="D471" s="85">
        <v>329</v>
      </c>
      <c r="E471" s="85">
        <v>171</v>
      </c>
      <c r="F471" s="85">
        <v>325</v>
      </c>
    </row>
    <row r="472" spans="1:6" x14ac:dyDescent="0.3">
      <c r="A472" s="84" t="s">
        <v>3694</v>
      </c>
      <c r="B472" s="85">
        <v>-5</v>
      </c>
      <c r="C472" s="85">
        <v>3</v>
      </c>
      <c r="D472" s="85">
        <v>472</v>
      </c>
      <c r="E472" s="85">
        <v>242</v>
      </c>
      <c r="F472" s="85">
        <v>467</v>
      </c>
    </row>
    <row r="473" spans="1:6" x14ac:dyDescent="0.3">
      <c r="A473" s="84" t="s">
        <v>3695</v>
      </c>
      <c r="B473" s="85">
        <v>-2</v>
      </c>
      <c r="C473" s="85">
        <v>1</v>
      </c>
      <c r="D473" s="85">
        <v>544</v>
      </c>
      <c r="E473" s="85">
        <v>280</v>
      </c>
      <c r="F473" s="85">
        <v>542</v>
      </c>
    </row>
    <row r="474" spans="1:6" x14ac:dyDescent="0.3">
      <c r="A474" s="84" t="s">
        <v>3696</v>
      </c>
      <c r="B474" s="85">
        <v>-4</v>
      </c>
      <c r="C474" s="85">
        <v>2</v>
      </c>
      <c r="D474" s="85">
        <v>431</v>
      </c>
      <c r="E474" s="85">
        <v>220</v>
      </c>
      <c r="F474" s="85">
        <v>427</v>
      </c>
    </row>
    <row r="475" spans="1:6" x14ac:dyDescent="0.3">
      <c r="A475" s="84" t="s">
        <v>3697</v>
      </c>
      <c r="B475" s="85">
        <v>-2</v>
      </c>
      <c r="C475" s="85">
        <v>1</v>
      </c>
      <c r="D475" s="85">
        <v>315</v>
      </c>
      <c r="E475" s="85">
        <v>160</v>
      </c>
      <c r="F475" s="85">
        <v>313</v>
      </c>
    </row>
    <row r="476" spans="1:6" x14ac:dyDescent="0.3">
      <c r="A476" s="84" t="s">
        <v>3698</v>
      </c>
      <c r="B476" s="85">
        <v>-5</v>
      </c>
      <c r="C476" s="85">
        <v>3</v>
      </c>
      <c r="D476" s="85">
        <v>342</v>
      </c>
      <c r="E476" s="85">
        <v>173</v>
      </c>
      <c r="F476" s="85">
        <v>337</v>
      </c>
    </row>
    <row r="477" spans="1:6" x14ac:dyDescent="0.3">
      <c r="A477" s="84" t="s">
        <v>3699</v>
      </c>
      <c r="B477" s="85">
        <v>-2</v>
      </c>
      <c r="C477" s="85">
        <v>1</v>
      </c>
      <c r="D477" s="85">
        <v>313</v>
      </c>
      <c r="E477" s="85">
        <v>159</v>
      </c>
      <c r="F477" s="85">
        <v>311</v>
      </c>
    </row>
    <row r="478" spans="1:6" x14ac:dyDescent="0.3">
      <c r="A478" s="84" t="s">
        <v>3700</v>
      </c>
      <c r="B478" s="85">
        <v>-10</v>
      </c>
      <c r="C478" s="85">
        <v>5</v>
      </c>
      <c r="D478" s="85">
        <v>484</v>
      </c>
      <c r="E478" s="85">
        <v>242</v>
      </c>
      <c r="F478" s="85">
        <v>474</v>
      </c>
    </row>
    <row r="479" spans="1:6" x14ac:dyDescent="0.3">
      <c r="A479" s="84" t="s">
        <v>3701</v>
      </c>
      <c r="B479" s="85">
        <v>-5</v>
      </c>
      <c r="C479" s="85">
        <v>2</v>
      </c>
      <c r="D479" s="85">
        <v>432</v>
      </c>
      <c r="E479" s="85">
        <v>220</v>
      </c>
      <c r="F479" s="85">
        <v>427</v>
      </c>
    </row>
    <row r="480" spans="1:6" x14ac:dyDescent="0.3">
      <c r="A480" s="84" t="s">
        <v>3702</v>
      </c>
      <c r="B480" s="85">
        <v>-5</v>
      </c>
      <c r="C480" s="85">
        <v>3</v>
      </c>
      <c r="D480" s="85">
        <v>480</v>
      </c>
      <c r="E480" s="85">
        <v>246</v>
      </c>
      <c r="F480" s="85">
        <v>475</v>
      </c>
    </row>
    <row r="481" spans="1:6" x14ac:dyDescent="0.3">
      <c r="A481" s="84" t="s">
        <v>3703</v>
      </c>
      <c r="B481" s="85"/>
      <c r="C481" s="85"/>
      <c r="D481" s="85">
        <v>204</v>
      </c>
      <c r="E481" s="85">
        <v>105</v>
      </c>
      <c r="F481" s="85">
        <v>204</v>
      </c>
    </row>
    <row r="482" spans="1:6" x14ac:dyDescent="0.3">
      <c r="A482" s="84" t="s">
        <v>3704</v>
      </c>
      <c r="B482" s="85"/>
      <c r="C482" s="85"/>
      <c r="D482" s="85">
        <v>278</v>
      </c>
      <c r="E482" s="85">
        <v>144</v>
      </c>
      <c r="F482" s="85">
        <v>278</v>
      </c>
    </row>
    <row r="483" spans="1:6" x14ac:dyDescent="0.3">
      <c r="A483" s="84" t="s">
        <v>3705</v>
      </c>
      <c r="B483" s="85">
        <v>-4</v>
      </c>
      <c r="C483" s="85">
        <v>2</v>
      </c>
      <c r="D483" s="85">
        <v>263</v>
      </c>
      <c r="E483" s="85">
        <v>135</v>
      </c>
      <c r="F483" s="85">
        <v>259</v>
      </c>
    </row>
    <row r="484" spans="1:6" x14ac:dyDescent="0.3">
      <c r="A484" s="84" t="s">
        <v>3706</v>
      </c>
      <c r="B484" s="85">
        <v>-2</v>
      </c>
      <c r="C484" s="85">
        <v>1</v>
      </c>
      <c r="D484" s="85">
        <v>195</v>
      </c>
      <c r="E484" s="85">
        <v>98</v>
      </c>
      <c r="F484" s="85">
        <v>193</v>
      </c>
    </row>
    <row r="485" spans="1:6" x14ac:dyDescent="0.3">
      <c r="A485" s="84" t="s">
        <v>3707</v>
      </c>
      <c r="B485" s="85">
        <v>-9</v>
      </c>
      <c r="C485" s="85">
        <v>4</v>
      </c>
      <c r="D485" s="85">
        <v>278</v>
      </c>
      <c r="E485" s="85">
        <v>139</v>
      </c>
      <c r="F485" s="85">
        <v>269</v>
      </c>
    </row>
    <row r="486" spans="1:6" x14ac:dyDescent="0.3">
      <c r="A486" s="84" t="s">
        <v>3708</v>
      </c>
      <c r="B486" s="85">
        <v>-17</v>
      </c>
      <c r="C486" s="85">
        <v>9</v>
      </c>
      <c r="D486" s="85">
        <v>659</v>
      </c>
      <c r="E486" s="85">
        <v>334</v>
      </c>
      <c r="F486" s="85">
        <v>642</v>
      </c>
    </row>
    <row r="487" spans="1:6" x14ac:dyDescent="0.3">
      <c r="A487" s="84" t="s">
        <v>3709</v>
      </c>
      <c r="B487" s="85">
        <v>-2</v>
      </c>
      <c r="C487" s="85">
        <v>1</v>
      </c>
      <c r="D487" s="85">
        <v>285</v>
      </c>
      <c r="E487" s="85">
        <v>144</v>
      </c>
      <c r="F487" s="85">
        <v>283</v>
      </c>
    </row>
    <row r="488" spans="1:6" x14ac:dyDescent="0.3">
      <c r="A488" s="84" t="s">
        <v>3710</v>
      </c>
      <c r="B488" s="85">
        <v>-10</v>
      </c>
      <c r="C488" s="85">
        <v>5</v>
      </c>
      <c r="D488" s="85">
        <v>377</v>
      </c>
      <c r="E488" s="85">
        <v>190</v>
      </c>
      <c r="F488" s="85">
        <v>367</v>
      </c>
    </row>
    <row r="489" spans="1:6" x14ac:dyDescent="0.3">
      <c r="A489" s="84" t="s">
        <v>3711</v>
      </c>
      <c r="B489" s="85"/>
      <c r="C489" s="85"/>
      <c r="D489" s="85">
        <v>101</v>
      </c>
      <c r="E489" s="85">
        <v>51</v>
      </c>
      <c r="F489" s="85">
        <v>101</v>
      </c>
    </row>
    <row r="490" spans="1:6" x14ac:dyDescent="0.3">
      <c r="A490" s="84" t="s">
        <v>3712</v>
      </c>
      <c r="B490" s="85"/>
      <c r="C490" s="85"/>
      <c r="D490" s="85">
        <v>189</v>
      </c>
      <c r="E490" s="85">
        <v>96</v>
      </c>
      <c r="F490" s="85">
        <v>189</v>
      </c>
    </row>
    <row r="491" spans="1:6" x14ac:dyDescent="0.3">
      <c r="A491" s="84" t="s">
        <v>3713</v>
      </c>
      <c r="B491" s="85">
        <v>-6</v>
      </c>
      <c r="C491" s="85">
        <v>3</v>
      </c>
      <c r="D491" s="85">
        <v>199</v>
      </c>
      <c r="E491" s="85">
        <v>101</v>
      </c>
      <c r="F491" s="85">
        <v>193</v>
      </c>
    </row>
    <row r="492" spans="1:6" x14ac:dyDescent="0.3">
      <c r="A492" s="84" t="s">
        <v>3714</v>
      </c>
      <c r="B492" s="85">
        <v>-5</v>
      </c>
      <c r="C492" s="85">
        <v>3</v>
      </c>
      <c r="D492" s="85">
        <v>295</v>
      </c>
      <c r="E492" s="85">
        <v>149</v>
      </c>
      <c r="F492" s="85">
        <v>290</v>
      </c>
    </row>
    <row r="493" spans="1:6" x14ac:dyDescent="0.3">
      <c r="A493" s="84" t="s">
        <v>3715</v>
      </c>
      <c r="B493" s="85">
        <v>-2</v>
      </c>
      <c r="C493" s="85">
        <v>1</v>
      </c>
      <c r="D493" s="85">
        <v>418</v>
      </c>
      <c r="E493" s="85">
        <v>213</v>
      </c>
      <c r="F493" s="85">
        <v>416</v>
      </c>
    </row>
    <row r="494" spans="1:6" x14ac:dyDescent="0.3">
      <c r="A494" s="84" t="s">
        <v>3716</v>
      </c>
      <c r="B494" s="85">
        <v>-9</v>
      </c>
      <c r="C494" s="85">
        <v>5</v>
      </c>
      <c r="D494" s="85">
        <v>604</v>
      </c>
      <c r="E494" s="85">
        <v>316</v>
      </c>
      <c r="F494" s="85">
        <v>595</v>
      </c>
    </row>
    <row r="495" spans="1:6" x14ac:dyDescent="0.3">
      <c r="A495" s="84" t="s">
        <v>3717</v>
      </c>
      <c r="B495" s="85"/>
      <c r="C495" s="85"/>
      <c r="D495" s="85">
        <v>511</v>
      </c>
      <c r="E495" s="85">
        <v>261</v>
      </c>
      <c r="F495" s="85">
        <v>511</v>
      </c>
    </row>
    <row r="496" spans="1:6" x14ac:dyDescent="0.3">
      <c r="A496" s="84" t="s">
        <v>3718</v>
      </c>
      <c r="B496" s="85">
        <v>-11</v>
      </c>
      <c r="C496" s="85">
        <v>6</v>
      </c>
      <c r="D496" s="85">
        <v>780</v>
      </c>
      <c r="E496" s="85">
        <v>397</v>
      </c>
      <c r="F496" s="85">
        <v>769</v>
      </c>
    </row>
    <row r="497" spans="1:6" x14ac:dyDescent="0.3">
      <c r="A497" s="84" t="s">
        <v>3719</v>
      </c>
      <c r="B497" s="85"/>
      <c r="C497" s="85"/>
      <c r="D497" s="85">
        <v>3</v>
      </c>
      <c r="E497" s="85">
        <v>2</v>
      </c>
      <c r="F497" s="85">
        <v>3</v>
      </c>
    </row>
    <row r="498" spans="1:6" x14ac:dyDescent="0.3">
      <c r="A498" s="84" t="s">
        <v>3720</v>
      </c>
      <c r="B498" s="85"/>
      <c r="C498" s="85"/>
      <c r="D498" s="85">
        <v>3</v>
      </c>
      <c r="E498" s="85">
        <v>2</v>
      </c>
      <c r="F498" s="85">
        <v>3</v>
      </c>
    </row>
    <row r="499" spans="1:6" x14ac:dyDescent="0.3">
      <c r="A499" s="84" t="s">
        <v>3721</v>
      </c>
      <c r="B499" s="85">
        <v>-57</v>
      </c>
      <c r="C499" s="85">
        <v>33</v>
      </c>
      <c r="D499" s="85">
        <v>579</v>
      </c>
      <c r="E499" s="85">
        <v>329</v>
      </c>
      <c r="F499" s="85">
        <v>522</v>
      </c>
    </row>
    <row r="500" spans="1:6" x14ac:dyDescent="0.3">
      <c r="A500" s="84" t="s">
        <v>3722</v>
      </c>
      <c r="B500" s="85"/>
      <c r="C500" s="85"/>
      <c r="D500" s="85">
        <v>15</v>
      </c>
      <c r="E500" s="85">
        <v>9</v>
      </c>
      <c r="F500" s="85">
        <v>15</v>
      </c>
    </row>
    <row r="501" spans="1:6" x14ac:dyDescent="0.3">
      <c r="A501" s="84" t="s">
        <v>3723</v>
      </c>
      <c r="B501" s="85">
        <v>-2</v>
      </c>
      <c r="C501" s="85">
        <v>1</v>
      </c>
      <c r="D501" s="85">
        <v>4</v>
      </c>
      <c r="E501" s="85">
        <v>2</v>
      </c>
      <c r="F501" s="85">
        <v>2</v>
      </c>
    </row>
    <row r="502" spans="1:6" x14ac:dyDescent="0.3">
      <c r="A502" s="84" t="s">
        <v>3724</v>
      </c>
      <c r="B502" s="85">
        <v>-33</v>
      </c>
      <c r="C502" s="85">
        <v>22</v>
      </c>
      <c r="D502" s="85">
        <v>572</v>
      </c>
      <c r="E502" s="85">
        <v>321</v>
      </c>
      <c r="F502" s="85">
        <v>539</v>
      </c>
    </row>
    <row r="503" spans="1:6" x14ac:dyDescent="0.3">
      <c r="A503" s="84" t="s">
        <v>3725</v>
      </c>
      <c r="B503" s="85"/>
      <c r="C503" s="85"/>
      <c r="D503" s="85">
        <v>2</v>
      </c>
      <c r="E503" s="85">
        <v>1</v>
      </c>
      <c r="F503" s="85">
        <v>2</v>
      </c>
    </row>
    <row r="504" spans="1:6" x14ac:dyDescent="0.3">
      <c r="A504" s="84" t="s">
        <v>3726</v>
      </c>
      <c r="B504" s="85">
        <v>-12</v>
      </c>
      <c r="C504" s="85">
        <v>7</v>
      </c>
      <c r="D504" s="85">
        <v>700</v>
      </c>
      <c r="E504" s="85">
        <v>365</v>
      </c>
      <c r="F504" s="85">
        <v>688</v>
      </c>
    </row>
    <row r="505" spans="1:6" x14ac:dyDescent="0.3">
      <c r="A505" s="84" t="s">
        <v>3727</v>
      </c>
      <c r="B505" s="85">
        <v>-2</v>
      </c>
      <c r="C505" s="85">
        <v>1</v>
      </c>
      <c r="D505" s="85"/>
      <c r="E505" s="85"/>
      <c r="F505" s="85">
        <v>-2</v>
      </c>
    </row>
    <row r="506" spans="1:6" x14ac:dyDescent="0.3">
      <c r="A506" s="84" t="s">
        <v>3728</v>
      </c>
      <c r="B506" s="85"/>
      <c r="C506" s="85"/>
      <c r="D506" s="85">
        <v>31</v>
      </c>
      <c r="E506" s="85">
        <v>16</v>
      </c>
      <c r="F506" s="85">
        <v>31</v>
      </c>
    </row>
    <row r="507" spans="1:6" x14ac:dyDescent="0.3">
      <c r="A507" s="84" t="s">
        <v>3729</v>
      </c>
      <c r="B507" s="85">
        <v>-16</v>
      </c>
      <c r="C507" s="85">
        <v>9</v>
      </c>
      <c r="D507" s="85">
        <v>319</v>
      </c>
      <c r="E507" s="85">
        <v>166</v>
      </c>
      <c r="F507" s="85">
        <v>303</v>
      </c>
    </row>
    <row r="508" spans="1:6" x14ac:dyDescent="0.3">
      <c r="A508" s="84" t="s">
        <v>3730</v>
      </c>
      <c r="B508" s="85">
        <v>-3</v>
      </c>
      <c r="C508" s="85">
        <v>2</v>
      </c>
      <c r="D508" s="85">
        <v>13</v>
      </c>
      <c r="E508" s="85">
        <v>7</v>
      </c>
      <c r="F508" s="85">
        <v>10</v>
      </c>
    </row>
    <row r="509" spans="1:6" x14ac:dyDescent="0.3">
      <c r="A509" s="84" t="s">
        <v>3731</v>
      </c>
      <c r="B509" s="85"/>
      <c r="C509" s="85"/>
      <c r="D509" s="85">
        <v>18</v>
      </c>
      <c r="E509" s="85">
        <v>10</v>
      </c>
      <c r="F509" s="85">
        <v>18</v>
      </c>
    </row>
    <row r="510" spans="1:6" x14ac:dyDescent="0.3">
      <c r="A510" s="84" t="s">
        <v>3732</v>
      </c>
      <c r="B510" s="85">
        <v>-3</v>
      </c>
      <c r="C510" s="85">
        <v>2</v>
      </c>
      <c r="D510" s="85">
        <v>496</v>
      </c>
      <c r="E510" s="85">
        <v>269</v>
      </c>
      <c r="F510" s="85">
        <v>493</v>
      </c>
    </row>
    <row r="511" spans="1:6" x14ac:dyDescent="0.3">
      <c r="A511" s="84" t="s">
        <v>3733</v>
      </c>
      <c r="B511" s="85">
        <v>-4</v>
      </c>
      <c r="C511" s="85">
        <v>2</v>
      </c>
      <c r="D511" s="85">
        <v>30</v>
      </c>
      <c r="E511" s="85">
        <v>13</v>
      </c>
      <c r="F511" s="85">
        <v>26</v>
      </c>
    </row>
    <row r="512" spans="1:6" x14ac:dyDescent="0.3">
      <c r="A512" s="84" t="s">
        <v>3734</v>
      </c>
      <c r="B512" s="85">
        <v>-11</v>
      </c>
      <c r="C512" s="85">
        <v>8</v>
      </c>
      <c r="D512" s="85">
        <v>199</v>
      </c>
      <c r="E512" s="85">
        <v>130</v>
      </c>
      <c r="F512" s="85">
        <v>188</v>
      </c>
    </row>
    <row r="513" spans="1:6" x14ac:dyDescent="0.3">
      <c r="A513" s="84" t="s">
        <v>3735</v>
      </c>
      <c r="B513" s="85">
        <v>-8</v>
      </c>
      <c r="C513" s="85">
        <v>4</v>
      </c>
      <c r="D513" s="85">
        <v>894</v>
      </c>
      <c r="E513" s="85">
        <v>465</v>
      </c>
      <c r="F513" s="85">
        <v>886</v>
      </c>
    </row>
    <row r="514" spans="1:6" x14ac:dyDescent="0.3">
      <c r="A514" s="84" t="s">
        <v>3736</v>
      </c>
      <c r="B514" s="85">
        <v>-4</v>
      </c>
      <c r="C514" s="85">
        <v>2</v>
      </c>
      <c r="D514" s="85">
        <v>306</v>
      </c>
      <c r="E514" s="85">
        <v>156</v>
      </c>
      <c r="F514" s="85">
        <v>302</v>
      </c>
    </row>
    <row r="515" spans="1:6" x14ac:dyDescent="0.3">
      <c r="A515" s="84" t="s">
        <v>3737</v>
      </c>
      <c r="B515" s="85"/>
      <c r="C515" s="85"/>
      <c r="D515" s="85">
        <v>2</v>
      </c>
      <c r="E515" s="85">
        <v>1</v>
      </c>
      <c r="F515" s="85">
        <v>2</v>
      </c>
    </row>
    <row r="516" spans="1:6" x14ac:dyDescent="0.3">
      <c r="A516" s="84" t="s">
        <v>3738</v>
      </c>
      <c r="B516" s="85">
        <v>-1</v>
      </c>
      <c r="C516" s="85">
        <v>1</v>
      </c>
      <c r="D516" s="85">
        <v>373</v>
      </c>
      <c r="E516" s="85">
        <v>191</v>
      </c>
      <c r="F516" s="85">
        <v>372</v>
      </c>
    </row>
    <row r="517" spans="1:6" x14ac:dyDescent="0.3">
      <c r="A517" s="84" t="s">
        <v>3739</v>
      </c>
      <c r="B517" s="85"/>
      <c r="C517" s="85"/>
      <c r="D517" s="85">
        <v>111</v>
      </c>
      <c r="E517" s="85">
        <v>58</v>
      </c>
      <c r="F517" s="85">
        <v>111</v>
      </c>
    </row>
    <row r="518" spans="1:6" x14ac:dyDescent="0.3">
      <c r="A518" s="84" t="s">
        <v>3740</v>
      </c>
      <c r="B518" s="85"/>
      <c r="C518" s="85"/>
      <c r="D518" s="85">
        <v>2</v>
      </c>
      <c r="E518" s="85">
        <v>1</v>
      </c>
      <c r="F518" s="85">
        <v>2</v>
      </c>
    </row>
    <row r="519" spans="1:6" x14ac:dyDescent="0.3">
      <c r="A519" s="84" t="s">
        <v>3741</v>
      </c>
      <c r="B519" s="85">
        <v>-6</v>
      </c>
      <c r="C519" s="85">
        <v>4</v>
      </c>
      <c r="D519" s="85">
        <v>202</v>
      </c>
      <c r="E519" s="85">
        <v>105</v>
      </c>
      <c r="F519" s="85">
        <v>196</v>
      </c>
    </row>
    <row r="520" spans="1:6" x14ac:dyDescent="0.3">
      <c r="A520" s="84" t="s">
        <v>3742</v>
      </c>
      <c r="B520" s="85"/>
      <c r="C520" s="85"/>
      <c r="D520" s="85">
        <v>273</v>
      </c>
      <c r="E520" s="85">
        <v>138</v>
      </c>
      <c r="F520" s="85">
        <v>273</v>
      </c>
    </row>
    <row r="521" spans="1:6" x14ac:dyDescent="0.3">
      <c r="A521" s="84" t="s">
        <v>3743</v>
      </c>
      <c r="B521" s="85">
        <v>-6</v>
      </c>
      <c r="C521" s="85">
        <v>3</v>
      </c>
      <c r="D521" s="85">
        <v>549</v>
      </c>
      <c r="E521" s="85">
        <v>287</v>
      </c>
      <c r="F521" s="85">
        <v>543</v>
      </c>
    </row>
    <row r="522" spans="1:6" x14ac:dyDescent="0.3">
      <c r="A522" s="84" t="s">
        <v>3744</v>
      </c>
      <c r="B522" s="85">
        <v>-20</v>
      </c>
      <c r="C522" s="85">
        <v>10</v>
      </c>
      <c r="D522" s="85">
        <v>2102</v>
      </c>
      <c r="E522" s="85">
        <v>1102</v>
      </c>
      <c r="F522" s="85">
        <v>2082</v>
      </c>
    </row>
    <row r="523" spans="1:6" x14ac:dyDescent="0.3">
      <c r="A523" s="84" t="s">
        <v>3745</v>
      </c>
      <c r="B523" s="85">
        <v>-4</v>
      </c>
      <c r="C523" s="85">
        <v>2</v>
      </c>
      <c r="D523" s="85">
        <v>4</v>
      </c>
      <c r="E523" s="85">
        <v>1</v>
      </c>
      <c r="F523" s="85">
        <v>0</v>
      </c>
    </row>
    <row r="524" spans="1:6" x14ac:dyDescent="0.3">
      <c r="A524" s="84" t="s">
        <v>3746</v>
      </c>
      <c r="B524" s="85">
        <v>-4</v>
      </c>
      <c r="C524" s="85">
        <v>2</v>
      </c>
      <c r="D524" s="85">
        <v>179</v>
      </c>
      <c r="E524" s="85">
        <v>93</v>
      </c>
      <c r="F524" s="85">
        <v>175</v>
      </c>
    </row>
    <row r="525" spans="1:6" x14ac:dyDescent="0.3">
      <c r="A525" s="84" t="s">
        <v>3747</v>
      </c>
      <c r="B525" s="85">
        <v>-10</v>
      </c>
      <c r="C525" s="85">
        <v>5</v>
      </c>
      <c r="D525" s="85">
        <v>496</v>
      </c>
      <c r="E525" s="85">
        <v>264</v>
      </c>
      <c r="F525" s="85">
        <v>486</v>
      </c>
    </row>
    <row r="526" spans="1:6" x14ac:dyDescent="0.3">
      <c r="A526" s="84" t="s">
        <v>3748</v>
      </c>
      <c r="B526" s="85">
        <v>-3</v>
      </c>
      <c r="C526" s="85">
        <v>2</v>
      </c>
      <c r="D526" s="85">
        <v>634</v>
      </c>
      <c r="E526" s="85">
        <v>323</v>
      </c>
      <c r="F526" s="85">
        <v>631</v>
      </c>
    </row>
    <row r="527" spans="1:6" x14ac:dyDescent="0.3">
      <c r="A527" s="84" t="s">
        <v>3749</v>
      </c>
      <c r="B527" s="85">
        <v>-8</v>
      </c>
      <c r="C527" s="85">
        <v>4</v>
      </c>
      <c r="D527" s="85">
        <v>339</v>
      </c>
      <c r="E527" s="85">
        <v>176</v>
      </c>
      <c r="F527" s="85">
        <v>331</v>
      </c>
    </row>
    <row r="528" spans="1:6" x14ac:dyDescent="0.3">
      <c r="A528" s="84" t="s">
        <v>3750</v>
      </c>
      <c r="B528" s="85">
        <v>-4</v>
      </c>
      <c r="C528" s="85">
        <v>2</v>
      </c>
      <c r="D528" s="85">
        <v>1052</v>
      </c>
      <c r="E528" s="85">
        <v>551</v>
      </c>
      <c r="F528" s="85">
        <v>1048</v>
      </c>
    </row>
    <row r="529" spans="1:6" x14ac:dyDescent="0.3">
      <c r="A529" s="84" t="s">
        <v>3751</v>
      </c>
      <c r="B529" s="85"/>
      <c r="C529" s="85"/>
      <c r="D529" s="85">
        <v>191</v>
      </c>
      <c r="E529" s="85">
        <v>100</v>
      </c>
      <c r="F529" s="85">
        <v>191</v>
      </c>
    </row>
    <row r="530" spans="1:6" x14ac:dyDescent="0.3">
      <c r="A530" s="84" t="s">
        <v>3752</v>
      </c>
      <c r="B530" s="85">
        <v>-6</v>
      </c>
      <c r="C530" s="85">
        <v>4</v>
      </c>
      <c r="D530" s="85">
        <v>720</v>
      </c>
      <c r="E530" s="85">
        <v>381</v>
      </c>
      <c r="F530" s="85">
        <v>714</v>
      </c>
    </row>
    <row r="531" spans="1:6" x14ac:dyDescent="0.3">
      <c r="A531" s="84" t="s">
        <v>3753</v>
      </c>
      <c r="B531" s="85">
        <v>-2</v>
      </c>
      <c r="C531" s="85">
        <v>1</v>
      </c>
      <c r="D531" s="85">
        <v>265</v>
      </c>
      <c r="E531" s="85">
        <v>140</v>
      </c>
      <c r="F531" s="85">
        <v>263</v>
      </c>
    </row>
    <row r="532" spans="1:6" x14ac:dyDescent="0.3">
      <c r="A532" s="84" t="s">
        <v>3754</v>
      </c>
      <c r="B532" s="85">
        <v>-7</v>
      </c>
      <c r="C532" s="85">
        <v>4</v>
      </c>
      <c r="D532" s="85">
        <v>473</v>
      </c>
      <c r="E532" s="85">
        <v>245</v>
      </c>
      <c r="F532" s="85">
        <v>466</v>
      </c>
    </row>
    <row r="533" spans="1:6" x14ac:dyDescent="0.3">
      <c r="A533" s="84" t="s">
        <v>3755</v>
      </c>
      <c r="B533" s="85">
        <v>-6</v>
      </c>
      <c r="C533" s="85">
        <v>3</v>
      </c>
      <c r="D533" s="85">
        <v>416</v>
      </c>
      <c r="E533" s="85">
        <v>215</v>
      </c>
      <c r="F533" s="85">
        <v>410</v>
      </c>
    </row>
    <row r="534" spans="1:6" x14ac:dyDescent="0.3">
      <c r="A534" s="84" t="s">
        <v>3756</v>
      </c>
      <c r="B534" s="85">
        <v>-14</v>
      </c>
      <c r="C534" s="85">
        <v>9</v>
      </c>
      <c r="D534" s="85">
        <v>1261</v>
      </c>
      <c r="E534" s="85">
        <v>663</v>
      </c>
      <c r="F534" s="85">
        <v>1247</v>
      </c>
    </row>
    <row r="535" spans="1:6" x14ac:dyDescent="0.3">
      <c r="A535" s="84" t="s">
        <v>3757</v>
      </c>
      <c r="B535" s="85">
        <v>-60</v>
      </c>
      <c r="C535" s="85">
        <v>30</v>
      </c>
      <c r="D535" s="85">
        <v>2628</v>
      </c>
      <c r="E535" s="85">
        <v>1376</v>
      </c>
      <c r="F535" s="85">
        <v>2568</v>
      </c>
    </row>
    <row r="536" spans="1:6" x14ac:dyDescent="0.3">
      <c r="A536" s="84" t="s">
        <v>3758</v>
      </c>
      <c r="B536" s="85">
        <v>-6</v>
      </c>
      <c r="C536" s="85">
        <v>3</v>
      </c>
      <c r="D536" s="85">
        <v>294</v>
      </c>
      <c r="E536" s="85">
        <v>152</v>
      </c>
      <c r="F536" s="85">
        <v>288</v>
      </c>
    </row>
    <row r="537" spans="1:6" x14ac:dyDescent="0.3">
      <c r="A537" s="84" t="s">
        <v>3759</v>
      </c>
      <c r="B537" s="85">
        <v>-6</v>
      </c>
      <c r="C537" s="85">
        <v>3</v>
      </c>
      <c r="D537" s="85">
        <v>1225</v>
      </c>
      <c r="E537" s="85">
        <v>644</v>
      </c>
      <c r="F537" s="85">
        <v>1219</v>
      </c>
    </row>
    <row r="538" spans="1:6" x14ac:dyDescent="0.3">
      <c r="A538" s="84" t="s">
        <v>3760</v>
      </c>
      <c r="B538" s="85">
        <v>-4</v>
      </c>
      <c r="C538" s="85">
        <v>2</v>
      </c>
      <c r="D538" s="85">
        <v>219</v>
      </c>
      <c r="E538" s="85">
        <v>118</v>
      </c>
      <c r="F538" s="85">
        <v>215</v>
      </c>
    </row>
    <row r="539" spans="1:6" x14ac:dyDescent="0.3">
      <c r="A539" s="84" t="s">
        <v>3761</v>
      </c>
      <c r="B539" s="85">
        <v>-2</v>
      </c>
      <c r="C539" s="85">
        <v>1</v>
      </c>
      <c r="D539" s="85">
        <v>383</v>
      </c>
      <c r="E539" s="85">
        <v>196</v>
      </c>
      <c r="F539" s="85">
        <v>381</v>
      </c>
    </row>
    <row r="540" spans="1:6" x14ac:dyDescent="0.3">
      <c r="A540" s="84" t="s">
        <v>3762</v>
      </c>
      <c r="B540" s="85">
        <v>-16</v>
      </c>
      <c r="C540" s="85">
        <v>8</v>
      </c>
      <c r="D540" s="85">
        <v>2001</v>
      </c>
      <c r="E540" s="85">
        <v>1048</v>
      </c>
      <c r="F540" s="85">
        <v>1985</v>
      </c>
    </row>
    <row r="541" spans="1:6" x14ac:dyDescent="0.3">
      <c r="A541" s="84" t="s">
        <v>3763</v>
      </c>
      <c r="B541" s="85">
        <v>-4</v>
      </c>
      <c r="C541" s="85">
        <v>2</v>
      </c>
      <c r="D541" s="85"/>
      <c r="E541" s="85"/>
      <c r="F541" s="85">
        <v>-4</v>
      </c>
    </row>
    <row r="542" spans="1:6" x14ac:dyDescent="0.3">
      <c r="A542" s="84" t="s">
        <v>3764</v>
      </c>
      <c r="B542" s="85"/>
      <c r="C542" s="85"/>
      <c r="D542" s="85">
        <v>348</v>
      </c>
      <c r="E542" s="85">
        <v>184</v>
      </c>
      <c r="F542" s="85">
        <v>348</v>
      </c>
    </row>
    <row r="543" spans="1:6" x14ac:dyDescent="0.3">
      <c r="A543" s="84" t="s">
        <v>3765</v>
      </c>
      <c r="B543" s="85">
        <v>-2</v>
      </c>
      <c r="C543" s="85">
        <v>1</v>
      </c>
      <c r="D543" s="85">
        <v>948</v>
      </c>
      <c r="E543" s="85">
        <v>517</v>
      </c>
      <c r="F543" s="85">
        <v>946</v>
      </c>
    </row>
    <row r="544" spans="1:6" x14ac:dyDescent="0.3">
      <c r="A544" s="84" t="s">
        <v>3766</v>
      </c>
      <c r="B544" s="85"/>
      <c r="C544" s="85"/>
      <c r="D544" s="85">
        <v>67</v>
      </c>
      <c r="E544" s="85">
        <v>34</v>
      </c>
      <c r="F544" s="85">
        <v>67</v>
      </c>
    </row>
    <row r="545" spans="1:6" x14ac:dyDescent="0.3">
      <c r="A545" s="84" t="s">
        <v>3767</v>
      </c>
      <c r="B545" s="85"/>
      <c r="C545" s="85"/>
      <c r="D545" s="85">
        <v>257</v>
      </c>
      <c r="E545" s="85">
        <v>131</v>
      </c>
      <c r="F545" s="85">
        <v>257</v>
      </c>
    </row>
    <row r="546" spans="1:6" x14ac:dyDescent="0.3">
      <c r="A546" s="84" t="s">
        <v>3768</v>
      </c>
      <c r="B546" s="85">
        <v>-2</v>
      </c>
      <c r="C546" s="85">
        <v>1</v>
      </c>
      <c r="D546" s="85">
        <v>110</v>
      </c>
      <c r="E546" s="85">
        <v>58</v>
      </c>
      <c r="F546" s="85">
        <v>108</v>
      </c>
    </row>
    <row r="547" spans="1:6" x14ac:dyDescent="0.3">
      <c r="A547" s="84" t="s">
        <v>3769</v>
      </c>
      <c r="B547" s="85">
        <v>-4</v>
      </c>
      <c r="C547" s="85">
        <v>2</v>
      </c>
      <c r="D547" s="85">
        <v>321</v>
      </c>
      <c r="E547" s="85">
        <v>167</v>
      </c>
      <c r="F547" s="85">
        <v>317</v>
      </c>
    </row>
    <row r="548" spans="1:6" x14ac:dyDescent="0.3">
      <c r="A548" s="84" t="s">
        <v>3770</v>
      </c>
      <c r="B548" s="85">
        <v>-13</v>
      </c>
      <c r="C548" s="85">
        <v>7</v>
      </c>
      <c r="D548" s="85">
        <v>1167</v>
      </c>
      <c r="E548" s="85">
        <v>627</v>
      </c>
      <c r="F548" s="85">
        <v>1154</v>
      </c>
    </row>
    <row r="549" spans="1:6" x14ac:dyDescent="0.3">
      <c r="A549" s="84" t="s">
        <v>3771</v>
      </c>
      <c r="B549" s="85">
        <v>-2</v>
      </c>
      <c r="C549" s="85">
        <v>1</v>
      </c>
      <c r="D549" s="85">
        <v>266</v>
      </c>
      <c r="E549" s="85">
        <v>139</v>
      </c>
      <c r="F549" s="85">
        <v>264</v>
      </c>
    </row>
    <row r="550" spans="1:6" x14ac:dyDescent="0.3">
      <c r="A550" s="84" t="s">
        <v>3772</v>
      </c>
      <c r="B550" s="85">
        <v>-10</v>
      </c>
      <c r="C550" s="85">
        <v>4</v>
      </c>
      <c r="D550" s="85">
        <v>11</v>
      </c>
      <c r="E550" s="85">
        <v>6</v>
      </c>
      <c r="F550" s="85">
        <v>1</v>
      </c>
    </row>
    <row r="551" spans="1:6" x14ac:dyDescent="0.3">
      <c r="A551" s="84" t="s">
        <v>3773</v>
      </c>
      <c r="B551" s="85">
        <v>-7</v>
      </c>
      <c r="C551" s="85">
        <v>4</v>
      </c>
      <c r="D551" s="85">
        <v>63</v>
      </c>
      <c r="E551" s="85">
        <v>38</v>
      </c>
      <c r="F551" s="85">
        <v>56</v>
      </c>
    </row>
    <row r="552" spans="1:6" x14ac:dyDescent="0.3">
      <c r="A552" s="84" t="s">
        <v>3774</v>
      </c>
      <c r="B552" s="85"/>
      <c r="C552" s="85"/>
      <c r="D552" s="85">
        <v>431</v>
      </c>
      <c r="E552" s="85">
        <v>225</v>
      </c>
      <c r="F552" s="85">
        <v>431</v>
      </c>
    </row>
    <row r="553" spans="1:6" x14ac:dyDescent="0.3">
      <c r="A553" s="84" t="s">
        <v>3775</v>
      </c>
      <c r="B553" s="85">
        <v>-2</v>
      </c>
      <c r="C553" s="85">
        <v>1</v>
      </c>
      <c r="D553" s="85">
        <v>240</v>
      </c>
      <c r="E553" s="85">
        <v>123</v>
      </c>
      <c r="F553" s="85">
        <v>238</v>
      </c>
    </row>
    <row r="554" spans="1:6" x14ac:dyDescent="0.3">
      <c r="A554" s="84" t="s">
        <v>3776</v>
      </c>
      <c r="B554" s="85">
        <v>-10</v>
      </c>
      <c r="C554" s="85">
        <v>5</v>
      </c>
      <c r="D554" s="85">
        <v>603</v>
      </c>
      <c r="E554" s="85">
        <v>305</v>
      </c>
      <c r="F554" s="85">
        <v>593</v>
      </c>
    </row>
    <row r="555" spans="1:6" x14ac:dyDescent="0.3">
      <c r="A555" s="84" t="s">
        <v>3777</v>
      </c>
      <c r="B555" s="85">
        <v>-9</v>
      </c>
      <c r="C555" s="85">
        <v>6</v>
      </c>
      <c r="D555" s="85">
        <v>391</v>
      </c>
      <c r="E555" s="85">
        <v>203</v>
      </c>
      <c r="F555" s="85">
        <v>382</v>
      </c>
    </row>
    <row r="556" spans="1:6" x14ac:dyDescent="0.3">
      <c r="A556" s="84" t="s">
        <v>3778</v>
      </c>
      <c r="B556" s="85">
        <v>-33</v>
      </c>
      <c r="C556" s="85">
        <v>16</v>
      </c>
      <c r="D556" s="85">
        <v>1835</v>
      </c>
      <c r="E556" s="85">
        <v>957</v>
      </c>
      <c r="F556" s="85">
        <v>1802</v>
      </c>
    </row>
    <row r="557" spans="1:6" x14ac:dyDescent="0.3">
      <c r="A557" s="84" t="s">
        <v>3779</v>
      </c>
      <c r="B557" s="85">
        <v>-3</v>
      </c>
      <c r="C557" s="85">
        <v>2</v>
      </c>
      <c r="D557" s="85">
        <v>430</v>
      </c>
      <c r="E557" s="85">
        <v>221</v>
      </c>
      <c r="F557" s="85">
        <v>427</v>
      </c>
    </row>
    <row r="558" spans="1:6" x14ac:dyDescent="0.3">
      <c r="A558" s="84" t="s">
        <v>3780</v>
      </c>
      <c r="B558" s="85"/>
      <c r="C558" s="85"/>
      <c r="D558" s="85">
        <v>288</v>
      </c>
      <c r="E558" s="85">
        <v>154</v>
      </c>
      <c r="F558" s="85">
        <v>288</v>
      </c>
    </row>
    <row r="559" spans="1:6" x14ac:dyDescent="0.3">
      <c r="A559" s="84" t="s">
        <v>3781</v>
      </c>
      <c r="B559" s="85">
        <v>-8</v>
      </c>
      <c r="C559" s="85">
        <v>4</v>
      </c>
      <c r="D559" s="85">
        <v>857</v>
      </c>
      <c r="E559" s="85">
        <v>454</v>
      </c>
      <c r="F559" s="85">
        <v>849</v>
      </c>
    </row>
    <row r="560" spans="1:6" x14ac:dyDescent="0.3">
      <c r="A560" s="84" t="s">
        <v>3782</v>
      </c>
      <c r="B560" s="85">
        <v>-2</v>
      </c>
      <c r="C560" s="85">
        <v>1</v>
      </c>
      <c r="D560" s="85">
        <v>143</v>
      </c>
      <c r="E560" s="85">
        <v>73</v>
      </c>
      <c r="F560" s="85">
        <v>141</v>
      </c>
    </row>
    <row r="561" spans="1:6" x14ac:dyDescent="0.3">
      <c r="A561" s="84" t="s">
        <v>3783</v>
      </c>
      <c r="B561" s="85">
        <v>-4</v>
      </c>
      <c r="C561" s="85">
        <v>2</v>
      </c>
      <c r="D561" s="85">
        <v>242</v>
      </c>
      <c r="E561" s="85">
        <v>126</v>
      </c>
      <c r="F561" s="85">
        <v>238</v>
      </c>
    </row>
    <row r="562" spans="1:6" x14ac:dyDescent="0.3">
      <c r="A562" s="84" t="s">
        <v>3784</v>
      </c>
      <c r="B562" s="85"/>
      <c r="C562" s="85"/>
      <c r="D562" s="85">
        <v>115</v>
      </c>
      <c r="E562" s="85">
        <v>60</v>
      </c>
      <c r="F562" s="85">
        <v>115</v>
      </c>
    </row>
    <row r="563" spans="1:6" x14ac:dyDescent="0.3">
      <c r="A563" s="84" t="s">
        <v>3785</v>
      </c>
      <c r="B563" s="85">
        <v>-2</v>
      </c>
      <c r="C563" s="85">
        <v>1</v>
      </c>
      <c r="D563" s="85">
        <v>230</v>
      </c>
      <c r="E563" s="85">
        <v>126</v>
      </c>
      <c r="F563" s="85">
        <v>228</v>
      </c>
    </row>
    <row r="564" spans="1:6" x14ac:dyDescent="0.3">
      <c r="A564" s="84" t="s">
        <v>3786</v>
      </c>
      <c r="B564" s="85">
        <v>-7</v>
      </c>
      <c r="C564" s="85">
        <v>4</v>
      </c>
      <c r="D564" s="85">
        <v>437</v>
      </c>
      <c r="E564" s="85">
        <v>223</v>
      </c>
      <c r="F564" s="85">
        <v>430</v>
      </c>
    </row>
    <row r="565" spans="1:6" x14ac:dyDescent="0.3">
      <c r="A565" s="84" t="s">
        <v>3787</v>
      </c>
      <c r="B565" s="85">
        <v>-2</v>
      </c>
      <c r="C565" s="85">
        <v>1</v>
      </c>
      <c r="D565" s="85">
        <v>714</v>
      </c>
      <c r="E565" s="85">
        <v>373</v>
      </c>
      <c r="F565" s="85">
        <v>712</v>
      </c>
    </row>
    <row r="566" spans="1:6" x14ac:dyDescent="0.3">
      <c r="A566" s="84" t="s">
        <v>3788</v>
      </c>
      <c r="B566" s="85">
        <v>-11</v>
      </c>
      <c r="C566" s="85">
        <v>6</v>
      </c>
      <c r="D566" s="85">
        <v>445</v>
      </c>
      <c r="E566" s="85">
        <v>229</v>
      </c>
      <c r="F566" s="85">
        <v>434</v>
      </c>
    </row>
    <row r="567" spans="1:6" x14ac:dyDescent="0.3">
      <c r="A567" s="84" t="s">
        <v>3789</v>
      </c>
      <c r="B567" s="85">
        <v>-1</v>
      </c>
      <c r="C567" s="85">
        <v>1</v>
      </c>
      <c r="D567" s="85">
        <v>684</v>
      </c>
      <c r="E567" s="85">
        <v>359</v>
      </c>
      <c r="F567" s="85">
        <v>683</v>
      </c>
    </row>
    <row r="568" spans="1:6" x14ac:dyDescent="0.3">
      <c r="A568" s="84" t="s">
        <v>3790</v>
      </c>
      <c r="B568" s="85">
        <v>-2</v>
      </c>
      <c r="C568" s="85">
        <v>1</v>
      </c>
      <c r="D568" s="85">
        <v>256</v>
      </c>
      <c r="E568" s="85">
        <v>136</v>
      </c>
      <c r="F568" s="85">
        <v>254</v>
      </c>
    </row>
    <row r="569" spans="1:6" x14ac:dyDescent="0.3">
      <c r="A569" s="84" t="s">
        <v>3791</v>
      </c>
      <c r="B569" s="85">
        <v>-4</v>
      </c>
      <c r="C569" s="85">
        <v>2</v>
      </c>
      <c r="D569" s="85">
        <v>779</v>
      </c>
      <c r="E569" s="85">
        <v>419</v>
      </c>
      <c r="F569" s="85">
        <v>775</v>
      </c>
    </row>
    <row r="570" spans="1:6" x14ac:dyDescent="0.3">
      <c r="A570" s="84" t="s">
        <v>3792</v>
      </c>
      <c r="B570" s="85">
        <v>-4</v>
      </c>
      <c r="C570" s="85">
        <v>2</v>
      </c>
      <c r="D570" s="85">
        <v>277</v>
      </c>
      <c r="E570" s="85">
        <v>142</v>
      </c>
      <c r="F570" s="85">
        <v>273</v>
      </c>
    </row>
    <row r="571" spans="1:6" x14ac:dyDescent="0.3">
      <c r="A571" s="84" t="s">
        <v>3793</v>
      </c>
      <c r="B571" s="85">
        <v>-8</v>
      </c>
      <c r="C571" s="85">
        <v>4</v>
      </c>
      <c r="D571" s="85">
        <v>277</v>
      </c>
      <c r="E571" s="85">
        <v>142</v>
      </c>
      <c r="F571" s="85">
        <v>269</v>
      </c>
    </row>
    <row r="572" spans="1:6" x14ac:dyDescent="0.3">
      <c r="A572" s="84" t="s">
        <v>3794</v>
      </c>
      <c r="B572" s="85">
        <v>-12</v>
      </c>
      <c r="C572" s="85">
        <v>6</v>
      </c>
      <c r="D572" s="85">
        <v>426</v>
      </c>
      <c r="E572" s="85">
        <v>217</v>
      </c>
      <c r="F572" s="85">
        <v>414</v>
      </c>
    </row>
    <row r="573" spans="1:6" x14ac:dyDescent="0.3">
      <c r="A573" s="84" t="s">
        <v>3795</v>
      </c>
      <c r="B573" s="85">
        <v>-4</v>
      </c>
      <c r="C573" s="85">
        <v>2</v>
      </c>
      <c r="D573" s="85">
        <v>420</v>
      </c>
      <c r="E573" s="85">
        <v>221</v>
      </c>
      <c r="F573" s="85">
        <v>416</v>
      </c>
    </row>
    <row r="574" spans="1:6" x14ac:dyDescent="0.3">
      <c r="A574" s="84" t="s">
        <v>3796</v>
      </c>
      <c r="B574" s="85">
        <v>-6</v>
      </c>
      <c r="C574" s="85">
        <v>3</v>
      </c>
      <c r="D574" s="85">
        <v>1222</v>
      </c>
      <c r="E574" s="85">
        <v>648</v>
      </c>
      <c r="F574" s="85">
        <v>1216</v>
      </c>
    </row>
    <row r="575" spans="1:6" x14ac:dyDescent="0.3">
      <c r="A575" s="84" t="s">
        <v>3797</v>
      </c>
      <c r="B575" s="85">
        <v>-4</v>
      </c>
      <c r="C575" s="85">
        <v>2</v>
      </c>
      <c r="D575" s="85">
        <v>375</v>
      </c>
      <c r="E575" s="85">
        <v>194</v>
      </c>
      <c r="F575" s="85">
        <v>371</v>
      </c>
    </row>
    <row r="576" spans="1:6" x14ac:dyDescent="0.3">
      <c r="A576" s="84" t="s">
        <v>3798</v>
      </c>
      <c r="B576" s="85">
        <v>-9</v>
      </c>
      <c r="C576" s="85">
        <v>5</v>
      </c>
      <c r="D576" s="85">
        <v>866</v>
      </c>
      <c r="E576" s="85">
        <v>446</v>
      </c>
      <c r="F576" s="85">
        <v>857</v>
      </c>
    </row>
    <row r="577" spans="1:6" x14ac:dyDescent="0.3">
      <c r="A577" s="84" t="s">
        <v>3799</v>
      </c>
      <c r="B577" s="85">
        <v>-16</v>
      </c>
      <c r="C577" s="85">
        <v>6</v>
      </c>
      <c r="D577" s="85">
        <v>1299</v>
      </c>
      <c r="E577" s="85">
        <v>663</v>
      </c>
      <c r="F577" s="85">
        <v>1283</v>
      </c>
    </row>
    <row r="578" spans="1:6" x14ac:dyDescent="0.3">
      <c r="A578" s="84" t="s">
        <v>3800</v>
      </c>
      <c r="B578" s="85"/>
      <c r="C578" s="85"/>
      <c r="D578" s="85">
        <v>351</v>
      </c>
      <c r="E578" s="85">
        <v>180</v>
      </c>
      <c r="F578" s="85">
        <v>351</v>
      </c>
    </row>
    <row r="579" spans="1:6" x14ac:dyDescent="0.3">
      <c r="A579" s="84" t="s">
        <v>3801</v>
      </c>
      <c r="B579" s="85">
        <v>-13</v>
      </c>
      <c r="C579" s="85">
        <v>7</v>
      </c>
      <c r="D579" s="85">
        <v>910</v>
      </c>
      <c r="E579" s="85">
        <v>470</v>
      </c>
      <c r="F579" s="85">
        <v>897</v>
      </c>
    </row>
    <row r="580" spans="1:6" x14ac:dyDescent="0.3">
      <c r="A580" s="84" t="s">
        <v>3802</v>
      </c>
      <c r="B580" s="85"/>
      <c r="C580" s="85"/>
      <c r="D580" s="85">
        <v>305</v>
      </c>
      <c r="E580" s="85">
        <v>157</v>
      </c>
      <c r="F580" s="85">
        <v>305</v>
      </c>
    </row>
    <row r="581" spans="1:6" x14ac:dyDescent="0.3">
      <c r="A581" s="84" t="s">
        <v>3803</v>
      </c>
      <c r="B581" s="85">
        <v>-4</v>
      </c>
      <c r="C581" s="85">
        <v>2</v>
      </c>
      <c r="D581" s="85">
        <v>262</v>
      </c>
      <c r="E581" s="85">
        <v>139</v>
      </c>
      <c r="F581" s="85">
        <v>258</v>
      </c>
    </row>
    <row r="582" spans="1:6" x14ac:dyDescent="0.3">
      <c r="A582" s="84" t="s">
        <v>3804</v>
      </c>
      <c r="B582" s="85">
        <v>-12</v>
      </c>
      <c r="C582" s="85">
        <v>6</v>
      </c>
      <c r="D582" s="85">
        <v>806</v>
      </c>
      <c r="E582" s="85">
        <v>418</v>
      </c>
      <c r="F582" s="85">
        <v>794</v>
      </c>
    </row>
    <row r="583" spans="1:6" x14ac:dyDescent="0.3">
      <c r="A583" s="84" t="s">
        <v>3805</v>
      </c>
      <c r="B583" s="85">
        <v>-8</v>
      </c>
      <c r="C583" s="85">
        <v>5</v>
      </c>
      <c r="D583" s="85">
        <v>627</v>
      </c>
      <c r="E583" s="85">
        <v>333</v>
      </c>
      <c r="F583" s="85">
        <v>619</v>
      </c>
    </row>
    <row r="584" spans="1:6" x14ac:dyDescent="0.3">
      <c r="A584" s="84" t="s">
        <v>3806</v>
      </c>
      <c r="B584" s="85">
        <v>-6</v>
      </c>
      <c r="C584" s="85">
        <v>3</v>
      </c>
      <c r="D584" s="85">
        <v>465</v>
      </c>
      <c r="E584" s="85">
        <v>241</v>
      </c>
      <c r="F584" s="85">
        <v>459</v>
      </c>
    </row>
    <row r="585" spans="1:6" x14ac:dyDescent="0.3">
      <c r="A585" s="84" t="s">
        <v>3807</v>
      </c>
      <c r="B585" s="85">
        <v>-12</v>
      </c>
      <c r="C585" s="85">
        <v>5</v>
      </c>
      <c r="D585" s="85">
        <v>1387</v>
      </c>
      <c r="E585" s="85">
        <v>726</v>
      </c>
      <c r="F585" s="85">
        <v>1375</v>
      </c>
    </row>
    <row r="586" spans="1:6" x14ac:dyDescent="0.3">
      <c r="A586" s="84" t="s">
        <v>3808</v>
      </c>
      <c r="B586" s="85">
        <v>-16</v>
      </c>
      <c r="C586" s="85">
        <v>7</v>
      </c>
      <c r="D586" s="85">
        <v>694</v>
      </c>
      <c r="E586" s="85">
        <v>359</v>
      </c>
      <c r="F586" s="85">
        <v>678</v>
      </c>
    </row>
    <row r="587" spans="1:6" x14ac:dyDescent="0.3">
      <c r="A587" s="84" t="s">
        <v>3809</v>
      </c>
      <c r="B587" s="85">
        <v>-6</v>
      </c>
      <c r="C587" s="85">
        <v>3</v>
      </c>
      <c r="D587" s="85">
        <v>392</v>
      </c>
      <c r="E587" s="85">
        <v>205</v>
      </c>
      <c r="F587" s="85">
        <v>386</v>
      </c>
    </row>
    <row r="588" spans="1:6" x14ac:dyDescent="0.3">
      <c r="A588" s="84" t="s">
        <v>3810</v>
      </c>
      <c r="B588" s="85">
        <v>-4</v>
      </c>
      <c r="C588" s="85">
        <v>1</v>
      </c>
      <c r="D588" s="85">
        <v>542</v>
      </c>
      <c r="E588" s="85">
        <v>281</v>
      </c>
      <c r="F588" s="85">
        <v>538</v>
      </c>
    </row>
    <row r="589" spans="1:6" x14ac:dyDescent="0.3">
      <c r="A589" s="84" t="s">
        <v>3811</v>
      </c>
      <c r="B589" s="85">
        <v>-16</v>
      </c>
      <c r="C589" s="85">
        <v>7</v>
      </c>
      <c r="D589" s="85">
        <v>1294</v>
      </c>
      <c r="E589" s="85">
        <v>669</v>
      </c>
      <c r="F589" s="85">
        <v>1278</v>
      </c>
    </row>
    <row r="590" spans="1:6" x14ac:dyDescent="0.3">
      <c r="A590" s="84" t="s">
        <v>3812</v>
      </c>
      <c r="B590" s="85"/>
      <c r="C590" s="85"/>
      <c r="D590" s="85">
        <v>317</v>
      </c>
      <c r="E590" s="85">
        <v>163</v>
      </c>
      <c r="F590" s="85">
        <v>317</v>
      </c>
    </row>
    <row r="591" spans="1:6" x14ac:dyDescent="0.3">
      <c r="A591" s="84" t="s">
        <v>3813</v>
      </c>
      <c r="B591" s="85">
        <v>-4</v>
      </c>
      <c r="C591" s="85">
        <v>2</v>
      </c>
      <c r="D591" s="85">
        <v>194</v>
      </c>
      <c r="E591" s="85">
        <v>101</v>
      </c>
      <c r="F591" s="85">
        <v>190</v>
      </c>
    </row>
    <row r="592" spans="1:6" x14ac:dyDescent="0.3">
      <c r="A592" s="84" t="s">
        <v>3814</v>
      </c>
      <c r="B592" s="85">
        <v>-8</v>
      </c>
      <c r="C592" s="85">
        <v>4</v>
      </c>
      <c r="D592" s="85">
        <v>1148</v>
      </c>
      <c r="E592" s="85">
        <v>597</v>
      </c>
      <c r="F592" s="85">
        <v>1140</v>
      </c>
    </row>
    <row r="593" spans="1:6" x14ac:dyDescent="0.3">
      <c r="A593" s="84" t="s">
        <v>3815</v>
      </c>
      <c r="B593" s="85">
        <v>-5</v>
      </c>
      <c r="C593" s="85">
        <v>3</v>
      </c>
      <c r="D593" s="85">
        <v>374</v>
      </c>
      <c r="E593" s="85">
        <v>197</v>
      </c>
      <c r="F593" s="85">
        <v>369</v>
      </c>
    </row>
    <row r="594" spans="1:6" x14ac:dyDescent="0.3">
      <c r="A594" s="84" t="s">
        <v>3816</v>
      </c>
      <c r="B594" s="85">
        <v>-12</v>
      </c>
      <c r="C594" s="85">
        <v>6</v>
      </c>
      <c r="D594" s="85">
        <v>1019</v>
      </c>
      <c r="E594" s="85">
        <v>536</v>
      </c>
      <c r="F594" s="85">
        <v>1007</v>
      </c>
    </row>
    <row r="595" spans="1:6" x14ac:dyDescent="0.3">
      <c r="A595" s="84" t="s">
        <v>3817</v>
      </c>
      <c r="B595" s="85">
        <v>-4</v>
      </c>
      <c r="C595" s="85">
        <v>2</v>
      </c>
      <c r="D595" s="85">
        <v>228</v>
      </c>
      <c r="E595" s="85">
        <v>120</v>
      </c>
      <c r="F595" s="85">
        <v>224</v>
      </c>
    </row>
    <row r="596" spans="1:6" x14ac:dyDescent="0.3">
      <c r="A596" s="84" t="s">
        <v>3818</v>
      </c>
      <c r="B596" s="85">
        <v>-13</v>
      </c>
      <c r="C596" s="85">
        <v>6</v>
      </c>
      <c r="D596" s="85">
        <v>1065</v>
      </c>
      <c r="E596" s="85">
        <v>557</v>
      </c>
      <c r="F596" s="85">
        <v>1052</v>
      </c>
    </row>
    <row r="597" spans="1:6" x14ac:dyDescent="0.3">
      <c r="A597" s="84" t="s">
        <v>3819</v>
      </c>
      <c r="B597" s="85">
        <v>-24</v>
      </c>
      <c r="C597" s="85">
        <v>11</v>
      </c>
      <c r="D597" s="85">
        <v>884</v>
      </c>
      <c r="E597" s="85">
        <v>452</v>
      </c>
      <c r="F597" s="85">
        <v>860</v>
      </c>
    </row>
    <row r="598" spans="1:6" x14ac:dyDescent="0.3">
      <c r="A598" s="84" t="s">
        <v>3820</v>
      </c>
      <c r="B598" s="85">
        <v>-4</v>
      </c>
      <c r="C598" s="85">
        <v>2</v>
      </c>
      <c r="D598" s="85">
        <v>309</v>
      </c>
      <c r="E598" s="85">
        <v>164</v>
      </c>
      <c r="F598" s="85">
        <v>305</v>
      </c>
    </row>
    <row r="599" spans="1:6" x14ac:dyDescent="0.3">
      <c r="A599" s="84" t="s">
        <v>3821</v>
      </c>
      <c r="B599" s="85">
        <v>-23</v>
      </c>
      <c r="C599" s="85">
        <v>13</v>
      </c>
      <c r="D599" s="85">
        <v>1117</v>
      </c>
      <c r="E599" s="85">
        <v>583</v>
      </c>
      <c r="F599" s="85">
        <v>1094</v>
      </c>
    </row>
    <row r="600" spans="1:6" x14ac:dyDescent="0.3">
      <c r="A600" s="84" t="s">
        <v>3822</v>
      </c>
      <c r="B600" s="85">
        <v>-1</v>
      </c>
      <c r="C600" s="85">
        <v>1</v>
      </c>
      <c r="D600" s="85"/>
      <c r="E600" s="85"/>
      <c r="F600" s="85">
        <v>-1</v>
      </c>
    </row>
    <row r="601" spans="1:6" x14ac:dyDescent="0.3">
      <c r="A601" s="84" t="s">
        <v>3823</v>
      </c>
      <c r="B601" s="85"/>
      <c r="C601" s="85"/>
      <c r="D601" s="85">
        <v>88</v>
      </c>
      <c r="E601" s="85">
        <v>48</v>
      </c>
      <c r="F601" s="85">
        <v>88</v>
      </c>
    </row>
    <row r="602" spans="1:6" x14ac:dyDescent="0.3">
      <c r="A602" s="84" t="s">
        <v>3824</v>
      </c>
      <c r="B602" s="85">
        <v>-4</v>
      </c>
      <c r="C602" s="85">
        <v>2</v>
      </c>
      <c r="D602" s="85">
        <v>882</v>
      </c>
      <c r="E602" s="85">
        <v>456</v>
      </c>
      <c r="F602" s="85">
        <v>878</v>
      </c>
    </row>
    <row r="603" spans="1:6" x14ac:dyDescent="0.3">
      <c r="A603" s="84" t="s">
        <v>3825</v>
      </c>
      <c r="B603" s="85">
        <v>-14</v>
      </c>
      <c r="C603" s="85">
        <v>7</v>
      </c>
      <c r="D603" s="85">
        <v>934</v>
      </c>
      <c r="E603" s="85">
        <v>483</v>
      </c>
      <c r="F603" s="85">
        <v>920</v>
      </c>
    </row>
    <row r="604" spans="1:6" x14ac:dyDescent="0.3">
      <c r="A604" s="84" t="s">
        <v>3826</v>
      </c>
      <c r="B604" s="85">
        <v>-7</v>
      </c>
      <c r="C604" s="85">
        <v>4</v>
      </c>
      <c r="D604" s="85">
        <v>326</v>
      </c>
      <c r="E604" s="85">
        <v>169</v>
      </c>
      <c r="F604" s="85">
        <v>319</v>
      </c>
    </row>
    <row r="605" spans="1:6" x14ac:dyDescent="0.3">
      <c r="A605" s="84" t="s">
        <v>3827</v>
      </c>
      <c r="B605" s="85">
        <v>-19</v>
      </c>
      <c r="C605" s="85">
        <v>9</v>
      </c>
      <c r="D605" s="85">
        <v>795</v>
      </c>
      <c r="E605" s="85">
        <v>406</v>
      </c>
      <c r="F605" s="85">
        <v>776</v>
      </c>
    </row>
    <row r="606" spans="1:6" x14ac:dyDescent="0.3">
      <c r="A606" s="84" t="s">
        <v>3828</v>
      </c>
      <c r="B606" s="85">
        <v>-6</v>
      </c>
      <c r="C606" s="85">
        <v>3</v>
      </c>
      <c r="D606" s="85">
        <v>682</v>
      </c>
      <c r="E606" s="85">
        <v>350</v>
      </c>
      <c r="F606" s="85">
        <v>676</v>
      </c>
    </row>
    <row r="607" spans="1:6" x14ac:dyDescent="0.3">
      <c r="A607" s="84" t="s">
        <v>3829</v>
      </c>
      <c r="B607" s="85"/>
      <c r="C607" s="85"/>
      <c r="D607" s="85">
        <v>257</v>
      </c>
      <c r="E607" s="85">
        <v>135</v>
      </c>
      <c r="F607" s="85">
        <v>257</v>
      </c>
    </row>
    <row r="608" spans="1:6" x14ac:dyDescent="0.3">
      <c r="A608" s="84" t="s">
        <v>3830</v>
      </c>
      <c r="B608" s="85">
        <v>-4</v>
      </c>
      <c r="C608" s="85">
        <v>2</v>
      </c>
      <c r="D608" s="85">
        <v>578</v>
      </c>
      <c r="E608" s="85">
        <v>299</v>
      </c>
      <c r="F608" s="85">
        <v>574</v>
      </c>
    </row>
    <row r="609" spans="1:6" x14ac:dyDescent="0.3">
      <c r="A609" s="84" t="s">
        <v>3831</v>
      </c>
      <c r="B609" s="85">
        <v>-7</v>
      </c>
      <c r="C609" s="85">
        <v>4</v>
      </c>
      <c r="D609" s="85">
        <v>230</v>
      </c>
      <c r="E609" s="85">
        <v>119</v>
      </c>
      <c r="F609" s="85">
        <v>223</v>
      </c>
    </row>
    <row r="610" spans="1:6" x14ac:dyDescent="0.3">
      <c r="A610" s="84" t="s">
        <v>3832</v>
      </c>
      <c r="B610" s="85">
        <v>-10</v>
      </c>
      <c r="C610" s="85">
        <v>4</v>
      </c>
      <c r="D610" s="85">
        <v>665</v>
      </c>
      <c r="E610" s="85">
        <v>347</v>
      </c>
      <c r="F610" s="85">
        <v>655</v>
      </c>
    </row>
    <row r="611" spans="1:6" x14ac:dyDescent="0.3">
      <c r="A611" s="84" t="s">
        <v>3833</v>
      </c>
      <c r="B611" s="85">
        <v>-2</v>
      </c>
      <c r="C611" s="85">
        <v>1</v>
      </c>
      <c r="D611" s="85">
        <v>142</v>
      </c>
      <c r="E611" s="85">
        <v>77</v>
      </c>
      <c r="F611" s="85">
        <v>140</v>
      </c>
    </row>
    <row r="612" spans="1:6" x14ac:dyDescent="0.3">
      <c r="A612" s="84" t="s">
        <v>3834</v>
      </c>
      <c r="B612" s="85">
        <v>-6</v>
      </c>
      <c r="C612" s="85">
        <v>3</v>
      </c>
      <c r="D612" s="85">
        <v>112</v>
      </c>
      <c r="E612" s="85">
        <v>59</v>
      </c>
      <c r="F612" s="85">
        <v>106</v>
      </c>
    </row>
    <row r="613" spans="1:6" x14ac:dyDescent="0.3">
      <c r="A613" s="84" t="s">
        <v>3835</v>
      </c>
      <c r="B613" s="85">
        <v>-2</v>
      </c>
      <c r="C613" s="85">
        <v>1</v>
      </c>
      <c r="D613" s="85">
        <v>175</v>
      </c>
      <c r="E613" s="85">
        <v>91</v>
      </c>
      <c r="F613" s="85">
        <v>173</v>
      </c>
    </row>
    <row r="614" spans="1:6" x14ac:dyDescent="0.3">
      <c r="A614" s="84" t="s">
        <v>3836</v>
      </c>
      <c r="B614" s="85">
        <v>-2</v>
      </c>
      <c r="C614" s="85">
        <v>1</v>
      </c>
      <c r="D614" s="85">
        <v>564</v>
      </c>
      <c r="E614" s="85">
        <v>293</v>
      </c>
      <c r="F614" s="85">
        <v>562</v>
      </c>
    </row>
    <row r="615" spans="1:6" x14ac:dyDescent="0.3">
      <c r="A615" s="84" t="s">
        <v>3837</v>
      </c>
      <c r="B615" s="85">
        <v>-15</v>
      </c>
      <c r="C615" s="85">
        <v>8</v>
      </c>
      <c r="D615" s="85">
        <v>877</v>
      </c>
      <c r="E615" s="85">
        <v>472</v>
      </c>
      <c r="F615" s="85">
        <v>862</v>
      </c>
    </row>
    <row r="616" spans="1:6" x14ac:dyDescent="0.3">
      <c r="A616" s="84" t="s">
        <v>3838</v>
      </c>
      <c r="B616" s="85">
        <v>-11</v>
      </c>
      <c r="C616" s="85">
        <v>6</v>
      </c>
      <c r="D616" s="85">
        <v>368</v>
      </c>
      <c r="E616" s="85">
        <v>193</v>
      </c>
      <c r="F616" s="85">
        <v>357</v>
      </c>
    </row>
    <row r="617" spans="1:6" x14ac:dyDescent="0.3">
      <c r="A617" s="84" t="s">
        <v>3839</v>
      </c>
      <c r="B617" s="85">
        <v>-14</v>
      </c>
      <c r="C617" s="85">
        <v>7</v>
      </c>
      <c r="D617" s="85">
        <v>672</v>
      </c>
      <c r="E617" s="85">
        <v>345</v>
      </c>
      <c r="F617" s="85">
        <v>658</v>
      </c>
    </row>
    <row r="618" spans="1:6" x14ac:dyDescent="0.3">
      <c r="A618" s="84" t="s">
        <v>3840</v>
      </c>
      <c r="B618" s="85">
        <v>-16</v>
      </c>
      <c r="C618" s="85">
        <v>10</v>
      </c>
      <c r="D618" s="85">
        <v>1628</v>
      </c>
      <c r="E618" s="85">
        <v>853</v>
      </c>
      <c r="F618" s="85">
        <v>1612</v>
      </c>
    </row>
    <row r="619" spans="1:6" x14ac:dyDescent="0.3">
      <c r="A619" s="84" t="s">
        <v>3841</v>
      </c>
      <c r="B619" s="85">
        <v>-10</v>
      </c>
      <c r="C619" s="85">
        <v>6</v>
      </c>
      <c r="D619" s="85">
        <v>513</v>
      </c>
      <c r="E619" s="85">
        <v>273</v>
      </c>
      <c r="F619" s="85">
        <v>503</v>
      </c>
    </row>
    <row r="620" spans="1:6" x14ac:dyDescent="0.3">
      <c r="A620" s="84" t="s">
        <v>3842</v>
      </c>
      <c r="B620" s="85">
        <v>-27</v>
      </c>
      <c r="C620" s="85">
        <v>13</v>
      </c>
      <c r="D620" s="85">
        <v>1113</v>
      </c>
      <c r="E620" s="85">
        <v>578</v>
      </c>
      <c r="F620" s="85">
        <v>1086</v>
      </c>
    </row>
    <row r="621" spans="1:6" x14ac:dyDescent="0.3">
      <c r="A621" s="84" t="s">
        <v>3843</v>
      </c>
      <c r="B621" s="85">
        <v>-2</v>
      </c>
      <c r="C621" s="85">
        <v>1</v>
      </c>
      <c r="D621" s="85">
        <v>24</v>
      </c>
      <c r="E621" s="85">
        <v>14</v>
      </c>
      <c r="F621" s="85">
        <v>22</v>
      </c>
    </row>
    <row r="622" spans="1:6" x14ac:dyDescent="0.3">
      <c r="A622" s="84" t="s">
        <v>3844</v>
      </c>
      <c r="B622" s="85"/>
      <c r="C622" s="85"/>
      <c r="D622" s="85">
        <v>2</v>
      </c>
      <c r="E622" s="85">
        <v>1</v>
      </c>
      <c r="F622" s="85">
        <v>2</v>
      </c>
    </row>
    <row r="623" spans="1:6" x14ac:dyDescent="0.3">
      <c r="A623" s="84" t="s">
        <v>3845</v>
      </c>
      <c r="B623" s="85"/>
      <c r="C623" s="85"/>
      <c r="D623" s="85">
        <v>1</v>
      </c>
      <c r="E623" s="85">
        <v>1</v>
      </c>
      <c r="F623" s="85">
        <v>1</v>
      </c>
    </row>
    <row r="624" spans="1:6" x14ac:dyDescent="0.3">
      <c r="A624" s="84" t="s">
        <v>3846</v>
      </c>
      <c r="B624" s="85"/>
      <c r="C624" s="85"/>
      <c r="D624" s="85">
        <v>2</v>
      </c>
      <c r="E624" s="85">
        <v>1</v>
      </c>
      <c r="F624" s="85">
        <v>2</v>
      </c>
    </row>
    <row r="625" spans="1:6" x14ac:dyDescent="0.3">
      <c r="A625" s="84" t="s">
        <v>3847</v>
      </c>
      <c r="B625" s="85">
        <v>-4</v>
      </c>
      <c r="C625" s="85">
        <v>1</v>
      </c>
      <c r="D625" s="85">
        <v>398</v>
      </c>
      <c r="E625" s="85">
        <v>210</v>
      </c>
      <c r="F625" s="85">
        <v>394</v>
      </c>
    </row>
    <row r="626" spans="1:6" x14ac:dyDescent="0.3">
      <c r="A626" s="84" t="s">
        <v>3848</v>
      </c>
      <c r="B626" s="85">
        <v>-12</v>
      </c>
      <c r="C626" s="85">
        <v>8</v>
      </c>
      <c r="D626" s="85">
        <v>154</v>
      </c>
      <c r="E626" s="85">
        <v>92</v>
      </c>
      <c r="F626" s="85">
        <v>142</v>
      </c>
    </row>
    <row r="627" spans="1:6" x14ac:dyDescent="0.3">
      <c r="A627" s="84" t="s">
        <v>3849</v>
      </c>
      <c r="B627" s="85">
        <v>-11</v>
      </c>
      <c r="C627" s="85">
        <v>7</v>
      </c>
      <c r="D627" s="85">
        <v>12</v>
      </c>
      <c r="E627" s="85">
        <v>7</v>
      </c>
      <c r="F627" s="85">
        <v>1</v>
      </c>
    </row>
    <row r="628" spans="1:6" x14ac:dyDescent="0.3">
      <c r="A628" s="84" t="s">
        <v>3850</v>
      </c>
      <c r="B628" s="85">
        <v>-162</v>
      </c>
      <c r="C628" s="85">
        <v>97</v>
      </c>
      <c r="D628" s="85">
        <v>2273</v>
      </c>
      <c r="E628" s="85">
        <v>1306</v>
      </c>
      <c r="F628" s="85">
        <v>2111</v>
      </c>
    </row>
    <row r="629" spans="1:6" x14ac:dyDescent="0.3">
      <c r="A629" s="84" t="s">
        <v>3851</v>
      </c>
      <c r="B629" s="85"/>
      <c r="C629" s="85"/>
      <c r="D629" s="85">
        <v>4</v>
      </c>
      <c r="E629" s="85">
        <v>2</v>
      </c>
      <c r="F629" s="85">
        <v>4</v>
      </c>
    </row>
    <row r="630" spans="1:6" x14ac:dyDescent="0.3">
      <c r="A630" s="84" t="s">
        <v>3852</v>
      </c>
      <c r="B630" s="85">
        <v>-1</v>
      </c>
      <c r="C630" s="85">
        <v>1</v>
      </c>
      <c r="D630" s="85"/>
      <c r="E630" s="85"/>
      <c r="F630" s="85">
        <v>-1</v>
      </c>
    </row>
    <row r="631" spans="1:6" x14ac:dyDescent="0.3">
      <c r="A631" s="84" t="s">
        <v>3853</v>
      </c>
      <c r="B631" s="85">
        <v>-23</v>
      </c>
      <c r="C631" s="85">
        <v>11</v>
      </c>
      <c r="D631" s="85">
        <v>374</v>
      </c>
      <c r="E631" s="85">
        <v>199</v>
      </c>
      <c r="F631" s="85">
        <v>351</v>
      </c>
    </row>
    <row r="632" spans="1:6" x14ac:dyDescent="0.3">
      <c r="A632" s="84" t="s">
        <v>3854</v>
      </c>
      <c r="B632" s="85"/>
      <c r="C632" s="85"/>
      <c r="D632" s="85">
        <v>60</v>
      </c>
      <c r="E632" s="85">
        <v>35</v>
      </c>
      <c r="F632" s="85">
        <v>60</v>
      </c>
    </row>
    <row r="633" spans="1:6" x14ac:dyDescent="0.3">
      <c r="A633" s="84" t="s">
        <v>3855</v>
      </c>
      <c r="B633" s="85"/>
      <c r="C633" s="85"/>
      <c r="D633" s="85">
        <v>2</v>
      </c>
      <c r="E633" s="85">
        <v>1</v>
      </c>
      <c r="F633" s="85">
        <v>2</v>
      </c>
    </row>
    <row r="634" spans="1:6" x14ac:dyDescent="0.3">
      <c r="A634" s="84" t="s">
        <v>3856</v>
      </c>
      <c r="B634" s="85">
        <v>-50</v>
      </c>
      <c r="C634" s="85">
        <v>25</v>
      </c>
      <c r="D634" s="85">
        <v>381</v>
      </c>
      <c r="E634" s="85">
        <v>208</v>
      </c>
      <c r="F634" s="85">
        <v>331</v>
      </c>
    </row>
    <row r="635" spans="1:6" x14ac:dyDescent="0.3">
      <c r="A635" s="84" t="s">
        <v>3857</v>
      </c>
      <c r="B635" s="85">
        <v>-4</v>
      </c>
      <c r="C635" s="85">
        <v>2</v>
      </c>
      <c r="D635" s="85">
        <v>69</v>
      </c>
      <c r="E635" s="85">
        <v>41</v>
      </c>
      <c r="F635" s="85">
        <v>65</v>
      </c>
    </row>
    <row r="636" spans="1:6" x14ac:dyDescent="0.3">
      <c r="A636" s="84" t="s">
        <v>3858</v>
      </c>
      <c r="B636" s="85"/>
      <c r="C636" s="85"/>
      <c r="D636" s="85">
        <v>63</v>
      </c>
      <c r="E636" s="85">
        <v>33</v>
      </c>
      <c r="F636" s="85">
        <v>63</v>
      </c>
    </row>
    <row r="637" spans="1:6" x14ac:dyDescent="0.3">
      <c r="A637" s="84" t="s">
        <v>3859</v>
      </c>
      <c r="B637" s="85"/>
      <c r="C637" s="85"/>
      <c r="D637" s="85">
        <v>5</v>
      </c>
      <c r="E637" s="85">
        <v>3</v>
      </c>
      <c r="F637" s="85">
        <v>5</v>
      </c>
    </row>
    <row r="638" spans="1:6" x14ac:dyDescent="0.3">
      <c r="A638" s="84" t="s">
        <v>3860</v>
      </c>
      <c r="B638" s="85">
        <v>-2</v>
      </c>
      <c r="C638" s="85">
        <v>1</v>
      </c>
      <c r="D638" s="85">
        <v>451</v>
      </c>
      <c r="E638" s="85">
        <v>240</v>
      </c>
      <c r="F638" s="85">
        <v>449</v>
      </c>
    </row>
    <row r="639" spans="1:6" x14ac:dyDescent="0.3">
      <c r="A639" s="84" t="s">
        <v>3861</v>
      </c>
      <c r="B639" s="85">
        <v>-2</v>
      </c>
      <c r="C639" s="85">
        <v>1</v>
      </c>
      <c r="D639" s="85">
        <v>165</v>
      </c>
      <c r="E639" s="85">
        <v>86</v>
      </c>
      <c r="F639" s="85">
        <v>163</v>
      </c>
    </row>
    <row r="640" spans="1:6" x14ac:dyDescent="0.3">
      <c r="A640" s="84" t="s">
        <v>3862</v>
      </c>
      <c r="B640" s="85">
        <v>-4</v>
      </c>
      <c r="C640" s="85">
        <v>2</v>
      </c>
      <c r="D640" s="85">
        <v>474</v>
      </c>
      <c r="E640" s="85">
        <v>249</v>
      </c>
      <c r="F640" s="85">
        <v>470</v>
      </c>
    </row>
    <row r="641" spans="1:6" x14ac:dyDescent="0.3">
      <c r="A641" s="84" t="s">
        <v>3863</v>
      </c>
      <c r="B641" s="85"/>
      <c r="C641" s="85"/>
      <c r="D641" s="85">
        <v>300</v>
      </c>
      <c r="E641" s="85">
        <v>158</v>
      </c>
      <c r="F641" s="85">
        <v>300</v>
      </c>
    </row>
    <row r="642" spans="1:6" x14ac:dyDescent="0.3">
      <c r="A642" s="84" t="s">
        <v>3864</v>
      </c>
      <c r="B642" s="85"/>
      <c r="C642" s="85"/>
      <c r="D642" s="85">
        <v>4</v>
      </c>
      <c r="E642" s="85">
        <v>2</v>
      </c>
      <c r="F642" s="85">
        <v>4</v>
      </c>
    </row>
    <row r="643" spans="1:6" x14ac:dyDescent="0.3">
      <c r="A643" s="84" t="s">
        <v>3865</v>
      </c>
      <c r="B643" s="85">
        <v>-2</v>
      </c>
      <c r="C643" s="85">
        <v>1</v>
      </c>
      <c r="D643" s="85"/>
      <c r="E643" s="85"/>
      <c r="F643" s="85">
        <v>-2</v>
      </c>
    </row>
    <row r="644" spans="1:6" x14ac:dyDescent="0.3">
      <c r="A644" s="84" t="s">
        <v>3866</v>
      </c>
      <c r="B644" s="85"/>
      <c r="C644" s="85"/>
      <c r="D644" s="85">
        <v>78</v>
      </c>
      <c r="E644" s="85">
        <v>41</v>
      </c>
      <c r="F644" s="85">
        <v>78</v>
      </c>
    </row>
    <row r="645" spans="1:6" ht="14.5" x14ac:dyDescent="0.35">
      <c r="A645" s="90" t="s">
        <v>3220</v>
      </c>
      <c r="B645" s="91">
        <v>-5890</v>
      </c>
      <c r="C645" s="91">
        <v>3275</v>
      </c>
      <c r="D645" s="91">
        <v>290548</v>
      </c>
      <c r="E645" s="91">
        <v>151943</v>
      </c>
      <c r="F645" s="91">
        <v>284658</v>
      </c>
    </row>
  </sheetData>
  <mergeCells count="1">
    <mergeCell ref="A1:S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64A4-5E08-4AB7-9324-886839E6805C}">
  <dimension ref="A1:Q70"/>
  <sheetViews>
    <sheetView workbookViewId="0">
      <selection sqref="A1:Q1"/>
    </sheetView>
  </sheetViews>
  <sheetFormatPr defaultRowHeight="14" x14ac:dyDescent="0.3"/>
  <cols>
    <col min="2" max="2" width="14.58203125" customWidth="1"/>
    <col min="3" max="3" width="14.08203125" customWidth="1"/>
    <col min="4" max="4" width="12.75" customWidth="1"/>
    <col min="5" max="5" width="14.33203125" customWidth="1"/>
    <col min="6" max="6" width="14.08203125" customWidth="1"/>
  </cols>
  <sheetData>
    <row r="1" spans="1:17" ht="58.5" customHeight="1" x14ac:dyDescent="0.3">
      <c r="A1" s="167" t="s">
        <v>3910</v>
      </c>
      <c r="B1" s="167"/>
      <c r="C1" s="167"/>
      <c r="D1" s="167"/>
      <c r="E1" s="167"/>
      <c r="F1" s="167"/>
      <c r="G1" s="167"/>
      <c r="H1" s="167"/>
      <c r="I1" s="167"/>
      <c r="J1" s="167"/>
      <c r="K1" s="167"/>
      <c r="L1" s="167"/>
      <c r="M1" s="167"/>
      <c r="N1" s="167"/>
      <c r="O1" s="167"/>
      <c r="P1" s="167"/>
      <c r="Q1" s="167"/>
    </row>
    <row r="2" spans="1:17" ht="31.5" customHeight="1" x14ac:dyDescent="0.3">
      <c r="B2" s="99" t="s">
        <v>3887</v>
      </c>
      <c r="C2" s="100" t="s">
        <v>3222</v>
      </c>
      <c r="D2" s="99" t="s">
        <v>45</v>
      </c>
      <c r="E2" s="101" t="s">
        <v>3867</v>
      </c>
      <c r="F2" s="101" t="s">
        <v>3868</v>
      </c>
    </row>
    <row r="3" spans="1:17" ht="14.5" x14ac:dyDescent="0.35">
      <c r="B3" s="92" t="s">
        <v>3869</v>
      </c>
      <c r="C3" s="93"/>
      <c r="D3" s="93"/>
      <c r="E3" s="93"/>
      <c r="F3" s="93"/>
    </row>
    <row r="4" spans="1:17" x14ac:dyDescent="0.3">
      <c r="B4" s="94" t="s">
        <v>3870</v>
      </c>
      <c r="C4" s="85">
        <v>-22</v>
      </c>
      <c r="D4" s="85">
        <v>12</v>
      </c>
      <c r="E4" s="85">
        <v>-22</v>
      </c>
      <c r="F4" s="85">
        <v>12</v>
      </c>
    </row>
    <row r="5" spans="1:17" x14ac:dyDescent="0.3">
      <c r="B5" s="94" t="s">
        <v>3871</v>
      </c>
      <c r="C5" s="85">
        <v>-109</v>
      </c>
      <c r="D5" s="85">
        <v>61</v>
      </c>
      <c r="E5" s="85">
        <v>-109</v>
      </c>
      <c r="F5" s="85">
        <v>61</v>
      </c>
    </row>
    <row r="6" spans="1:17" x14ac:dyDescent="0.3">
      <c r="B6" s="95" t="s">
        <v>3872</v>
      </c>
      <c r="C6" s="96">
        <v>-47</v>
      </c>
      <c r="D6" s="96">
        <v>27</v>
      </c>
      <c r="E6" s="96">
        <v>-47</v>
      </c>
      <c r="F6" s="96">
        <v>27</v>
      </c>
    </row>
    <row r="7" spans="1:17" x14ac:dyDescent="0.3">
      <c r="B7" s="94" t="s">
        <v>3873</v>
      </c>
      <c r="C7" s="85">
        <v>-19</v>
      </c>
      <c r="D7" s="85">
        <v>10</v>
      </c>
      <c r="E7" s="85">
        <v>-19</v>
      </c>
      <c r="F7" s="85">
        <v>10</v>
      </c>
    </row>
    <row r="8" spans="1:17" x14ac:dyDescent="0.3">
      <c r="B8" s="94" t="s">
        <v>3874</v>
      </c>
      <c r="C8" s="85">
        <v>-20</v>
      </c>
      <c r="D8" s="85">
        <v>12</v>
      </c>
      <c r="E8" s="85">
        <v>-20</v>
      </c>
      <c r="F8" s="85">
        <v>12</v>
      </c>
    </row>
    <row r="9" spans="1:17" x14ac:dyDescent="0.3">
      <c r="B9" s="94" t="s">
        <v>3875</v>
      </c>
      <c r="C9" s="85">
        <v>-79</v>
      </c>
      <c r="D9" s="85">
        <v>44</v>
      </c>
      <c r="E9" s="85">
        <v>-79</v>
      </c>
      <c r="F9" s="85">
        <v>44</v>
      </c>
    </row>
    <row r="10" spans="1:17" x14ac:dyDescent="0.3">
      <c r="B10" s="94" t="s">
        <v>3876</v>
      </c>
      <c r="C10" s="85">
        <v>-38</v>
      </c>
      <c r="D10" s="85">
        <v>23</v>
      </c>
      <c r="E10" s="85">
        <v>-38</v>
      </c>
      <c r="F10" s="85">
        <v>23</v>
      </c>
    </row>
    <row r="11" spans="1:17" x14ac:dyDescent="0.3">
      <c r="B11" s="94" t="s">
        <v>3877</v>
      </c>
      <c r="C11" s="85">
        <v>-49</v>
      </c>
      <c r="D11" s="85">
        <v>27</v>
      </c>
      <c r="E11" s="85">
        <v>-49</v>
      </c>
      <c r="F11" s="85">
        <v>27</v>
      </c>
    </row>
    <row r="12" spans="1:17" x14ac:dyDescent="0.3">
      <c r="B12" s="94" t="s">
        <v>3878</v>
      </c>
      <c r="C12" s="85">
        <v>-76</v>
      </c>
      <c r="D12" s="85">
        <v>46</v>
      </c>
      <c r="E12" s="85">
        <v>-76</v>
      </c>
      <c r="F12" s="85">
        <v>46</v>
      </c>
    </row>
    <row r="13" spans="1:17" x14ac:dyDescent="0.3">
      <c r="B13" s="94" t="s">
        <v>3879</v>
      </c>
      <c r="C13" s="85">
        <v>-67</v>
      </c>
      <c r="D13" s="85">
        <v>40</v>
      </c>
      <c r="E13" s="85">
        <v>-67</v>
      </c>
      <c r="F13" s="85">
        <v>40</v>
      </c>
    </row>
    <row r="14" spans="1:17" x14ac:dyDescent="0.3">
      <c r="B14" s="94" t="s">
        <v>3880</v>
      </c>
      <c r="C14" s="85">
        <v>-76</v>
      </c>
      <c r="D14" s="85">
        <v>45</v>
      </c>
      <c r="E14" s="85">
        <v>-76</v>
      </c>
      <c r="F14" s="85">
        <v>45</v>
      </c>
    </row>
    <row r="15" spans="1:17" x14ac:dyDescent="0.3">
      <c r="B15" s="94" t="s">
        <v>3881</v>
      </c>
      <c r="C15" s="85">
        <v>-80</v>
      </c>
      <c r="D15" s="85">
        <v>46</v>
      </c>
      <c r="E15" s="85">
        <v>-80</v>
      </c>
      <c r="F15" s="85">
        <v>46</v>
      </c>
    </row>
    <row r="16" spans="1:17" ht="14.5" x14ac:dyDescent="0.35">
      <c r="B16" s="92" t="s">
        <v>3882</v>
      </c>
      <c r="C16" s="93"/>
      <c r="D16" s="93"/>
      <c r="E16" s="93"/>
      <c r="F16" s="93"/>
    </row>
    <row r="17" spans="2:6" x14ac:dyDescent="0.3">
      <c r="B17" s="94" t="s">
        <v>3870</v>
      </c>
      <c r="C17" s="85">
        <v>-83</v>
      </c>
      <c r="D17" s="85">
        <v>50</v>
      </c>
      <c r="E17" s="85">
        <v>-83</v>
      </c>
      <c r="F17" s="85">
        <v>50</v>
      </c>
    </row>
    <row r="18" spans="2:6" x14ac:dyDescent="0.3">
      <c r="B18" s="94" t="s">
        <v>3871</v>
      </c>
      <c r="C18" s="85">
        <v>-96</v>
      </c>
      <c r="D18" s="85">
        <v>53</v>
      </c>
      <c r="E18" s="85">
        <v>-96</v>
      </c>
      <c r="F18" s="85">
        <v>53</v>
      </c>
    </row>
    <row r="19" spans="2:6" x14ac:dyDescent="0.3">
      <c r="B19" s="95" t="s">
        <v>3872</v>
      </c>
      <c r="C19" s="96">
        <v>-107</v>
      </c>
      <c r="D19" s="96">
        <v>64</v>
      </c>
      <c r="E19" s="96">
        <v>-107</v>
      </c>
      <c r="F19" s="96">
        <v>64</v>
      </c>
    </row>
    <row r="20" spans="2:6" x14ac:dyDescent="0.3">
      <c r="B20" s="94" t="s">
        <v>3873</v>
      </c>
      <c r="C20" s="85">
        <v>-134</v>
      </c>
      <c r="D20" s="85">
        <v>77</v>
      </c>
      <c r="E20" s="85">
        <v>-134</v>
      </c>
      <c r="F20" s="85">
        <v>77</v>
      </c>
    </row>
    <row r="21" spans="2:6" x14ac:dyDescent="0.3">
      <c r="B21" s="94" t="s">
        <v>3874</v>
      </c>
      <c r="C21" s="85">
        <v>-138</v>
      </c>
      <c r="D21" s="85">
        <v>74</v>
      </c>
      <c r="E21" s="85">
        <v>-138</v>
      </c>
      <c r="F21" s="85">
        <v>74</v>
      </c>
    </row>
    <row r="22" spans="2:6" x14ac:dyDescent="0.3">
      <c r="B22" s="94" t="s">
        <v>3875</v>
      </c>
      <c r="C22" s="85">
        <v>-77</v>
      </c>
      <c r="D22" s="85">
        <v>45</v>
      </c>
      <c r="E22" s="85">
        <v>-77</v>
      </c>
      <c r="F22" s="85">
        <v>45</v>
      </c>
    </row>
    <row r="23" spans="2:6" x14ac:dyDescent="0.3">
      <c r="B23" s="94" t="s">
        <v>3876</v>
      </c>
      <c r="C23" s="85">
        <v>-92</v>
      </c>
      <c r="D23" s="85">
        <v>53</v>
      </c>
      <c r="E23" s="85">
        <v>-92</v>
      </c>
      <c r="F23" s="85">
        <v>53</v>
      </c>
    </row>
    <row r="24" spans="2:6" x14ac:dyDescent="0.3">
      <c r="B24" s="94" t="s">
        <v>3877</v>
      </c>
      <c r="C24" s="85">
        <v>-61</v>
      </c>
      <c r="D24" s="85">
        <v>41</v>
      </c>
      <c r="E24" s="85">
        <v>-61</v>
      </c>
      <c r="F24" s="85">
        <v>41</v>
      </c>
    </row>
    <row r="25" spans="2:6" x14ac:dyDescent="0.3">
      <c r="B25" s="94" t="s">
        <v>3878</v>
      </c>
      <c r="C25" s="85">
        <v>-99</v>
      </c>
      <c r="D25" s="85">
        <v>70</v>
      </c>
      <c r="E25" s="85">
        <v>-99</v>
      </c>
      <c r="F25" s="85">
        <v>70</v>
      </c>
    </row>
    <row r="26" spans="2:6" x14ac:dyDescent="0.3">
      <c r="B26" s="94" t="s">
        <v>3879</v>
      </c>
      <c r="C26" s="85">
        <v>-125</v>
      </c>
      <c r="D26" s="85">
        <v>76</v>
      </c>
      <c r="E26" s="85">
        <v>-125</v>
      </c>
      <c r="F26" s="85">
        <v>76</v>
      </c>
    </row>
    <row r="27" spans="2:6" x14ac:dyDescent="0.3">
      <c r="B27" s="94" t="s">
        <v>3880</v>
      </c>
      <c r="C27" s="85">
        <v>-105</v>
      </c>
      <c r="D27" s="85">
        <v>77</v>
      </c>
      <c r="E27" s="85">
        <v>-105</v>
      </c>
      <c r="F27" s="85">
        <v>77</v>
      </c>
    </row>
    <row r="28" spans="2:6" x14ac:dyDescent="0.3">
      <c r="B28" s="94" t="s">
        <v>3881</v>
      </c>
      <c r="C28" s="85">
        <v>-106</v>
      </c>
      <c r="D28" s="85">
        <v>67</v>
      </c>
      <c r="E28" s="85">
        <v>-106</v>
      </c>
      <c r="F28" s="85">
        <v>67</v>
      </c>
    </row>
    <row r="29" spans="2:6" ht="14.5" x14ac:dyDescent="0.35">
      <c r="B29" s="92" t="s">
        <v>3883</v>
      </c>
      <c r="C29" s="93"/>
      <c r="D29" s="93"/>
      <c r="E29" s="93"/>
      <c r="F29" s="93"/>
    </row>
    <row r="30" spans="2:6" x14ac:dyDescent="0.3">
      <c r="B30" s="94" t="s">
        <v>3870</v>
      </c>
      <c r="C30" s="85">
        <v>-64</v>
      </c>
      <c r="D30" s="85">
        <v>35</v>
      </c>
      <c r="E30" s="85">
        <v>-64</v>
      </c>
      <c r="F30" s="85">
        <v>35</v>
      </c>
    </row>
    <row r="31" spans="2:6" x14ac:dyDescent="0.3">
      <c r="B31" s="94" t="s">
        <v>3871</v>
      </c>
      <c r="C31" s="85">
        <v>-68</v>
      </c>
      <c r="D31" s="85">
        <v>38</v>
      </c>
      <c r="E31" s="85">
        <v>-68</v>
      </c>
      <c r="F31" s="85">
        <v>38</v>
      </c>
    </row>
    <row r="32" spans="2:6" x14ac:dyDescent="0.3">
      <c r="B32" s="95" t="s">
        <v>3872</v>
      </c>
      <c r="C32" s="96">
        <v>-88</v>
      </c>
      <c r="D32" s="96">
        <v>48</v>
      </c>
      <c r="E32" s="96">
        <v>-88</v>
      </c>
      <c r="F32" s="96">
        <v>48</v>
      </c>
    </row>
    <row r="33" spans="2:6" x14ac:dyDescent="0.3">
      <c r="B33" s="94" t="s">
        <v>3873</v>
      </c>
      <c r="C33" s="85">
        <v>-34</v>
      </c>
      <c r="D33" s="85">
        <v>18</v>
      </c>
      <c r="E33" s="85">
        <v>-34</v>
      </c>
      <c r="F33" s="85">
        <v>18</v>
      </c>
    </row>
    <row r="34" spans="2:6" x14ac:dyDescent="0.3">
      <c r="B34" s="94" t="s">
        <v>3874</v>
      </c>
      <c r="C34" s="85">
        <v>-109</v>
      </c>
      <c r="D34" s="85">
        <v>64</v>
      </c>
      <c r="E34" s="85">
        <v>-109</v>
      </c>
      <c r="F34" s="85">
        <v>64</v>
      </c>
    </row>
    <row r="35" spans="2:6" x14ac:dyDescent="0.3">
      <c r="B35" s="94" t="s">
        <v>3875</v>
      </c>
      <c r="C35" s="85">
        <v>-87</v>
      </c>
      <c r="D35" s="85">
        <v>54</v>
      </c>
      <c r="E35" s="85">
        <v>-87</v>
      </c>
      <c r="F35" s="85">
        <v>54</v>
      </c>
    </row>
    <row r="36" spans="2:6" x14ac:dyDescent="0.3">
      <c r="B36" s="94" t="s">
        <v>3876</v>
      </c>
      <c r="C36" s="85">
        <v>-51</v>
      </c>
      <c r="D36" s="85">
        <v>30</v>
      </c>
      <c r="E36" s="85">
        <v>-51</v>
      </c>
      <c r="F36" s="85">
        <v>30</v>
      </c>
    </row>
    <row r="37" spans="2:6" x14ac:dyDescent="0.3">
      <c r="B37" s="94" t="s">
        <v>3877</v>
      </c>
      <c r="C37" s="85">
        <v>-41</v>
      </c>
      <c r="D37" s="85">
        <v>23</v>
      </c>
      <c r="E37" s="85">
        <v>-41</v>
      </c>
      <c r="F37" s="85">
        <v>23</v>
      </c>
    </row>
    <row r="38" spans="2:6" x14ac:dyDescent="0.3">
      <c r="B38" s="94" t="s">
        <v>3878</v>
      </c>
      <c r="C38" s="85">
        <v>-76</v>
      </c>
      <c r="D38" s="85">
        <v>48</v>
      </c>
      <c r="E38" s="85">
        <v>-76</v>
      </c>
      <c r="F38" s="85">
        <v>48</v>
      </c>
    </row>
    <row r="39" spans="2:6" x14ac:dyDescent="0.3">
      <c r="B39" s="94" t="s">
        <v>3879</v>
      </c>
      <c r="C39" s="85">
        <v>-108</v>
      </c>
      <c r="D39" s="85">
        <v>64</v>
      </c>
      <c r="E39" s="85">
        <v>-108</v>
      </c>
      <c r="F39" s="85">
        <v>64</v>
      </c>
    </row>
    <row r="40" spans="2:6" x14ac:dyDescent="0.3">
      <c r="B40" s="94" t="s">
        <v>3880</v>
      </c>
      <c r="C40" s="85">
        <v>-120</v>
      </c>
      <c r="D40" s="85">
        <v>69</v>
      </c>
      <c r="E40" s="85">
        <v>-120</v>
      </c>
      <c r="F40" s="85">
        <v>69</v>
      </c>
    </row>
    <row r="41" spans="2:6" x14ac:dyDescent="0.3">
      <c r="B41" s="94" t="s">
        <v>3881</v>
      </c>
      <c r="C41" s="85">
        <v>-87</v>
      </c>
      <c r="D41" s="85">
        <v>50</v>
      </c>
      <c r="E41" s="85">
        <v>-87</v>
      </c>
      <c r="F41" s="85">
        <v>50</v>
      </c>
    </row>
    <row r="42" spans="2:6" ht="14.5" x14ac:dyDescent="0.35">
      <c r="B42" s="92" t="s">
        <v>3884</v>
      </c>
      <c r="C42" s="93"/>
      <c r="D42" s="93"/>
      <c r="E42" s="93"/>
      <c r="F42" s="93"/>
    </row>
    <row r="43" spans="2:6" x14ac:dyDescent="0.3">
      <c r="B43" s="94" t="s">
        <v>3870</v>
      </c>
      <c r="C43" s="85">
        <v>-95</v>
      </c>
      <c r="D43" s="85">
        <v>58</v>
      </c>
      <c r="E43" s="85">
        <v>-95</v>
      </c>
      <c r="F43" s="85">
        <v>58</v>
      </c>
    </row>
    <row r="44" spans="2:6" x14ac:dyDescent="0.3">
      <c r="B44" s="97" t="s">
        <v>3872</v>
      </c>
      <c r="C44" s="98">
        <v>-875</v>
      </c>
      <c r="D44" s="98">
        <v>498</v>
      </c>
      <c r="E44" s="98">
        <v>-875</v>
      </c>
      <c r="F44" s="98">
        <v>498</v>
      </c>
    </row>
    <row r="45" spans="2:6" x14ac:dyDescent="0.3">
      <c r="B45" s="94" t="s">
        <v>3873</v>
      </c>
      <c r="C45" s="85">
        <v>-32</v>
      </c>
      <c r="D45" s="85">
        <v>18</v>
      </c>
      <c r="E45" s="85">
        <v>-32</v>
      </c>
      <c r="F45" s="85">
        <v>18</v>
      </c>
    </row>
    <row r="46" spans="2:6" x14ac:dyDescent="0.3">
      <c r="B46" s="94" t="s">
        <v>3874</v>
      </c>
      <c r="C46" s="85">
        <v>-142</v>
      </c>
      <c r="D46" s="85">
        <v>76</v>
      </c>
      <c r="E46" s="85">
        <v>-142</v>
      </c>
      <c r="F46" s="85">
        <v>76</v>
      </c>
    </row>
    <row r="47" spans="2:6" x14ac:dyDescent="0.3">
      <c r="B47" s="94" t="s">
        <v>3875</v>
      </c>
      <c r="C47" s="85">
        <v>-66</v>
      </c>
      <c r="D47" s="85">
        <v>36</v>
      </c>
      <c r="E47" s="85">
        <v>-66</v>
      </c>
      <c r="F47" s="85">
        <v>36</v>
      </c>
    </row>
    <row r="48" spans="2:6" x14ac:dyDescent="0.3">
      <c r="B48" s="94" t="s">
        <v>3876</v>
      </c>
      <c r="C48" s="85">
        <v>-139</v>
      </c>
      <c r="D48" s="85">
        <v>77</v>
      </c>
      <c r="E48" s="85">
        <v>-139</v>
      </c>
      <c r="F48" s="85">
        <v>77</v>
      </c>
    </row>
    <row r="49" spans="2:6" x14ac:dyDescent="0.3">
      <c r="B49" s="94" t="s">
        <v>3877</v>
      </c>
      <c r="C49" s="85">
        <v>-135</v>
      </c>
      <c r="D49" s="85">
        <v>76</v>
      </c>
      <c r="E49" s="85">
        <v>-135</v>
      </c>
      <c r="F49" s="85">
        <v>76</v>
      </c>
    </row>
    <row r="50" spans="2:6" x14ac:dyDescent="0.3">
      <c r="B50" s="94" t="s">
        <v>3878</v>
      </c>
      <c r="C50" s="85">
        <v>-108</v>
      </c>
      <c r="D50" s="85">
        <v>61</v>
      </c>
      <c r="E50" s="85">
        <v>-108</v>
      </c>
      <c r="F50" s="85">
        <v>61</v>
      </c>
    </row>
    <row r="51" spans="2:6" x14ac:dyDescent="0.3">
      <c r="B51" s="94" t="s">
        <v>3879</v>
      </c>
      <c r="C51" s="85">
        <v>-89</v>
      </c>
      <c r="D51" s="85">
        <v>53</v>
      </c>
      <c r="E51" s="85">
        <v>-89</v>
      </c>
      <c r="F51" s="85">
        <v>53</v>
      </c>
    </row>
    <row r="52" spans="2:6" x14ac:dyDescent="0.3">
      <c r="B52" s="94" t="s">
        <v>3880</v>
      </c>
      <c r="C52" s="85">
        <v>-82</v>
      </c>
      <c r="D52" s="85">
        <v>48</v>
      </c>
      <c r="E52" s="85">
        <v>-82</v>
      </c>
      <c r="F52" s="85">
        <v>48</v>
      </c>
    </row>
    <row r="53" spans="2:6" x14ac:dyDescent="0.3">
      <c r="B53" s="94" t="s">
        <v>3881</v>
      </c>
      <c r="C53" s="85">
        <v>-48</v>
      </c>
      <c r="D53" s="85">
        <v>26</v>
      </c>
      <c r="E53" s="85">
        <v>-48</v>
      </c>
      <c r="F53" s="85">
        <v>26</v>
      </c>
    </row>
    <row r="54" spans="2:6" ht="14.5" x14ac:dyDescent="0.35">
      <c r="B54" s="92" t="s">
        <v>3885</v>
      </c>
      <c r="C54" s="93"/>
      <c r="D54" s="93"/>
      <c r="E54" s="93"/>
      <c r="F54" s="93"/>
    </row>
    <row r="55" spans="2:6" x14ac:dyDescent="0.3">
      <c r="B55" s="94" t="s">
        <v>3870</v>
      </c>
      <c r="C55" s="85">
        <v>-73</v>
      </c>
      <c r="D55" s="85">
        <v>42</v>
      </c>
      <c r="E55" s="85">
        <v>-73</v>
      </c>
      <c r="F55" s="85">
        <v>42</v>
      </c>
    </row>
    <row r="56" spans="2:6" x14ac:dyDescent="0.3">
      <c r="B56" s="94" t="s">
        <v>3871</v>
      </c>
      <c r="C56" s="85">
        <v>-43</v>
      </c>
      <c r="D56" s="85">
        <v>22</v>
      </c>
      <c r="E56" s="85">
        <v>-43</v>
      </c>
      <c r="F56" s="85">
        <v>22</v>
      </c>
    </row>
    <row r="57" spans="2:6" x14ac:dyDescent="0.3">
      <c r="B57" s="95" t="s">
        <v>3872</v>
      </c>
      <c r="C57" s="96">
        <v>-85</v>
      </c>
      <c r="D57" s="96">
        <v>53</v>
      </c>
      <c r="E57" s="96">
        <v>-85</v>
      </c>
      <c r="F57" s="96">
        <v>53</v>
      </c>
    </row>
    <row r="58" spans="2:6" x14ac:dyDescent="0.3">
      <c r="B58" s="94" t="s">
        <v>3873</v>
      </c>
      <c r="C58" s="85">
        <v>-48</v>
      </c>
      <c r="D58" s="85">
        <v>28</v>
      </c>
      <c r="E58" s="85">
        <v>-48</v>
      </c>
      <c r="F58" s="85">
        <v>28</v>
      </c>
    </row>
    <row r="59" spans="2:6" x14ac:dyDescent="0.3">
      <c r="B59" s="94" t="s">
        <v>3874</v>
      </c>
      <c r="C59" s="85">
        <v>-170</v>
      </c>
      <c r="D59" s="85">
        <v>94</v>
      </c>
      <c r="E59" s="85">
        <v>-170</v>
      </c>
      <c r="F59" s="85">
        <v>94</v>
      </c>
    </row>
    <row r="60" spans="2:6" x14ac:dyDescent="0.3">
      <c r="B60" s="94" t="s">
        <v>3875</v>
      </c>
      <c r="C60" s="85">
        <v>-74</v>
      </c>
      <c r="D60" s="85">
        <v>45</v>
      </c>
      <c r="E60" s="85">
        <v>-74</v>
      </c>
      <c r="F60" s="85">
        <v>45</v>
      </c>
    </row>
    <row r="61" spans="2:6" x14ac:dyDescent="0.3">
      <c r="B61" s="94" t="s">
        <v>3876</v>
      </c>
      <c r="C61" s="85">
        <v>-90</v>
      </c>
      <c r="D61" s="85">
        <v>53</v>
      </c>
      <c r="E61" s="85">
        <v>-90</v>
      </c>
      <c r="F61" s="85">
        <v>53</v>
      </c>
    </row>
    <row r="62" spans="2:6" x14ac:dyDescent="0.3">
      <c r="B62" s="94" t="s">
        <v>3877</v>
      </c>
      <c r="C62" s="85">
        <v>-134</v>
      </c>
      <c r="D62" s="85">
        <v>70</v>
      </c>
      <c r="E62" s="85">
        <v>-134</v>
      </c>
      <c r="F62" s="85">
        <v>70</v>
      </c>
    </row>
    <row r="63" spans="2:6" x14ac:dyDescent="0.3">
      <c r="B63" s="94" t="s">
        <v>3878</v>
      </c>
      <c r="C63" s="85">
        <v>-63</v>
      </c>
      <c r="D63" s="85">
        <v>35</v>
      </c>
      <c r="E63" s="85">
        <v>-63</v>
      </c>
      <c r="F63" s="85">
        <v>35</v>
      </c>
    </row>
    <row r="64" spans="2:6" x14ac:dyDescent="0.3">
      <c r="B64" s="94" t="s">
        <v>3879</v>
      </c>
      <c r="C64" s="85">
        <v>-73</v>
      </c>
      <c r="D64" s="85">
        <v>42</v>
      </c>
      <c r="E64" s="85">
        <v>-73</v>
      </c>
      <c r="F64" s="85">
        <v>42</v>
      </c>
    </row>
    <row r="65" spans="2:6" x14ac:dyDescent="0.3">
      <c r="B65" s="94" t="s">
        <v>3880</v>
      </c>
      <c r="C65" s="85">
        <v>-112</v>
      </c>
      <c r="D65" s="85">
        <v>65</v>
      </c>
      <c r="E65" s="85">
        <v>-112</v>
      </c>
      <c r="F65" s="85">
        <v>65</v>
      </c>
    </row>
    <row r="66" spans="2:6" x14ac:dyDescent="0.3">
      <c r="B66" s="94" t="s">
        <v>3881</v>
      </c>
      <c r="C66" s="85">
        <v>-131</v>
      </c>
      <c r="D66" s="85">
        <v>72</v>
      </c>
      <c r="E66" s="85">
        <v>-131</v>
      </c>
      <c r="F66" s="85">
        <v>72</v>
      </c>
    </row>
    <row r="67" spans="2:6" ht="14.5" x14ac:dyDescent="0.35">
      <c r="B67" s="92" t="s">
        <v>3886</v>
      </c>
      <c r="C67" s="93"/>
      <c r="D67" s="93"/>
      <c r="E67" s="93"/>
      <c r="F67" s="93"/>
    </row>
    <row r="68" spans="2:6" x14ac:dyDescent="0.3">
      <c r="B68" s="94" t="s">
        <v>3870</v>
      </c>
      <c r="C68" s="85">
        <v>-130</v>
      </c>
      <c r="D68" s="85">
        <v>75</v>
      </c>
      <c r="E68" s="85">
        <v>-130</v>
      </c>
      <c r="F68" s="85">
        <v>75</v>
      </c>
    </row>
    <row r="69" spans="2:6" x14ac:dyDescent="0.3">
      <c r="B69" s="94" t="s">
        <v>3871</v>
      </c>
      <c r="C69" s="85">
        <v>-15</v>
      </c>
      <c r="D69" s="85">
        <v>9</v>
      </c>
      <c r="E69" s="85">
        <v>-15</v>
      </c>
      <c r="F69" s="85">
        <v>9</v>
      </c>
    </row>
    <row r="70" spans="2:6" ht="14.5" x14ac:dyDescent="0.35">
      <c r="B70" s="86" t="s">
        <v>3220</v>
      </c>
      <c r="C70" s="87">
        <v>-5890</v>
      </c>
      <c r="D70" s="87">
        <v>3275</v>
      </c>
      <c r="E70" s="87">
        <v>-5890</v>
      </c>
      <c r="F70" s="87">
        <v>3275</v>
      </c>
    </row>
  </sheetData>
  <mergeCells count="1">
    <mergeCell ref="A1:Q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Q1 - Tab 1</vt:lpstr>
      <vt:lpstr>Q2 - Tab 2 (MTD Data 2021-22)</vt:lpstr>
      <vt:lpstr>Q2 - Tab 3 (MTD Data 2022-23)</vt:lpstr>
      <vt:lpstr>Q2 - Tab 4 (MTD Data 2023-24)</vt:lpstr>
      <vt:lpstr>Q2 - Tab 5 (MTD July 24-Dec 24)</vt:lpstr>
      <vt:lpstr>Q3 - Tab 6 -Hearing aid models </vt:lpstr>
      <vt:lpstr>Q4 - Tab 7 -Claims and Credits </vt:lpstr>
      <vt:lpstr>Q4 - Tab 8 - Caveat for 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Meenakshi Panda</dc:creator>
  <cp:lastModifiedBy>Eden Brown</cp:lastModifiedBy>
  <dcterms:created xsi:type="dcterms:W3CDTF">2025-04-28T21:52:09Z</dcterms:created>
  <dcterms:modified xsi:type="dcterms:W3CDTF">2025-09-14T20:42:00Z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2025-04-28T21:58:27Z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9a9077fe-0bcd-438e-a13d-b890eaf7c7ea</vt:lpwstr>
  </property>
  <property fmtid="{D5CDD505-2E9C-101B-9397-08002B2CF9AE}" pid="8" name="MSIP_Label_f43e46a9-9901-46e9-bfae-bb6189d4cb66_ContentBits">
    <vt:lpwstr>1</vt:lpwstr>
  </property>
</Properties>
</file>