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hidePivotFieldList="1" defaultThemeVersion="124226"/>
  <xr:revisionPtr revIDLastSave="0" documentId="8_{327D077E-4C0B-43D4-AE40-2D5B4E491E2C}" xr6:coauthVersionLast="47" xr6:coauthVersionMax="47" xr10:uidLastSave="{00000000-0000-0000-0000-000000000000}"/>
  <bookViews>
    <workbookView xWindow="3960" yWindow="1755" windowWidth="21600" windowHeight="11235" xr2:uid="{00000000-000D-0000-FFFF-FFFF00000000}"/>
  </bookViews>
  <sheets>
    <sheet name="Summary" sheetId="6" r:id="rId1"/>
    <sheet name="WEKA pivot" sheetId="3" r:id="rId2"/>
    <sheet name="WEKA data" sheetId="1" r:id="rId3"/>
    <sheet name="Parameters" sheetId="2" state="hidden" r:id="rId4"/>
    <sheet name="pivot values KEA" sheetId="12" r:id="rId5"/>
  </sheets>
  <definedNames>
    <definedName name="_xlnm._FilterDatabase" localSheetId="2" hidden="1">'WEKA data'!$A$3:$AL$561</definedName>
    <definedName name="page\x2dtotal">Parameters!$A$8</definedName>
    <definedName name="page\x2dtotal\x2dmaster0">Parameters!$A$8</definedName>
    <definedName name="shtFields">#REF!</definedName>
    <definedName name="shtParameters">#REF!</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2" i="3" l="1"/>
  <c r="J5" i="6" s="1"/>
  <c r="C462" i="3"/>
  <c r="G5" i="6" s="1"/>
  <c r="D462" i="3"/>
  <c r="H5" i="6" s="1"/>
  <c r="E462" i="3"/>
  <c r="I5" i="6" s="1"/>
  <c r="B462" i="3"/>
  <c r="F5" i="6" s="1"/>
  <c r="E4" i="6"/>
  <c r="D4" i="6"/>
  <c r="C4" i="6"/>
  <c r="E5" i="6"/>
  <c r="D5" i="6"/>
  <c r="C5" i="6"/>
  <c r="I4" i="6"/>
  <c r="H4" i="6"/>
  <c r="G4" i="6"/>
  <c r="F4" i="6"/>
  <c r="J4" i="6"/>
</calcChain>
</file>

<file path=xl/sharedStrings.xml><?xml version="1.0" encoding="utf-8"?>
<sst xmlns="http://schemas.openxmlformats.org/spreadsheetml/2006/main" count="14366" uniqueCount="3225">
  <si>
    <t>GL Journal info</t>
  </si>
  <si>
    <t>Supplier/PO Info</t>
  </si>
  <si>
    <t>AP info</t>
  </si>
  <si>
    <t>AR info</t>
  </si>
  <si>
    <t>Projects info</t>
  </si>
  <si>
    <t>Accounting Period</t>
  </si>
  <si>
    <t>Accounting Date</t>
  </si>
  <si>
    <t>Journal Source</t>
  </si>
  <si>
    <t>Journal Category</t>
  </si>
  <si>
    <t>Batch Name</t>
  </si>
  <si>
    <t>Cost Centre Code</t>
  </si>
  <si>
    <t>Cost Centre Description</t>
  </si>
  <si>
    <t>Natural Account Code</t>
  </si>
  <si>
    <t>Natural Account Description</t>
  </si>
  <si>
    <t>Activity Code</t>
  </si>
  <si>
    <t>Activity Description</t>
  </si>
  <si>
    <t>Journal Header Description</t>
  </si>
  <si>
    <t>Journal Line Amount (Net, NZD)</t>
  </si>
  <si>
    <t>Journal Line Description</t>
  </si>
  <si>
    <t>Transaction Number</t>
  </si>
  <si>
    <t>Reconcile Reference</t>
  </si>
  <si>
    <t>Reference Number</t>
  </si>
  <si>
    <t>Created By</t>
  </si>
  <si>
    <t>Supplier Number</t>
  </si>
  <si>
    <t>Supplier Name</t>
  </si>
  <si>
    <t>Supplier Class</t>
  </si>
  <si>
    <t>PO Number</t>
  </si>
  <si>
    <t>PO Date</t>
  </si>
  <si>
    <t>PO Description</t>
  </si>
  <si>
    <t>AP Invoice Number</t>
  </si>
  <si>
    <t>AP Invoice Date</t>
  </si>
  <si>
    <t>AR Invoice Number</t>
  </si>
  <si>
    <t>AR Invoice Date</t>
  </si>
  <si>
    <t>Customer Number</t>
  </si>
  <si>
    <t>Customer Name</t>
  </si>
  <si>
    <t>Customer Class</t>
  </si>
  <si>
    <t>Project Code</t>
  </si>
  <si>
    <t>Project Name</t>
  </si>
  <si>
    <t>Task Code</t>
  </si>
  <si>
    <t>Task Name</t>
  </si>
  <si>
    <t>Expenditure Type</t>
  </si>
  <si>
    <t xml:space="preserve">Source: Sub-ledger or GL </t>
  </si>
  <si>
    <t>Apr-22</t>
  </si>
  <si>
    <t>196200</t>
  </si>
  <si>
    <t>Manager Property and Facilities Operation</t>
  </si>
  <si>
    <t>26900</t>
  </si>
  <si>
    <t>Repairs &amp; Maintenance</t>
  </si>
  <si>
    <t>100000</t>
  </si>
  <si>
    <t>Operational</t>
  </si>
  <si>
    <t>mahesh.jeram001@msd.govt.nz</t>
  </si>
  <si>
    <t>1001034472</t>
  </si>
  <si>
    <t>FOLEYS</t>
  </si>
  <si>
    <t>SUPPLIER</t>
  </si>
  <si>
    <t xml:space="preserve"> </t>
  </si>
  <si>
    <t>Sub-ledger</t>
  </si>
  <si>
    <t>1001034063</t>
  </si>
  <si>
    <t>ADT SECURITY LIMITED</t>
  </si>
  <si>
    <t>SERVICES</t>
  </si>
  <si>
    <t>1001032570</t>
  </si>
  <si>
    <t>ARA BUILDING SERVICES</t>
  </si>
  <si>
    <t>1001030076</t>
  </si>
  <si>
    <t>HOCKLY PLUMBERS NZ LIMITED</t>
  </si>
  <si>
    <t>1001031835</t>
  </si>
  <si>
    <t>MR PLUMBER</t>
  </si>
  <si>
    <t>MSDP00001417</t>
  </si>
  <si>
    <t>1001031154</t>
  </si>
  <si>
    <t>CUSHMAN &amp; WAKEFIELD LTD</t>
  </si>
  <si>
    <t xml:space="preserve">Line 1: Repair one unit with a gas leak on a flare nut which will not seal as quoted </t>
  </si>
  <si>
    <t>1001030210</t>
  </si>
  <si>
    <t>BEVERIDGE LOCKSMITHS LTD</t>
  </si>
  <si>
    <t>MSDP00000689</t>
  </si>
  <si>
    <t>Line 1: 	 Toilet leaking inside bowl</t>
  </si>
  <si>
    <t>046226788</t>
  </si>
  <si>
    <t>B &amp; M ELECTRICAL</t>
  </si>
  <si>
    <t>1001030003</t>
  </si>
  <si>
    <t>ZENITH HEATERS LTD</t>
  </si>
  <si>
    <t>1001034459</t>
  </si>
  <si>
    <t>HADLEE &amp; BRUNTON LTD</t>
  </si>
  <si>
    <t>1001030939</t>
  </si>
  <si>
    <t>AINSLEA BUILDERS LIMITED</t>
  </si>
  <si>
    <t>1001032297</t>
  </si>
  <si>
    <t>MERSON CONTRACTORS LTD</t>
  </si>
  <si>
    <t>1001030440</t>
  </si>
  <si>
    <t>SEAN DE FARIAS PLUMBING</t>
  </si>
  <si>
    <t>MSDP00000871</t>
  </si>
  <si>
    <t>Line 1: Between us and Hauora Tairawhiti the skylight is leaking through water is coming down the walls and onto the floor</t>
  </si>
  <si>
    <t>MSDP00000290</t>
  </si>
  <si>
    <t>1001031156</t>
  </si>
  <si>
    <t>MCDERMOND PLUMBING &amp; GASFITTING SOLUTION</t>
  </si>
  <si>
    <t xml:space="preserve">Line 1: Rep leaky Rheem hot water unit </t>
  </si>
  <si>
    <t>1001032620</t>
  </si>
  <si>
    <t>WILLIAMS HICKMAN ELECTRICAL LIMITED</t>
  </si>
  <si>
    <t>MSDP00000765</t>
  </si>
  <si>
    <t xml:space="preserve">Line 1: Leaking pipe under the middle sink in the Kitchen. </t>
  </si>
  <si>
    <t>1001034349</t>
  </si>
  <si>
    <t>BOP APPLIANCE SERVICING LTD</t>
  </si>
  <si>
    <t>MSDP00000005</t>
  </si>
  <si>
    <t>1001032767</t>
  </si>
  <si>
    <t>WORMALD</t>
  </si>
  <si>
    <t>Line 1: CHECK AND REPAIR LEAK IN FIRE HOSE REEL</t>
  </si>
  <si>
    <t>MSDP00001014</t>
  </si>
  <si>
    <t>Line 1: Leak in kitchen sink pipe</t>
  </si>
  <si>
    <t>1001034205</t>
  </si>
  <si>
    <t>JUST WATER NEW ZEALAND LIMITED</t>
  </si>
  <si>
    <t>1001032586</t>
  </si>
  <si>
    <t>DUNCAN &amp; TAYLOR LTD</t>
  </si>
  <si>
    <t>1001032369</t>
  </si>
  <si>
    <t>BOB WICHMAN APPLIANCE SERVICE SPECIALIST</t>
  </si>
  <si>
    <t>MSDP00000358</t>
  </si>
  <si>
    <t xml:space="preserve">Line 1: Water leaking from the watercooler filter (leak coming from the pipe as well as the cap on the filter unit.  Need plumber to attend ASAP to tighten unit </t>
  </si>
  <si>
    <t>1001029203</t>
  </si>
  <si>
    <t>LASER PLUMBING WANGANUI</t>
  </si>
  <si>
    <t>1001031248</t>
  </si>
  <si>
    <t>MERQUIP</t>
  </si>
  <si>
    <t>MSDP00000510</t>
  </si>
  <si>
    <t>Line 1:  Roof Leak,  inspect &amp; repair ventilation cowl, and make waterproof</t>
  </si>
  <si>
    <t>1001030375</t>
  </si>
  <si>
    <t>PPCS (PROFESSIONAL PROPERTY &amp; CLEANING SERVICES LIMITED)</t>
  </si>
  <si>
    <t>Payables</t>
  </si>
  <si>
    <t>Purchase Invoices</t>
  </si>
  <si>
    <t>svc_Weka.Schedlsa</t>
  </si>
  <si>
    <t>07-04-2022 Purchase Invoices MSD01</t>
  </si>
  <si>
    <t>1001028810</t>
  </si>
  <si>
    <t>CENTRAL SPARKIES ELECTRICAL CONTRACTORS</t>
  </si>
  <si>
    <t>11-04-2022 Purchase Invoices MSD01</t>
  </si>
  <si>
    <t>14-04-2022 Purchase Invoices MSD01</t>
  </si>
  <si>
    <t>1001032179</t>
  </si>
  <si>
    <t>PRO PLUMB NZ LIMITED</t>
  </si>
  <si>
    <t>1001034398</t>
  </si>
  <si>
    <t>RU BIRD BUILDER LIMITED</t>
  </si>
  <si>
    <t>29-04-2022 Purchase Invoices MSD01</t>
  </si>
  <si>
    <t>Payables A 751116000001 751131 Y</t>
  </si>
  <si>
    <t>1001032638</t>
  </si>
  <si>
    <t>ARMSTRONG PLUMBING AND DRAINAGE LIMITED</t>
  </si>
  <si>
    <t>HP-36711A 28MAR22EVEL 3 ZENITH LEAKS</t>
  </si>
  <si>
    <t>INV-94837</t>
  </si>
  <si>
    <t>Payables A 786501000001 786510 Y</t>
  </si>
  <si>
    <t>25-04-2022 Purchase Invoices MSD01</t>
  </si>
  <si>
    <t>Leaking pipe under the middle sink in the Kitchen.</t>
  </si>
  <si>
    <t>60543</t>
  </si>
  <si>
    <t>Rep leaky Rheem hot water unit</t>
  </si>
  <si>
    <t>60534</t>
  </si>
  <si>
    <t>1001031366</t>
  </si>
  <si>
    <t>DOMET INVESTMENTS LIMITED</t>
  </si>
  <si>
    <t>1001030231</t>
  </si>
  <si>
    <t>SHAPLEY PLUMBING</t>
  </si>
  <si>
    <t>Payables A 794296000001 794313 Y</t>
  </si>
  <si>
    <t>CHECK AND REPAIR LEAK IN FIRE HOSE REEL</t>
  </si>
  <si>
    <t>2075217</t>
  </si>
  <si>
    <t>Payables A 802499000001 802512 Y</t>
  </si>
  <si>
    <t>PIPES FROM AIR CONDITIONER BUILDING LEAKING WATER</t>
  </si>
  <si>
    <t>5367218/013</t>
  </si>
  <si>
    <t>CHECK HVAC SYSTEM FOR CONDENSATE LEAKS IN THE CEILING AND REPAIR AS NEEDED</t>
  </si>
  <si>
    <t>5367218/014</t>
  </si>
  <si>
    <t>Payables A 726746000001 726759 Y</t>
  </si>
  <si>
    <t>#8721 Zenith Hydrotap - Leaking</t>
  </si>
  <si>
    <t>INV-09169</t>
  </si>
  <si>
    <t>1001031928</t>
  </si>
  <si>
    <t>NORMAN TRADIE SERVICES</t>
  </si>
  <si>
    <t>1001029222</t>
  </si>
  <si>
    <t>ALBION PROPERTY RENOVATIONS LIMITED</t>
  </si>
  <si>
    <t>Payables A 730398000001 730412 Y</t>
  </si>
  <si>
    <t>1001029387</t>
  </si>
  <si>
    <t>F. B. HALL &amp; CO. LIMITED</t>
  </si>
  <si>
    <t>Leaking Showerhead</t>
  </si>
  <si>
    <t>INV-94624</t>
  </si>
  <si>
    <t>Payables A 739798000001 739813 Y</t>
  </si>
  <si>
    <t>Damage to Carpet due to leak in women's toilet</t>
  </si>
  <si>
    <t>29067</t>
  </si>
  <si>
    <t>1001030099</t>
  </si>
  <si>
    <t>TRUBET BUILDING &amp; JOINERY LIMITED</t>
  </si>
  <si>
    <t>1001034196</t>
  </si>
  <si>
    <t>MORRIS WADDELL ELECTRICAL</t>
  </si>
  <si>
    <t>1001034390</t>
  </si>
  <si>
    <t>DORMAKABA NZ LTD</t>
  </si>
  <si>
    <t>Apr-23</t>
  </si>
  <si>
    <t>1001028893</t>
  </si>
  <si>
    <t>LASER PLUMBING TAUPO</t>
  </si>
  <si>
    <t>10606</t>
  </si>
  <si>
    <t>RAPID CURRENT COMMERCIAL LIMITED</t>
  </si>
  <si>
    <t>01-04-2023 Purchase Invoices MSD01</t>
  </si>
  <si>
    <t>17-04-2023 Purchase Invoices MSD01</t>
  </si>
  <si>
    <t>1001030944</t>
  </si>
  <si>
    <t>GABITES APPLIANCE SERVICES LIMITED</t>
  </si>
  <si>
    <t>Payables A 2014149000001 2014164 Y</t>
  </si>
  <si>
    <t>16-04-2023 Purchase Invoices MSD01</t>
  </si>
  <si>
    <t>CONTRACTOR</t>
  </si>
  <si>
    <t>Hot water Tank valve and thermostat  is leaking at the valve and thermostat needs checking</t>
  </si>
  <si>
    <t>INV-07506</t>
  </si>
  <si>
    <t>MSDP00035390</t>
  </si>
  <si>
    <t>Line 1: Hot water Tank valve and thermostat  is leaking at the valve and thermostat needs checking</t>
  </si>
  <si>
    <t>Payables A 2001047000001 2001060 Y</t>
  </si>
  <si>
    <t>10-04-2023 Purchase Invoices MSD01</t>
  </si>
  <si>
    <t>Plumber Cylinder is leaking in the mobility toilet at the back of Agnes/Puriri Room.</t>
  </si>
  <si>
    <t>62553</t>
  </si>
  <si>
    <t>MSDP00029510</t>
  </si>
  <si>
    <t>Line 1: Plumber Cylinder is leaking in the mobility toilet at the back of Agnes/Puriri Room.</t>
  </si>
  <si>
    <t>1001031640</t>
  </si>
  <si>
    <t>CORNERSTONE INVESTMENTS LIMITED</t>
  </si>
  <si>
    <t>MSDP00031459</t>
  </si>
  <si>
    <t>Line 1: Hot water system not working due to leak 	 Zenith hydrotap Model HT1764NZ 2824NZ0H0ZN1C</t>
  </si>
  <si>
    <t>MSDP00034816</t>
  </si>
  <si>
    <t>Line 1: The pipe under the sink in the Ohakune bathroom is now leaking, its slow by very steady</t>
  </si>
  <si>
    <t>1001032577</t>
  </si>
  <si>
    <t>P P WHITLOCK PROPERTY MAINTENANCE</t>
  </si>
  <si>
    <t>MSDP00030679</t>
  </si>
  <si>
    <t>Line 1: 56 TT L 3 Zenith unit  leakage.</t>
  </si>
  <si>
    <t>MSDP00033909</t>
  </si>
  <si>
    <t>Line 1: 56TT L13 Left side zenith tap show system fault might have leakage 12 floor ceiling has leak its right  below that level  13  zenith tap</t>
  </si>
  <si>
    <t>11167</t>
  </si>
  <si>
    <t>COLDCRAFT REFRIGERATION LTD</t>
  </si>
  <si>
    <t>10177</t>
  </si>
  <si>
    <t>ALLISON CONSTRUCTION 2021 LIMITED</t>
  </si>
  <si>
    <t>MSDP00030876</t>
  </si>
  <si>
    <t>Line 1: Slow leak from back of toilet where the cistern connects to the water supply.  	 Renee Morris / Jill Ferguson (021941331)</t>
  </si>
  <si>
    <t>MSDP00032994</t>
  </si>
  <si>
    <t>1001030466</t>
  </si>
  <si>
    <t>SDI LTD</t>
  </si>
  <si>
    <t xml:space="preserve">Line 1: Repairing the leaking overflows over the main carpark at Mascot Ave, as quoted.  </t>
  </si>
  <si>
    <t>1001030192</t>
  </si>
  <si>
    <t>ROSS RICHDALE PLUMBERS LIMITED</t>
  </si>
  <si>
    <t>MSDP00034376</t>
  </si>
  <si>
    <t>Line 1: Drip tray under sink is full of water starting to leak onto kitchen fall. Refer to job logged 13/3 in which we are awaiting hot water cylinder to be replaced still</t>
  </si>
  <si>
    <t>MSDP00031220</t>
  </si>
  <si>
    <t>Line 1: Leak through ceiling - aircon has been turned off.  Check condensation drainage pipe</t>
  </si>
  <si>
    <t>1001033287</t>
  </si>
  <si>
    <t>FOSTER MAINTAIN LTD</t>
  </si>
  <si>
    <t>MSDP00026552</t>
  </si>
  <si>
    <t>Line 1: Hand basins in ladies toilet are leaking water around the out side of basin</t>
  </si>
  <si>
    <t>MSDP00033596</t>
  </si>
  <si>
    <t>Line 1: Check/fix leak in HVAC Comm Link room – remove tile and replace after repair</t>
  </si>
  <si>
    <t>1001030343</t>
  </si>
  <si>
    <t>CLIMATE AND PLUMBING</t>
  </si>
  <si>
    <t>MSDP00031981</t>
  </si>
  <si>
    <t>Line 1: The hot water tap is leaking in the backside kitchen at the ground floor. Can you please fix it on an urgent basis?</t>
  </si>
  <si>
    <t>MSDP00034933</t>
  </si>
  <si>
    <t>Line 1: Air conditioning unit is leaking.Classed as an urgent call out because fluid is leaking into the stationery/forms unit but we can't turn it off as it is keeping the air cool for the server units.</t>
  </si>
  <si>
    <t>1001032875</t>
  </si>
  <si>
    <t>PARAMOUNT SERVICES LIMITED - AUCKLAND</t>
  </si>
  <si>
    <t>MSDP00036677</t>
  </si>
  <si>
    <t>Line 1: CPU men's toilet urinal is leaking down the wall and on the floor.</t>
  </si>
  <si>
    <t>MSDP00035504</t>
  </si>
  <si>
    <t>Line 1: Plumber Cylinder is leaking water floating out on the floor wet the carpet.</t>
  </si>
  <si>
    <t>MSDP00029073</t>
  </si>
  <si>
    <t>Line 1: Dry carpets following air conditioning unit leaking.</t>
  </si>
  <si>
    <t>MSDP00032221</t>
  </si>
  <si>
    <t>1001031224</t>
  </si>
  <si>
    <t>APPLIANCE REPAIR SPECIALIST LTD</t>
  </si>
  <si>
    <t>Line 1: 56 TT L5  Milk fridge over frosting and leaking</t>
  </si>
  <si>
    <t>MSDP00029764</t>
  </si>
  <si>
    <t>Line 1: Zenith hydro tap SN 2014093080088 fault. 	 The hot/cold tap not working. Lights are flashing on the hot and cold tap. Fault found: water leak, isolate mains</t>
  </si>
  <si>
    <t>MSDP00031322</t>
  </si>
  <si>
    <t>Line 1: Quote Acceptance of Cushman &amp; Wakefield (Fenn Refrigeration), to return and repair ducting and drain pipework that is leaking:</t>
  </si>
  <si>
    <t>MSDP00036614</t>
  </si>
  <si>
    <t>Line 1: Unit above urinal is leaking and overflowing to floor. 	 Floor is wet, unit above urinal has been turned off for now.</t>
  </si>
  <si>
    <t>MSDP00031967</t>
  </si>
  <si>
    <t>Line 1: Left hand side urinal is leaking on the floor. Can we please have Climate Plumbing come in and repair this.</t>
  </si>
  <si>
    <t>MSDP00027462</t>
  </si>
  <si>
    <t>Line 1: Urinal tap keeps leaking on floor need plumber on-site ASAO</t>
  </si>
  <si>
    <t>MSDP00028338</t>
  </si>
  <si>
    <t>Line 1: Heat pump unit in previous managers office is leaking water and has had to be turned off</t>
  </si>
  <si>
    <t>MSDP00029614</t>
  </si>
  <si>
    <t>Line 1: HVAC Service &amp; Assessment. 	 Investigate Hillary Room split unit maybe leaking, and the Aoraki Room investigate the potential Fujitsu cassette may be leaking.</t>
  </si>
  <si>
    <t>MSDP00032625</t>
  </si>
  <si>
    <t xml:space="preserve">Line 1: Level 10: Kitchen Sink leak, looks to be from S bend as there is water stains starting from the seam of this join. There is no obvious point on the S bend from where this has started and this may not be the route cause of the issue. </t>
  </si>
  <si>
    <t>MSDP00032663</t>
  </si>
  <si>
    <t>Line 1: Hot Water Tap is leaking in the Women's bathroom Toilet is blocked in the Men's Bathroom</t>
  </si>
  <si>
    <t>MSDP00029030</t>
  </si>
  <si>
    <t xml:space="preserve">Line 1: Leakage from the Ceiling through the light fitting </t>
  </si>
  <si>
    <t>MSDP00034258</t>
  </si>
  <si>
    <t>Line 1: Air con unit on the North facing side of the staff room is leaking outside</t>
  </si>
  <si>
    <t>MSDP00034004</t>
  </si>
  <si>
    <t>Line 1: On the first floor at Police end of building, the urinal in the men's toilet is leaking leak , water all over floor</t>
  </si>
  <si>
    <t>MSDP00032667</t>
  </si>
  <si>
    <t>Line 1: Toilet is leaking</t>
  </si>
  <si>
    <t>Payables A 2038840000001 2038855 Y</t>
  </si>
  <si>
    <t>Water spots showing on 4 ceiling tiles in different areas in the staff cafe', air conditioner water leaks?</t>
  </si>
  <si>
    <t>6022234 / 026</t>
  </si>
  <si>
    <t>MSDP00028618</t>
  </si>
  <si>
    <t>Line 1: Water spots showing on 4 ceiling tiles in different areas in the staff cafe', air conditioner water leaks?</t>
  </si>
  <si>
    <t>evelyn.tanedo001@msd.govt.nz</t>
  </si>
  <si>
    <t>MSDP00029098</t>
  </si>
  <si>
    <t>Line 1: Kitchen faucet is leaking at the base where is is connected to the bench</t>
  </si>
  <si>
    <t>MSDP00027575</t>
  </si>
  <si>
    <t>Line 1: fluid leaking from heat pump unit when turned on zone 2</t>
  </si>
  <si>
    <t>MSDP00027745</t>
  </si>
  <si>
    <t>Line 1: Instant hot water is leaking and causing fault. Zenith</t>
  </si>
  <si>
    <t>Payables A 1974487000001 1974502 Y</t>
  </si>
  <si>
    <t>04-04-2023 Purchase Invoices MSD01</t>
  </si>
  <si>
    <t>Drip tray under sink is full of water starting to leak onto kitchen fall. Refer to job logged 13/3 in which we are awaiting hot water cylinder to be replaced still</t>
  </si>
  <si>
    <t>62494</t>
  </si>
  <si>
    <t>MSDP00028881</t>
  </si>
  <si>
    <t>Line 1: Drips of water flow down through the hole in the ceiling 	 Plumber tends to site yesterday and advised; the issue caused by the air con leaking pipe on the roof.</t>
  </si>
  <si>
    <t>Payables A 1966405000001 1966421 Y</t>
  </si>
  <si>
    <t>On the first floor at Police end of building, the urinal in the men's toilet is leaking leak , water all over floor</t>
  </si>
  <si>
    <t>INV-06270</t>
  </si>
  <si>
    <t>Payables A 2018025000001 2018041 Y</t>
  </si>
  <si>
    <t>We have had a leak in the ceiling. Not sure if from air con unit or other leak This is situated in the area between the tea room and the room at the rear of the office. See attached pics</t>
  </si>
  <si>
    <t>6022234 / 014</t>
  </si>
  <si>
    <t>MSDP00021170</t>
  </si>
  <si>
    <t>Line 1: We have had a leak in the ceiling. Not sure if from air con unit or other leak This is situated in the area between the tea room and the room at the rear of the office. See attached pics</t>
  </si>
  <si>
    <t>Undertake repair of the leaking HVAC system</t>
  </si>
  <si>
    <t>6022234 / 023</t>
  </si>
  <si>
    <t>MSDP00026139</t>
  </si>
  <si>
    <t>Line 1: Undertake repair of the leaking HVAC system</t>
  </si>
  <si>
    <t>fluid leaking from heat pump unit when turned on zone 2</t>
  </si>
  <si>
    <t>6022234 / 024</t>
  </si>
  <si>
    <t>Hot water rheem tap is leaking boiling water</t>
  </si>
  <si>
    <t>213103</t>
  </si>
  <si>
    <t>MSDP00035365</t>
  </si>
  <si>
    <t>Line 1: Hot water rheem tap is leaking boiling water</t>
  </si>
  <si>
    <t>Apr-24</t>
  </si>
  <si>
    <t>01-04-2024 Purchase Invoices MSD01</t>
  </si>
  <si>
    <t>Payables A 3289761000001 3289778 Y</t>
  </si>
  <si>
    <t>00179762 - Plumbing leak  in disabled toilet as per photos</t>
  </si>
  <si>
    <t>S87452</t>
  </si>
  <si>
    <t>MSDP00065709</t>
  </si>
  <si>
    <t>Line 1: 00179762 - Plumbing leak  in disabled toilet as per photos</t>
  </si>
  <si>
    <t>00180447 - Water overflow from toilet sink, believe there is a leak from the basin tap, Upstairs meeting bathroom</t>
  </si>
  <si>
    <t>1001028742</t>
  </si>
  <si>
    <t>GISBORNE PROPERTY MAINTENANCE COMPANY LIMITED</t>
  </si>
  <si>
    <t>MSDP00066512</t>
  </si>
  <si>
    <t>Line 1: 00180447 - Water overflow from toilet sink, believe there is a leak from the basin tap, Upstairs meeting bathroom</t>
  </si>
  <si>
    <t>00179674 - Dishwasher leaking and then ceased working</t>
  </si>
  <si>
    <t>INV-08323</t>
  </si>
  <si>
    <t>MSDP00065779</t>
  </si>
  <si>
    <t>Line 1: 00179674 - Dishwasher leaking and then ceased working</t>
  </si>
  <si>
    <t>1001032640</t>
  </si>
  <si>
    <t>NZ CONSTRUCTION ALLIANCE LIMITED</t>
  </si>
  <si>
    <t>Payables A 3293775000001 3293796 Y</t>
  </si>
  <si>
    <t>00180095 - Dishwasher leaking, water not draining.</t>
  </si>
  <si>
    <t>INV-108831</t>
  </si>
  <si>
    <t>MSDP00066078</t>
  </si>
  <si>
    <t>Line 1: 00180095 - Dishwasher leaking, water not draining.</t>
  </si>
  <si>
    <t>MSD Ref 00179090 - 	 Air Con to check the roof tiles leaking again.</t>
  </si>
  <si>
    <t>6587749 / 051</t>
  </si>
  <si>
    <t>MSDP00064683</t>
  </si>
  <si>
    <t>Line 1: MSD Ref 00179090 - 	 Air Con to check the roof tiles leaking again.</t>
  </si>
  <si>
    <t>Payables A 3308122000001 3308141 Y</t>
  </si>
  <si>
    <t>Toilet is blocked and water is leaking out everywhere</t>
  </si>
  <si>
    <t>INV-108784</t>
  </si>
  <si>
    <t>MSDP00066494</t>
  </si>
  <si>
    <t>Line 1: Toilet is blocked and water is leaking out everywhere</t>
  </si>
  <si>
    <t>00178995 - Air Conditioner in server room leaking onto wall and floor near electrical equipment.</t>
  </si>
  <si>
    <t>6587749 / 050</t>
  </si>
  <si>
    <t>MSDP00064603</t>
  </si>
  <si>
    <t>Line 1: 00178995 - Air Conditioner in server room leaking onto wall and floor near electrical equipment.</t>
  </si>
  <si>
    <t>Payables A 3285610000001 3285633 Y</t>
  </si>
  <si>
    <t>00180124 - Leak in roof through oven vent</t>
  </si>
  <si>
    <t>404853</t>
  </si>
  <si>
    <t>MSDP00066112</t>
  </si>
  <si>
    <t>Line 1: 00180124 - Leak in roof through oven vent</t>
  </si>
  <si>
    <t>00180128 - Leak in roof through oven vent</t>
  </si>
  <si>
    <t>219853</t>
  </si>
  <si>
    <t>MSDP00066121</t>
  </si>
  <si>
    <t>Line 1: 00180128 - Leak in roof through oven vent</t>
  </si>
  <si>
    <t>MSDP00061757</t>
  </si>
  <si>
    <t>Line 1: MSD Ref 00176739 - The HVAC drain which is situated above (Ceiling panel) the children's waiting area is leaking water</t>
  </si>
  <si>
    <t>1001030612</t>
  </si>
  <si>
    <t>LITTLE LONDON LIMITED (IN LIQUIDATION)</t>
  </si>
  <si>
    <t>MSDP00060501</t>
  </si>
  <si>
    <t>Line 1: Air conditioning is leaking in the sever unit and carpet is wet Site contact Margret 0292906613</t>
  </si>
  <si>
    <t>MSDP00061436</t>
  </si>
  <si>
    <t>Line 1: MSD Ref 00176410 - Hydro boiling and chilled water tap is not working. Lights are flashing and screen says System Fault, Water Leak Isolate Mains</t>
  </si>
  <si>
    <t>MSDP00063186</t>
  </si>
  <si>
    <t>Line 1: 56TT L16 zenith unit flashing red show isolate mains leak in the status</t>
  </si>
  <si>
    <t>MSDP00063759</t>
  </si>
  <si>
    <t>Line 1: 56TT L 15 zenith unit near the window status show isolate main water leak</t>
  </si>
  <si>
    <t>MSDP00062881</t>
  </si>
  <si>
    <t>Line 1: MSD Ref 00177612 - Air conditioning leaking in the same place as Job 00175100</t>
  </si>
  <si>
    <t>MSDP00059796</t>
  </si>
  <si>
    <t>Line 1: 00174755 - Significant leak from ceiling falling onto carpet in reception waiting area</t>
  </si>
  <si>
    <t>MSDP00065175</t>
  </si>
  <si>
    <t>Line 1: One toilet is blocked and the other toilet is leaking water from somewhere.</t>
  </si>
  <si>
    <t>MSDP00067563</t>
  </si>
  <si>
    <t>Line 1: 00181255 - Water leak. Carpet outside tearoom is wet and the wet patch is growing. Require someone to fix leak and someone to dry the carpet</t>
  </si>
  <si>
    <t>MSDP00065764</t>
  </si>
  <si>
    <t>Line 1: 00179409 - the condensate drain tray has cracked causing water to leak from the unit, when on site our technician also found the side office has no air conditioning</t>
  </si>
  <si>
    <t>MSDP00068049</t>
  </si>
  <si>
    <t>Line 1: MSD Ref 00181586 - Tap is leaking from the spout when running which runs down the tap and pools on the bench. This is the normal tap, right hand tap in photo</t>
  </si>
  <si>
    <t>MSDP00067599</t>
  </si>
  <si>
    <t>Line 1: MSD Ref 00181227 - Level 2 - water leak from the ceiling light above the staff near the kitchen.</t>
  </si>
  <si>
    <t>1001032558</t>
  </si>
  <si>
    <t>AQUAHEAT FACILITY SERVICES LIMITED</t>
  </si>
  <si>
    <t>1001033208</t>
  </si>
  <si>
    <t>CITY CLEANING SERVICES LIMITED</t>
  </si>
  <si>
    <t>MSDP00067196</t>
  </si>
  <si>
    <t>Line 1: 00180978 - Kitchen in meeting room on Level 1 Strathallan Street in the North West corner. Under the sink has been leaking causing mould to grow and smells very musty.</t>
  </si>
  <si>
    <t>MSDP00067822</t>
  </si>
  <si>
    <t>Line 1: Aircon is leaking</t>
  </si>
  <si>
    <t>11-04-2024 Purchase Invoices MSD01</t>
  </si>
  <si>
    <t>Payables A 3338344000001 3338366 Y</t>
  </si>
  <si>
    <t>MSD Ref 00180594 - Plumbing leak, hose snapped off the back of the dishwasher. Water leak</t>
  </si>
  <si>
    <t>S88336</t>
  </si>
  <si>
    <t>MSDP00066716</t>
  </si>
  <si>
    <t>Line 1: MSD Ref 00180594 - Plumbing leak, hose snapped off the back of the dishwasher. Water leak</t>
  </si>
  <si>
    <t>S88338</t>
  </si>
  <si>
    <t>Payables A 3334275000001 3334300 Y</t>
  </si>
  <si>
    <t>56TT L3 Left hand side zenith unit shows isolate mains leakage.</t>
  </si>
  <si>
    <t>INV-109075</t>
  </si>
  <si>
    <t>MSDP00067335</t>
  </si>
  <si>
    <t>Line 1: 56TT L3 Left hand side zenith unit shows isolate mains leakage.</t>
  </si>
  <si>
    <t>1001031145</t>
  </si>
  <si>
    <t>RATHBONE JAMES LTD PARTNERSHIP</t>
  </si>
  <si>
    <t>Apr-25</t>
  </si>
  <si>
    <t>Payables A 4743259000001 4743283 Y</t>
  </si>
  <si>
    <t>16-04-2025 Purchase Invoices MSD01</t>
  </si>
  <si>
    <t>02-04-2025 Purchase Invoices MSD01</t>
  </si>
  <si>
    <t>01-04-2025 Purchase Invoices MSD01</t>
  </si>
  <si>
    <t>14-04-2025 Purchase Invoices MSD01</t>
  </si>
  <si>
    <t>Payables A 4716513000001 4716535 Y</t>
  </si>
  <si>
    <t>Payables A 4704795000001 4704811 Y</t>
  </si>
  <si>
    <t>Payables A 4720739000001 4720761 Y</t>
  </si>
  <si>
    <t>1001034552</t>
  </si>
  <si>
    <t>NELSON HOLDINGS LTD</t>
  </si>
  <si>
    <t>MSDP00075673</t>
  </si>
  <si>
    <t>Line 1: Leaking dishwasher Level 9. Leaking down into L8</t>
  </si>
  <si>
    <t>11520</t>
  </si>
  <si>
    <t>TARANAKI APPLIANCE SERVICES</t>
  </si>
  <si>
    <t>MSDP00084278</t>
  </si>
  <si>
    <t>Line 1: MSD Ref 00190329 - HVAC Leaking. 	 Ceiling panel bulging, close to collapsing and have lifted adjunct ceiling panel and can see water dripping.-has also made it's way into one of the light fittings</t>
  </si>
  <si>
    <t>MSDP00080349</t>
  </si>
  <si>
    <t xml:space="preserve">Line 1: 00189092 - Investigate the refrigerant leak in ACC/IRD premises.  Can you please investigate the R22 refrigerant leak and provide a proposal to repair and top up with R22 refrigerant. While you are onsite in the ACC premises can you please </t>
  </si>
  <si>
    <t>MSDP00073053</t>
  </si>
  <si>
    <t>Line 1: 56TT L2 kitchen  Zenith unit shows error isolate mains leakage</t>
  </si>
  <si>
    <t>MSDP00084463</t>
  </si>
  <si>
    <t>1001029247</t>
  </si>
  <si>
    <t>TIM STOCKMAN APPLIANCE SERVICES LIMITED</t>
  </si>
  <si>
    <t>Line 1: MSD 00190391 - Looks like the dishwasher on the right hand side, closest to the back wall is leaking. No water in the cupboard underneath, so dont believe it is the sink.</t>
  </si>
  <si>
    <t>MSDP00082001</t>
  </si>
  <si>
    <t>Line 1: 56TT L 8 left hand-side zenith unit shows water leak error</t>
  </si>
  <si>
    <t>MSDP00079315</t>
  </si>
  <si>
    <t>Line 1: 56TT L12 Zenith unit left hand side  not dispensing hot water shows Water leak isolate mains, boil dry protection</t>
  </si>
  <si>
    <t>MSDP00081377</t>
  </si>
  <si>
    <t>Line 1: 56TT L15 scope fridge leaking</t>
  </si>
  <si>
    <t>Payables A 4668461000001 4668479 Y</t>
  </si>
  <si>
    <t>03-04-2025 Purchase Invoices MSD01</t>
  </si>
  <si>
    <t>Aug-22</t>
  </si>
  <si>
    <t>01-08-2022 Purchase Invoices MSD01</t>
  </si>
  <si>
    <t>Payables A 1182663000001 1182677 Y</t>
  </si>
  <si>
    <t>09-08-2022 Purchase Invoices MSD01</t>
  </si>
  <si>
    <t>89TT L6 Kitchen- water leak in the pipes under the sink</t>
  </si>
  <si>
    <t>INV-96606</t>
  </si>
  <si>
    <t>MSDP00005524</t>
  </si>
  <si>
    <t>Line 1: 89TT L6 Kitchen- water leak in the pipes under the sink| Line 2: 89TT L6 Kitchen- water leak in the pipes under the sink</t>
  </si>
  <si>
    <t>Payables A 1159537000001 1159550 Y</t>
  </si>
  <si>
    <t>04-08-2022 Purchase Invoices MSD01</t>
  </si>
  <si>
    <t>02-08-2022 Purchase Invoices MSD01</t>
  </si>
  <si>
    <t>Leaking tap in OT Tea Room - DO NOT PROCEED IF ITS MORE THEN A WASHER REPLACEMENT</t>
  </si>
  <si>
    <t>4444</t>
  </si>
  <si>
    <t>MSDP00006913</t>
  </si>
  <si>
    <t>Line 1: Leaking tap in OT Tea Room - DO NOT PROCEED IF ITS MORE THEN A WASHER REPLACEMENT| Line 2: Leaking tap in OT Tea Room - DO NOT PROCEED IF ITS MORE THEN A WASHER REPLACEMENT</t>
  </si>
  <si>
    <t>leaky tap Level 1 weka room</t>
  </si>
  <si>
    <t>207971</t>
  </si>
  <si>
    <t>MSDP00006322</t>
  </si>
  <si>
    <t>Line 1: leaky tap Level 1 weka room| Line 2: leaky tap Level 1 weka room</t>
  </si>
  <si>
    <t xml:space="preserve">	Leak in Weiti Room. Cupboard under sink. Water in cupboard.</t>
  </si>
  <si>
    <t>60884</t>
  </si>
  <si>
    <t>MSDP00005677</t>
  </si>
  <si>
    <t>Line 1: 	 Leak in Weiti Room. Cupboard under sink. Water in cupboard.| Line 2: 	Leak in Weiti Room. Cupboard under sink. Water in cupboard.</t>
  </si>
  <si>
    <t>Due to roof leak water dripping down from the ceiling. Site want a electrical safety check on the electrics in this area - noteably the maglock on the door</t>
  </si>
  <si>
    <t>65381</t>
  </si>
  <si>
    <t>MSDP00009814</t>
  </si>
  <si>
    <t>Line 1: Due to roof leak water dripping down from the ceiling. Site want a electrical safety check on the electrics in this area - noteably the maglock on the door</t>
  </si>
  <si>
    <t>Bathrooms on Level 1 in CPU and Oranga Tamariki floor Men’s bathroom: The flush is not working. Ladies bathroom: There’s water leaking from the cistern onto the floor</t>
  </si>
  <si>
    <t>61126</t>
  </si>
  <si>
    <t>MSDP00009648</t>
  </si>
  <si>
    <t>Line 1: Bathrooms on Level 1 in CPU and Oranga Tamariki floor Men’s bathroom: The flush is not working. Ladies bathroom: There’s water leaking from the cistern onto the floor</t>
  </si>
  <si>
    <t xml:space="preserve">	 Leak in Weiti Room. Cupboard under sink. Water in cupboard.</t>
  </si>
  <si>
    <t>bathroom sink has a leaking pipe / coming away from wall</t>
  </si>
  <si>
    <t>208121</t>
  </si>
  <si>
    <t>MSDP00010150</t>
  </si>
  <si>
    <t>Line 1: bathroom sink has a leaking pipe / coming away from wall</t>
  </si>
  <si>
    <t>MSDP00006540</t>
  </si>
  <si>
    <t>1001032510</t>
  </si>
  <si>
    <t>STURROCK &amp; GREENWOOD LTD</t>
  </si>
  <si>
    <t>Line 1: Dishwasher is wobbly and leaking water onto floor. make: Fisher &amp; Paykel model: DW60CCWI product: 80753 Water is coming from rear or underside so could potentially be coming from the other dishwasher, Simpson Eziset 850. Lvl 2 tearoom</t>
  </si>
  <si>
    <t>MSDP00005973</t>
  </si>
  <si>
    <t>Line 1: Zenith tap has stopped working. Filter light is flashing however there is a leak and the holding tray at the bottom is full of water</t>
  </si>
  <si>
    <t>MSDP00003204</t>
  </si>
  <si>
    <t>Line 1: 	 Leak at base of toliet</t>
  </si>
  <si>
    <t>MSDP00010241</t>
  </si>
  <si>
    <t xml:space="preserve">Line 1: 56TT L7 left hand sink tap leaking </t>
  </si>
  <si>
    <t>MSDP00013080</t>
  </si>
  <si>
    <t>1001028882</t>
  </si>
  <si>
    <t>(INACTIVE) LANGES A1 APPLIANCE SERVICING - CHANGE OF OWNERSHIP</t>
  </si>
  <si>
    <t>Line 1: Staff Kitchen Dishwasher leaking</t>
  </si>
  <si>
    <t>MSDP00004379</t>
  </si>
  <si>
    <t>Line 1: Basin at far end is leaking and needs repairing. Both hot and cold tap do not function properly and leak. 	 hot tap feels spongy, cold tap feels as if the washer is missing. and is loose.</t>
  </si>
  <si>
    <t>MSDP00012878</t>
  </si>
  <si>
    <t>Line 1: We had an air con man in to check the leak from the ceiling and he said it was the Hot water cylinder valve leaking, not the air con.</t>
  </si>
  <si>
    <t>MSDP00014169</t>
  </si>
  <si>
    <t>Line 1: Leaking tap from unit...</t>
  </si>
  <si>
    <t>1001032358</t>
  </si>
  <si>
    <t>CHILLZONE LTD</t>
  </si>
  <si>
    <t>MSDP00004416</t>
  </si>
  <si>
    <t>Line 1: From the torrential rain we are having there is a severe leak in the North East corner of the building Water has poured all over the Security Computer which is currently beeping. Carpet is soaking wet and will need drying. Have contacted th</t>
  </si>
  <si>
    <t>MSDP00002428</t>
  </si>
  <si>
    <t>Line 1: The cistern in the 2nd public toilet is leaking water from the tap to the floor</t>
  </si>
  <si>
    <t>MSDP00007504</t>
  </si>
  <si>
    <t>Line 1: Hot water cylinder leaking hot water, tap connection broken, unable to be used by staff</t>
  </si>
  <si>
    <t>MSDP00006463</t>
  </si>
  <si>
    <t>Line 1: Hot tap seal is leaking on left hand basin Level 1 men's toilet</t>
  </si>
  <si>
    <t>MSDP00007690</t>
  </si>
  <si>
    <t>Line 1: Dishwasher has stopped working and has leaked water all over the kitchen carpet area causing the carpet to be extensively and has flooded through to the next door room.</t>
  </si>
  <si>
    <t>MSDP00002499</t>
  </si>
  <si>
    <t xml:space="preserve">Line 1: 56TT level 7 kitchen - left hand side - water leak detected during the evening. I could not find where it was coming from - zenith or dishwasher </t>
  </si>
  <si>
    <t>MSDP00009139</t>
  </si>
  <si>
    <t xml:space="preserve">Line 1: 	 Cabinet doors and walls are water damaged (swollen). Possibly building up over a long time.	 But much worse recently. May need plumber first to find source of leak. </t>
  </si>
  <si>
    <t>Payables A 1234162000001 1234172 Y</t>
  </si>
  <si>
    <t>24-08-2022 Purchase Invoices MSD01</t>
  </si>
  <si>
    <t>Due to an old water leak, please attend site and fix up the paint on the back wall where a crack has appeared</t>
  </si>
  <si>
    <t>A 255476</t>
  </si>
  <si>
    <t>MSDP00010593</t>
  </si>
  <si>
    <t>Line 1: Due to an old water leak, please attend site and fix up the paint on the back wall where a crack has appeared</t>
  </si>
  <si>
    <t>30-08-2022 Purchase Invoices MSD01</t>
  </si>
  <si>
    <t>Payables A 1231715000001 1231729 Y</t>
  </si>
  <si>
    <t>Zenith Hydrotap all 2 lights are flashing and base unit says water leak</t>
  </si>
  <si>
    <t>132941</t>
  </si>
  <si>
    <t>MSDP00013762</t>
  </si>
  <si>
    <t>Line 1: Zenith Hydrotap all 2 lights are flashing and base unit says water leak</t>
  </si>
  <si>
    <t>Payables A 1163158000001 1163172 Y</t>
  </si>
  <si>
    <t>Leakage from flush tank</t>
  </si>
  <si>
    <t>61011</t>
  </si>
  <si>
    <t>MSDP00008803</t>
  </si>
  <si>
    <t>Line 1: Leakage from flush tank</t>
  </si>
  <si>
    <t>Payables A 1143497000001 1143513 Y</t>
  </si>
  <si>
    <t>Basin at far end is leaking and needs repairing. Both hot and cold tap do not function properly and leak. 	 hot tap feels spongy, cold tap feels as if the washer is missing. and is loose.</t>
  </si>
  <si>
    <t>INV-96819</t>
  </si>
  <si>
    <t>Kitchen sink tap is constantly leaking.</t>
  </si>
  <si>
    <t>INV-04772</t>
  </si>
  <si>
    <t>MSDP00007327</t>
  </si>
  <si>
    <t>Line 1: Kitchen sink tap is constantly leaking.</t>
  </si>
  <si>
    <t>Payables A 1147095000001 1147109 Y</t>
  </si>
  <si>
    <t>Payables A 1139652000001 1139666 Y</t>
  </si>
  <si>
    <t>236 Marine parade Wairoa PO12312 roof leak in Haumnara Meeting roof</t>
  </si>
  <si>
    <t>INV-3551</t>
  </si>
  <si>
    <t>please can we have technician visit and conduct check of HVAC system to ensure no water leaks. Several ceiling tiles had to recently be replaced after developing mould.</t>
  </si>
  <si>
    <t>5520753 / 011</t>
  </si>
  <si>
    <t>MSDP00001366</t>
  </si>
  <si>
    <t>Line 1: please can we have technician visit and conduct check of HVAC system to ensure no water leaks. Several ceiling tiles had to recently be replaced after developing mould.| Line 2: please can we have technician visit and conduct check of HVAC system to ensure no water leaks. Several ceiling tiles had to recently be replaced after developing mould.</t>
  </si>
  <si>
    <t>(b) hot water zip unit leaking - unit has been turned off</t>
  </si>
  <si>
    <t>2150499</t>
  </si>
  <si>
    <t>MSDP00006675</t>
  </si>
  <si>
    <t>Line 1: (b) hot water zip unit leaking - unit has been turned off</t>
  </si>
  <si>
    <t>Payables A 1132109000001 1132124 Y</t>
  </si>
  <si>
    <t>56TT L18 Zeneth tap flashing red due to a internal leak of hot water</t>
  </si>
  <si>
    <t>INV-96676</t>
  </si>
  <si>
    <t>MSDP00009498</t>
  </si>
  <si>
    <t>Line 1: 56TT L18 Zeneth tap flashing red due to a internal leak of hot water</t>
  </si>
  <si>
    <t>MSDP00005714</t>
  </si>
  <si>
    <t>Line 1: Leak under sink</t>
  </si>
  <si>
    <t>MSDP00009023</t>
  </si>
  <si>
    <t>Line 1: Leaking from Celling Upper Hutt Office - aircon maintenance has been onsite the last couple of days - maybe connected.  Bucket currently under leak</t>
  </si>
  <si>
    <t>MSDP00007682</t>
  </si>
  <si>
    <t>Line 1: 1- Cold water filter, water is leaking out the bottom. 2 - Hot water Rheem Lazer water is leaking out the bottom of it and running down the wall</t>
  </si>
  <si>
    <t>MSDP00003541</t>
  </si>
  <si>
    <t>Line 1: Bathroom leak repair</t>
  </si>
  <si>
    <t>MSDP00006171</t>
  </si>
  <si>
    <t xml:space="preserve">Line 1: Water cooler has leaked over the weekend.  Need carpet area to be dried up </t>
  </si>
  <si>
    <t>MSDP00006464</t>
  </si>
  <si>
    <t>Line 1: The toilet is leaking each time it is flushed. Unisex toilet in the staff only area</t>
  </si>
  <si>
    <t>MSDP00008047</t>
  </si>
  <si>
    <t>Line 1: 56TT L12 Men's toilet leak - have contacted plumbers. There seems to be a big leak, I have received complaints of a large puddle on the floor right by the toilet door.</t>
  </si>
  <si>
    <t>MSDP00005811</t>
  </si>
  <si>
    <t>Line 1: The middle hand basin tap in the ladies' room is leaking. Also the seat in the disabled toilet has a little crack that tends to pinch the skin when getting up from the seat.</t>
  </si>
  <si>
    <t>Payables A 1170150000001 1170164 Y</t>
  </si>
  <si>
    <t>kitchen sink tap spraying / leaking at top</t>
  </si>
  <si>
    <t>208539</t>
  </si>
  <si>
    <t>MSDP00011576</t>
  </si>
  <si>
    <t>Line 1: kitchen sink tap spraying / leaking at top</t>
  </si>
  <si>
    <t>MSDP00012910</t>
  </si>
  <si>
    <t>Line 1: Need plumber to switch off water, leak from OT upstairs has flooded site</t>
  </si>
  <si>
    <t>MSDP00014207</t>
  </si>
  <si>
    <t>Line 1: Leaking mixer in Womens WC caused by tap becoming hard to turn off</t>
  </si>
  <si>
    <t>MSDP00013512</t>
  </si>
  <si>
    <t>Line 1: water cooler leaking L6</t>
  </si>
  <si>
    <t>MSDP00009789</t>
  </si>
  <si>
    <t>Line 1: Carpet saturated due to roof leaks.  Require carpets to be dried and blowers brought</t>
  </si>
  <si>
    <t>Aug-23</t>
  </si>
  <si>
    <t>01-08-2023 Purchase Invoices MSD01</t>
  </si>
  <si>
    <t>Payables A 2421183000001 2421208 Y</t>
  </si>
  <si>
    <t>08-08-2023 Purchase Invoices MSD01</t>
  </si>
  <si>
    <t>Leakage from the Ceiling through the light fitting</t>
  </si>
  <si>
    <t>S77855</t>
  </si>
  <si>
    <t>Payables A 2395742000001 2395766 Y</t>
  </si>
  <si>
    <t>03-08-2023 Purchase Invoices MSD01</t>
  </si>
  <si>
    <t>Water leaking from under the sink in the kitchen, caused a puddle on the floor and a staff member to slip. Towel under sink soaking wet.</t>
  </si>
  <si>
    <t>2189451</t>
  </si>
  <si>
    <t>MSDP00046291</t>
  </si>
  <si>
    <t>Line 1: Water leaking from under the sink in the kitchen, caused a puddle on the floor and a staff member to slip. Towel under sink soaking wet.</t>
  </si>
  <si>
    <t>Replacement of water leak stained/damaged ceiling tiles as quoted.</t>
  </si>
  <si>
    <t>5409</t>
  </si>
  <si>
    <t>MSDP00046490</t>
  </si>
  <si>
    <t xml:space="preserve">Line 1: Replacement of water leak stained/damaged ceiling tiles as quoted.  </t>
  </si>
  <si>
    <t>Payables A 2391534000001 2391564 Y</t>
  </si>
  <si>
    <t>Right hand tap leaking from the base is also wobbly and leaks in general. Just a regular tap</t>
  </si>
  <si>
    <t>63069</t>
  </si>
  <si>
    <t>MSDP00043915</t>
  </si>
  <si>
    <t>Line 1: Right hand tap leaking from the base is also wobbly and leaks in general. Just a regular tap</t>
  </si>
  <si>
    <t>Payables A 2442979000001 2443005 Y</t>
  </si>
  <si>
    <t>15-08-2023 Purchase Invoices MSD01</t>
  </si>
  <si>
    <t>Air con leaking pipes need to be insulated and drip tray secured to air con unit above staff members desk as it is leaking</t>
  </si>
  <si>
    <t>6222132 / 011</t>
  </si>
  <si>
    <t>MSDP00041601</t>
  </si>
  <si>
    <t>Line 1: Air con leaking pipes need to be insulated and drip tray secured to air con unit above staff members desk as it is leaking</t>
  </si>
  <si>
    <t>11-08-2023 Purchase Invoices MSD01</t>
  </si>
  <si>
    <t>22-08-2023 Purchase Invoices MSD01</t>
  </si>
  <si>
    <t>Payables A 2472729000001 2472751 Y</t>
  </si>
  <si>
    <t>20-08-2023 Purchase Invoices MSD01</t>
  </si>
  <si>
    <t>MSD Ref 00166472 - Hole reel on Level 2 between ACC and IRD has been leaking. Wormalds have been notified that this is an urgent job.</t>
  </si>
  <si>
    <t>2158243</t>
  </si>
  <si>
    <t>MSDP00048801</t>
  </si>
  <si>
    <t>Line 1: MSD Ref 00166472 - Hole reel on Level 2 between ACC and IRD has been leaking. Wormalds have been notified that this is an urgent job.</t>
  </si>
  <si>
    <t>Payables A 2461124000001 2461150 Y</t>
  </si>
  <si>
    <t>MSD Ref 00165768 - Leaking water pipe ( water supply to the dishwasher) under the kitchen sink</t>
  </si>
  <si>
    <t>63317</t>
  </si>
  <si>
    <t>MSDP00047805</t>
  </si>
  <si>
    <t>Line 1: MSD Ref 00165768 - Leaking water pipe ( water supply to the dishwasher) under the kitchen sink</t>
  </si>
  <si>
    <t>Air con water leak at the back of the office -Housing area</t>
  </si>
  <si>
    <t>6222132 / 008</t>
  </si>
  <si>
    <t>MSDP00038614</t>
  </si>
  <si>
    <t>Line 1: Air con water leak at the back of the office -Housing area</t>
  </si>
  <si>
    <t>04-08-2023 Purchase Invoices MSD01</t>
  </si>
  <si>
    <t>Payables A 2417363000001 2417387 Y</t>
  </si>
  <si>
    <t>Leak under sink needs to be fixed</t>
  </si>
  <si>
    <t>S77556</t>
  </si>
  <si>
    <t>MSDP00043549</t>
  </si>
  <si>
    <t>Line 1: Leak under sink needs to be fixed</t>
  </si>
  <si>
    <t>Boiling water tap leaking</t>
  </si>
  <si>
    <t>63182</t>
  </si>
  <si>
    <t>MSDP00046683</t>
  </si>
  <si>
    <t>Line 1: Boiling water tap leaking</t>
  </si>
  <si>
    <t>Payables A 2399683000001 2399713 Y</t>
  </si>
  <si>
    <t>00164976 - a leak in the sink needs fixing. CSI Lunchroom. need a professional to find the source - not obvious</t>
  </si>
  <si>
    <t>63243</t>
  </si>
  <si>
    <t>MSDP00046710</t>
  </si>
  <si>
    <t xml:space="preserve">Line 1: 00164976 - a leak in the sink needs fixing. CSI Lunchroom. need a professional to find the source - not obvious </t>
  </si>
  <si>
    <t>56TT L9 Leaky tap left hand from the lever part of the tap.</t>
  </si>
  <si>
    <t>INV-103527</t>
  </si>
  <si>
    <t>MSDP00044774</t>
  </si>
  <si>
    <t>Line 1: 56TT L9 Leaky tap left hand from the lever part of the tap.</t>
  </si>
  <si>
    <t>MSDP00042175</t>
  </si>
  <si>
    <t>Line 1: 56 TT L10 zenith tap  right side not working shows error  status leak</t>
  </si>
  <si>
    <t>MSDP00041798</t>
  </si>
  <si>
    <t>Line 1: 56 TT L8 Zenith Tap blinking red in small kitchen near Halifax shows leak error suspected cause of  leakage in 7th  floor by the internal stairwell</t>
  </si>
  <si>
    <t>MSDP00041092</t>
  </si>
  <si>
    <t>Line 1: 56 TT L 16 zenith tap left side has leak currently not working.</t>
  </si>
  <si>
    <t>MSDP00045609</t>
  </si>
  <si>
    <t xml:space="preserve">Line 1: Zenith Under-bench water unit on L2 56TT reheat kitchen - has a system fault, water leak isolate mains. </t>
  </si>
  <si>
    <t>MSDP00040865</t>
  </si>
  <si>
    <t>Line 1: There is a leak from the air con unit that has soaked through the ceiling tile and is dripping above staff members desk</t>
  </si>
  <si>
    <t>MSDP00046106</t>
  </si>
  <si>
    <t>Line 1: Remove carpet tiles affected by leak, remove from site</t>
  </si>
  <si>
    <t>Payables A 2409613000001 2409641 Y</t>
  </si>
  <si>
    <t>89 The Terrace - level 4 women's toilet - 1st cubicle. leaking around the base of the toilet . may just need silicon around the base. keith</t>
  </si>
  <si>
    <t>INV-103972</t>
  </si>
  <si>
    <t>MSDP00047234</t>
  </si>
  <si>
    <t xml:space="preserve">Line 1: 89 The Terrace - level 4 women's toilet - 1st cubicle. leaking around the base of the toilet . may just need silicon around the base. keith </t>
  </si>
  <si>
    <t>MSDP00041953</t>
  </si>
  <si>
    <t xml:space="preserve">Line 1: Tap is leaking and needs repairing </t>
  </si>
  <si>
    <t>06-08-2023 Purchase Invoices MSD01</t>
  </si>
  <si>
    <t>Hot water cylinder leaked over weekend, flooded whole office carpet downstairs is wet 	 Plumber required to turn water off stop leak</t>
  </si>
  <si>
    <t>INV-07897</t>
  </si>
  <si>
    <t>MSDP00046971</t>
  </si>
  <si>
    <t>Line 1: Hot water cylinder leaked over weekend, flooded whole office carpet downstairs is wet 	 Plumber required to turn water off stop leak</t>
  </si>
  <si>
    <t xml:space="preserve">	 Air con in the server room making lots of noise and has water leaking from it</t>
  </si>
  <si>
    <t>12386</t>
  </si>
  <si>
    <t>MSDP00017602</t>
  </si>
  <si>
    <t>Line 1: 	 Air con in the server room making lots of noise and has water leaking from it</t>
  </si>
  <si>
    <t>MSDP00044966</t>
  </si>
  <si>
    <t>Line 1: Water cooler has leaked-Significant large area of very wet carpet that needs to dried</t>
  </si>
  <si>
    <t>MSDP00042011</t>
  </si>
  <si>
    <t>Line 1: 56TT L 3 right hand zenith tap notworking shows error water leak</t>
  </si>
  <si>
    <t>MSDP00045714</t>
  </si>
  <si>
    <t>Line 1: Repair wall zip is leaking at Onehunga ground floor</t>
  </si>
  <si>
    <t>MSDP00043098</t>
  </si>
  <si>
    <t>Line 1: Water leaking Unable to identify source, seems to be coming from under Zenith Hydrotap, we turned off tap into unit but water is heavily dripping out. Water is right across the floor so urgent attention is required please</t>
  </si>
  <si>
    <t>Payables A 2446797000001 2446829 Y</t>
  </si>
  <si>
    <t>Skope Fridge L6 56TT Leaking</t>
  </si>
  <si>
    <t>INV11560</t>
  </si>
  <si>
    <t>MSDP00047278</t>
  </si>
  <si>
    <t>Line 1: Skope Fridge L6 56TT Leaking</t>
  </si>
  <si>
    <t>Payables A 2439062000001 2439088 Y</t>
  </si>
  <si>
    <t>INV-104039ZZA</t>
  </si>
  <si>
    <t>MSDP00049916</t>
  </si>
  <si>
    <t>Line 1: MSD Ref 00167362 - PLUMBING minor drip water leak from RHEEM water boiler</t>
  </si>
  <si>
    <t>MSDP00048743</t>
  </si>
  <si>
    <t>Line 1: Leak on ACC Level - carpet is wet</t>
  </si>
  <si>
    <t>MSDP00047001</t>
  </si>
  <si>
    <t>Line 1: Carpet required drying urgently, Hot water cylinder leaked over weekend, flooded whole office carpet downstairs is wet Carpet and flooring needs drying by back door, downstairs toilet and hallway, mens toilet</t>
  </si>
  <si>
    <t>MSDP00046348</t>
  </si>
  <si>
    <t>Line 1: Site have reported some of the ceiling tiles at site are water damaged - please attend site to investigate the leak and replace the tiles</t>
  </si>
  <si>
    <t>Payables A 2498051000001 2498074 Y</t>
  </si>
  <si>
    <t>27-08-2023 Purchase Invoices MSD01</t>
  </si>
  <si>
    <t>There is a leak from the air con unit that has soaked through the ceiling tile and is dripping above staff members desk</t>
  </si>
  <si>
    <t>INV-20701</t>
  </si>
  <si>
    <t>1001032262</t>
  </si>
  <si>
    <t>MURPHY PROPERTY DEVELOPMENT LTD</t>
  </si>
  <si>
    <t>1001033528</t>
  </si>
  <si>
    <t>PUMAHARA ONE LTD</t>
  </si>
  <si>
    <t>Aug-24</t>
  </si>
  <si>
    <t>01-08-2024 Purchase Invoices MSD01</t>
  </si>
  <si>
    <t>Payables A 3850167000001 3850198 Y</t>
  </si>
  <si>
    <t>29-08-2024 Purchase Invoices MSD01</t>
  </si>
  <si>
    <t>21-08-2024 Purchase Invoices MSD01</t>
  </si>
  <si>
    <t>22-08-2024 Purchase Invoices MSD01</t>
  </si>
  <si>
    <t>00174927 - Two water leaks dropping fast from ceiling - have had to move staff members, looks like panel in interview room is about to fall: 1. celling over interviewing desk 2. ceiling in interviewing room It is not raining here.</t>
  </si>
  <si>
    <t>6587749 / 020ZZB</t>
  </si>
  <si>
    <t>MSDP00077465</t>
  </si>
  <si>
    <t>Line 1: 00174927 - Two water leaks dropping fast from ceiling - have had to move staff members, looks like panel in interview room is about to fall: 1. celling over interviewing desk 2. ceiling in interviewing room It is not raining here.</t>
  </si>
  <si>
    <t>12826</t>
  </si>
  <si>
    <t>PAUL G O'CONNOR</t>
  </si>
  <si>
    <t>Payables A 3805003000001 3805022 Y</t>
  </si>
  <si>
    <t>16-08-2024 Purchase Invoices MSD01</t>
  </si>
  <si>
    <t>00186775 - 	 The Rheem hot/cold water pump is leaking and water is coming across the floor.</t>
  </si>
  <si>
    <t>60090</t>
  </si>
  <si>
    <t>MSDP00074828</t>
  </si>
  <si>
    <t>Line 1: 00186775 - 	 The Rheem hot/cold water pump is leaking and water is coming across the floor.</t>
  </si>
  <si>
    <t>14-08-2024 Purchase Invoices MSD01</t>
  </si>
  <si>
    <t>Payables A 3837884000001 3837906 Y</t>
  </si>
  <si>
    <t>25-08-2024 Purchase Invoices MSD01</t>
  </si>
  <si>
    <t>00187614 - Zenith Hydrotap leaking, no hot or cold water</t>
  </si>
  <si>
    <t>INV-111591</t>
  </si>
  <si>
    <t>MSDP00076428</t>
  </si>
  <si>
    <t>Line 1: 00187614 - Zenith Hydrotap leaking, no hot or cold water</t>
  </si>
  <si>
    <t>MSD Ref 00187224 - Are you able to provide a quote please. Can options be looked at to re-direct the flow of rain on level one particular areas of concern 1. CPU area where last leak occurred 2. Same level opposite sides of building.</t>
  </si>
  <si>
    <t>65279</t>
  </si>
  <si>
    <t>MSDP00076595</t>
  </si>
  <si>
    <t>Line 1: MSD Ref 00187224 - Are you able to provide a quote please. Can options be looked at to re-direct the flow of rain on level one particular areas of concern 1. CPU area where last leak occurred 2. Same level opposite sides of building.</t>
  </si>
  <si>
    <t>Payables A 3811769000001 3811790 Y</t>
  </si>
  <si>
    <t>07-08-2024 Purchase Invoices MSD01</t>
  </si>
  <si>
    <t>05-08-2024 Purchase Invoices MSD01</t>
  </si>
  <si>
    <t>MSD Ref 00186866 - Zenith tap not working, has error message: Water leak, isolate mains. Leak in filter area.</t>
  </si>
  <si>
    <t>162969</t>
  </si>
  <si>
    <t>MSDP00074913</t>
  </si>
  <si>
    <t>Line 1: MSD Ref 00186866 - Zenith tap not working, has error message: Water leak, isolate mains. Leak in filter area.</t>
  </si>
  <si>
    <t>08-08-2024 Purchase Invoices MSD01</t>
  </si>
  <si>
    <t>Payables A 3797902000001 3797920 Y</t>
  </si>
  <si>
    <t>00187534 - The dishwasher on the right hand side facing the bench appears to be leaking.</t>
  </si>
  <si>
    <t>INV-12378</t>
  </si>
  <si>
    <t>MSDP00076165</t>
  </si>
  <si>
    <t>Line 1: 00187534 - The dishwasher on the right hand side facing the bench appears to be leaking.</t>
  </si>
  <si>
    <t>Payables A 3775784000001 3775818 Y</t>
  </si>
  <si>
    <t>00185742 - The shower hose in both basement bathrooms are leaking water when the shower is turned on.</t>
  </si>
  <si>
    <t>4045</t>
  </si>
  <si>
    <t>MSDP00076016</t>
  </si>
  <si>
    <t>Line 1: 00185742 - The shower hose in both basement bathrooms are leaking water when the shower is turned on.</t>
  </si>
  <si>
    <t>1001032417</t>
  </si>
  <si>
    <t>DOUBLE EIGHT LTD</t>
  </si>
  <si>
    <t>MSDP00075298</t>
  </si>
  <si>
    <t>Line 1: MSD Ref 00187154 - No hot water.  Leaking pipe under sink. Zenith Unit - No water. Lights flashing water leak isolate unit. Serial no 2019032702111 Hydro tap G4</t>
  </si>
  <si>
    <t>MSDP00072322</t>
  </si>
  <si>
    <t>Line 1: 56TT L 18 zenith unit shows fault isolate main leaks</t>
  </si>
  <si>
    <t>MSDP00068324</t>
  </si>
  <si>
    <t>Line 1: leak on the level 8 kitchen floor (main kitchen, not the one by the café). Assuming it’s the dishwasher | Line 2: the 5th floor kitchen hot tap is letting off  extra ‘steam’ than usual</t>
  </si>
  <si>
    <t>MSDP00068835</t>
  </si>
  <si>
    <t>Line 1: 56TT L7 CE kitchen zenith unit show isolate mains has leak</t>
  </si>
  <si>
    <t>MSDP00073177</t>
  </si>
  <si>
    <t>Line 1: 89TT L7 kitchen area under the sink has minute leakage.</t>
  </si>
  <si>
    <t>Payables A 3771890000001 3771919 Y</t>
  </si>
  <si>
    <t>00187471 Male Toilet Level 10 Potential overflow (not witnessed) or pipe leak Cubicle 2</t>
  </si>
  <si>
    <t>INV-111317</t>
  </si>
  <si>
    <t>MSDP00076007</t>
  </si>
  <si>
    <t>Line 1: 00187471 Male Toilet Level 10 Potential overflow (not witnessed) or pipe leak Cubicle 2</t>
  </si>
  <si>
    <t>Payables A 3763914000001 3763943 Y</t>
  </si>
  <si>
    <t>Leaking dishwasher Level 9. Leaking down into L8</t>
  </si>
  <si>
    <t>INV-111277</t>
  </si>
  <si>
    <t>Payables A 3744893000001 3744922 Y</t>
  </si>
  <si>
    <t>56TT L 8 right hand side dishwasher not working properly might have leak again same issues last week.</t>
  </si>
  <si>
    <t>INV-7017</t>
  </si>
  <si>
    <t>MSDP00075319</t>
  </si>
  <si>
    <t xml:space="preserve">Line 1: 56TT L 8 right hand side dishwasher not working properly might have leak again same issues last week. </t>
  </si>
  <si>
    <t>1001029402</t>
  </si>
  <si>
    <t>MIDDLEWARDS LIMITED</t>
  </si>
  <si>
    <t>Payables A 3823472000001 3823492 Y</t>
  </si>
  <si>
    <t>MSD Ref 00177639 - (THIS JOB HAS BEEN COMPLETED) raising purchase order retrospectively. Air conditioning unit is leaking.</t>
  </si>
  <si>
    <t>6752947 / 008</t>
  </si>
  <si>
    <t>MSDP00076901</t>
  </si>
  <si>
    <t>Line 1: MSD Ref 00177639 - (THIS JOB HAS BEEN COMPLETED) raising purchase order retrospectively. Air conditioning unit is leaking.</t>
  </si>
  <si>
    <t>MSDP00074334</t>
  </si>
  <si>
    <t>Line 1: MSD Ref 00186319 - Zenith Hydrotap in Connected Space leaking. Fault message “Water leak. Isolate mains.” Serial 2016113075005. Module BAHA 160. Has leaked on new carpet.</t>
  </si>
  <si>
    <t>MSDP00076613</t>
  </si>
  <si>
    <t>Line 1: 00187678 - Leak in ceiling cavity. Probably from HVAC</t>
  </si>
  <si>
    <t>MSDP00076417</t>
  </si>
  <si>
    <t>Line 1: One of the Dishwashers is leaking and not working</t>
  </si>
  <si>
    <t>Aug-25</t>
  </si>
  <si>
    <t>Payables A 5237853000001 5237878 Y</t>
  </si>
  <si>
    <t>01-08-2025 Purchase Invoices MSD01</t>
  </si>
  <si>
    <t>04-08-2025 Purchase Invoices MSD01</t>
  </si>
  <si>
    <t>Dec-22</t>
  </si>
  <si>
    <t>Payables A 1584233000001 1584247 Y</t>
  </si>
  <si>
    <t>01-12-2022 Purchase Invoices MSD01</t>
  </si>
  <si>
    <t>09-12-2022 Purchase Invoices MSD01</t>
  </si>
  <si>
    <t>12-12-2022 Purchase Invoices MSD01</t>
  </si>
  <si>
    <t>05-12-2022 Purchase Invoices MSD01</t>
  </si>
  <si>
    <t>Zenith hydrotap serial2014022630004 not working - all 3 lights flashing and base unit says water leak isolate mains</t>
  </si>
  <si>
    <t>137098</t>
  </si>
  <si>
    <t>MSDP00023862</t>
  </si>
  <si>
    <t>Line 1: Zenith hydrotap serial2014022630004 not working - all 3 lights flashing and base unit says water leak isolate mains</t>
  </si>
  <si>
    <t>07-12-2022 Purchase Invoices MSD01</t>
  </si>
  <si>
    <t>02-12-2022 Purchase Invoices MSD01</t>
  </si>
  <si>
    <t>MSDP00017230</t>
  </si>
  <si>
    <t>Line 1: tap ladies toilet leaking under sink</t>
  </si>
  <si>
    <t>MSDP00017697</t>
  </si>
  <si>
    <t>Line 1: Under bench hot water system replace just recently now a water pipe joint is leaking water into the cupboard. Electrical connections in cupboard are a danger.</t>
  </si>
  <si>
    <t>MSDP00016917</t>
  </si>
  <si>
    <t>Line 1: NZ Police on the first floor has a water leak under the sink in their Cafe'</t>
  </si>
  <si>
    <t>1001031061</t>
  </si>
  <si>
    <t>(INACTIVE) ALL FIVE LIMITED - CHANGE OF OWNERSHIP</t>
  </si>
  <si>
    <t>MSDP00024033</t>
  </si>
  <si>
    <t>Line 1: Mens toilet leaking. This toilet is located inside level 3 next to the Server room 	 Additional contact person: Viivi 0292108768</t>
  </si>
  <si>
    <t>MSDP00016898</t>
  </si>
  <si>
    <t>Line 1: Water leaked on floor from dishwasher - site seem to think it could be a blocked pipe.  Please see John Henry for further information</t>
  </si>
  <si>
    <t>MSDP00025168</t>
  </si>
  <si>
    <t xml:space="preserve">Line 1: Urinal in Men's toilet, one has been blocked and one is leaking. see Char or Leilani </t>
  </si>
  <si>
    <t>MSDP00019533</t>
  </si>
  <si>
    <t>Line 1: 56TT L9 Right hand Kitchen tap Is leaking.</t>
  </si>
  <si>
    <t>20-12-2022 Purchase Invoices MSD01</t>
  </si>
  <si>
    <t>MSDP00022535</t>
  </si>
  <si>
    <t>Line 1: Air conditioning unit leaking water onto chairs and floor</t>
  </si>
  <si>
    <t>MSDP00019483</t>
  </si>
  <si>
    <t>Line 1: Leak on floor in Womans Toilet end cubical</t>
  </si>
  <si>
    <t>MSDP00022837</t>
  </si>
  <si>
    <t>11096</t>
  </si>
  <si>
    <t>ABSOLUTE CONTROL 2018 LIMITED</t>
  </si>
  <si>
    <t xml:space="preserve">Line 1: 56TT L9 Fridge is leaking creating a puddle on the floor. </t>
  </si>
  <si>
    <t>MSDP00013530</t>
  </si>
  <si>
    <t>Line 1: drying carpets - due to leak from watercooler</t>
  </si>
  <si>
    <t>MSDP00023870</t>
  </si>
  <si>
    <t xml:space="preserve">Line 1: 56TT L15 - Job # 148419 - Kitchen, main fridge leaking. (Scope) </t>
  </si>
  <si>
    <t>MSDP00025616</t>
  </si>
  <si>
    <t>Line 1: Leakage in Kawakawa Room from the ceiling.</t>
  </si>
  <si>
    <t>MSDP00015352</t>
  </si>
  <si>
    <t xml:space="preserve">Line 1: 56TT L16, Fridge leaking water in kitchen </t>
  </si>
  <si>
    <t>MSDP00015116</t>
  </si>
  <si>
    <t>Line 1: Dish washer is leaking, the water is leaking through the back entrance</t>
  </si>
  <si>
    <t>MSDP00018100</t>
  </si>
  <si>
    <t>Line 1: Toilet blocked and sewerage backed up, Tap on hand basin in mens toilet is loose and leaking intermittently.</t>
  </si>
  <si>
    <t>MSDP00018114</t>
  </si>
  <si>
    <t>Line 1: Urinal leaking from part installed yesterday</t>
  </si>
  <si>
    <t>MSDP00018133</t>
  </si>
  <si>
    <t>Line 1: Dishwasher has flooded and leaked all over the floor - flooring to be dried</t>
  </si>
  <si>
    <t>MSDP00019978</t>
  </si>
  <si>
    <t>Line 1: Plumbing in the third cubicle, blockage has caused water to rise and leak from bowl.</t>
  </si>
  <si>
    <t>MSDP00022961</t>
  </si>
  <si>
    <t>Line 1: Level One Kotuku Room - minor water leak under the kitchen sink, looks like it might be coming from the dishwasher hose</t>
  </si>
  <si>
    <t>MSDP00016081</t>
  </si>
  <si>
    <t>Line 1: 56TT Level 15 Kitchen Fridge is Leaking water - cleaned up water at 12pm today - new puddle seen now at 4:54pm</t>
  </si>
  <si>
    <t>MSDP00015999</t>
  </si>
  <si>
    <t>Line 1: 56TT Level 15 Kitchen is Leaking water - cleaned up water at 12pm today - new puddle seen now at 4:54pm</t>
  </si>
  <si>
    <t>Payables A 1616283000001 1616295 Y</t>
  </si>
  <si>
    <t>Mens toilet leaking. This toilet is located inside level 3 next to the Server room 	 Additional contact person: Viivi 0292108768</t>
  </si>
  <si>
    <t>I 61940</t>
  </si>
  <si>
    <t>Payables A 1580369000001 1580384 Y</t>
  </si>
  <si>
    <t>Remove MSD Hvac outdoor unit secured to roof iron, install monkey toe platform and backtray water flashing - reinstall MSD havc outdoor units on to  platforms - Leak mitigation - Original installation has compromised roof</t>
  </si>
  <si>
    <t>341</t>
  </si>
  <si>
    <t>MSDP00012201</t>
  </si>
  <si>
    <t xml:space="preserve">Line 1: Remove MSD Hvac outdoor unit secured to roof iron, install monkey toe platform and backtray water flashing - reinstall MSD havc outdoor units on to  platforms - Leak mitigation - Original installation has compromised roof </t>
  </si>
  <si>
    <t>Payables A 1567316000001 1567330 Y</t>
  </si>
  <si>
    <t>Dish washer is leaking, the water is leaking through the back entrance</t>
  </si>
  <si>
    <t>3838</t>
  </si>
  <si>
    <t>Payables A 1563634000001 1563646 Y</t>
  </si>
  <si>
    <t>ceiling has a bow in it - 	 no signs of leaking but it is a temporary ceiling may need to be clipped or pushed back up</t>
  </si>
  <si>
    <t>INV-3744</t>
  </si>
  <si>
    <t>MSDP00021709</t>
  </si>
  <si>
    <t xml:space="preserve">Line 1: ceiling has a bow in it - 	 no signs of leaking but it is a temporary ceiling may need to be clipped or pushed back up </t>
  </si>
  <si>
    <t>Payables A 1591747000001 1591760 Y</t>
  </si>
  <si>
    <t xml:space="preserve">56TT L15 - Job # 148419 - Kitchen, main fridge leaking. (Scope) </t>
  </si>
  <si>
    <t>IN047195</t>
  </si>
  <si>
    <t>56TT L15 - Job # 148419 - Kitchen, main fridge leaking. (Scope)</t>
  </si>
  <si>
    <t xml:space="preserve">56TT L9 Fridge is leaking creating a puddle on the floor. </t>
  </si>
  <si>
    <t>IN047167</t>
  </si>
  <si>
    <t>MSDP00015472</t>
  </si>
  <si>
    <t>Line 1: Tap in women's toilets upstairs is leaking</t>
  </si>
  <si>
    <t>MSDP00013609</t>
  </si>
  <si>
    <t xml:space="preserve">Line 1: There is a leak in the men's toilets. The plumbers have been advise. C&amp;G Plumbing already onsite </t>
  </si>
  <si>
    <t>Payables A 1559946000001 1559959 Y</t>
  </si>
  <si>
    <t>Level One Kotuku Room - minor water leak under the kitchen sink, looks like it might be coming from the dishwasher hose</t>
  </si>
  <si>
    <t>123194</t>
  </si>
  <si>
    <t>Dec-23</t>
  </si>
  <si>
    <t>01-12-2023 Purchase Invoices MSD01</t>
  </si>
  <si>
    <t>MSDP00057719</t>
  </si>
  <si>
    <t>Line 1: Carpet outside the toilet is wet due to blocked toilet water leaking out of the bathroom</t>
  </si>
  <si>
    <t>MSDP00056617</t>
  </si>
  <si>
    <t>Line 1: Ceiling/roof leak has affected the blue light, please liaise with landlord re checking repairing the blue light</t>
  </si>
  <si>
    <t>MSDP00051349</t>
  </si>
  <si>
    <t>Line 1: 56TT Scope fridge repairs: Minor-gasket replacement-9,11,12,17,Door tensioner-Level 12,14,17-1,045.55 Evaporator leakage repair- L12- -1,536.28</t>
  </si>
  <si>
    <t>MSDP00060298</t>
  </si>
  <si>
    <t>Line 1: 00175223 - Water cooler serial JD07L00223 has leak form a hose which has flooded the front half of the contact centre.</t>
  </si>
  <si>
    <t>11-12-2023 Purchase Invoices MSD01</t>
  </si>
  <si>
    <t>07-12-2023 Purchase Invoices MSD01</t>
  </si>
  <si>
    <t>Payables A 2880167000001 2880197 Y</t>
  </si>
  <si>
    <t>Leaking HVAC unit</t>
  </si>
  <si>
    <t>6420567 / 009</t>
  </si>
  <si>
    <t>MSDP00056683</t>
  </si>
  <si>
    <t>Line 1: Leaking HVAC unit</t>
  </si>
  <si>
    <t>05-12-2023 Purchase Invoices MSD01</t>
  </si>
  <si>
    <t>MSDP00055972</t>
  </si>
  <si>
    <t>Line 1: Level  13 leak from ceiling suspected leak from zenith unit in in level 14 unit  switched off  as of the moment.</t>
  </si>
  <si>
    <t>MSDP00058000</t>
  </si>
  <si>
    <t>Line 1: MSD Ref 00173407 - Water leaking from air con unit pipes (moisture outlet)</t>
  </si>
  <si>
    <t>Payables A 2839766000001 2839807 Y</t>
  </si>
  <si>
    <t>00169081 - Our dishwasher was leaking quite badly, now the toe space and cupboards under the sink needs to be replaced or fixed.</t>
  </si>
  <si>
    <t>00000652</t>
  </si>
  <si>
    <t>MSDP00058711</t>
  </si>
  <si>
    <t>Line 1: 00169081 - Our dishwasher was leaking quite badly, now the toe space and cupboards under the sink needs to be replaced or fixed.</t>
  </si>
  <si>
    <t>Payables A 2862296000001 2862320 Y</t>
  </si>
  <si>
    <t>MSD Ref 00173432 - 	 Tap in staffroom sink still leaking from where the faucet head turns.</t>
  </si>
  <si>
    <t>2203074</t>
  </si>
  <si>
    <t>MSDP00058020</t>
  </si>
  <si>
    <t>Line 1: MSD Ref 00173432 - 	 Tap in staffroom sink still leaking from where the faucet head turns.</t>
  </si>
  <si>
    <t>00173935 Our Rheem hot water unit is leaking hot water from the bottom of the unit. Can we please have someone come out to fix this</t>
  </si>
  <si>
    <t>105911</t>
  </si>
  <si>
    <t>MSDP00058674</t>
  </si>
  <si>
    <t>Line 1: 00173935 Our Rheem hot water unit is leaking hot water from the bottom of the unit. Can we please have someone come out to fix this</t>
  </si>
  <si>
    <t>MSDP00053444</t>
  </si>
  <si>
    <t>Line 1: MSD Ref 00169935 - Water drips from the window through the wall and wet the carpet. carpet to dried up and fix the leaks.</t>
  </si>
  <si>
    <t>Payables A 2854534000001 2854551 Y</t>
  </si>
  <si>
    <t>MSD Ref 00169935 - Water drips from the window through the wall and wet the carpet. carpet to dried up and fix the leaks.</t>
  </si>
  <si>
    <t>INV-20731</t>
  </si>
  <si>
    <t>Dec-24</t>
  </si>
  <si>
    <t>Payables A 4270352000001 4270384 Y</t>
  </si>
  <si>
    <t>01-12-2024 Purchase Invoices MSD01</t>
  </si>
  <si>
    <t>17-12-2024 Purchase Invoices MSD01</t>
  </si>
  <si>
    <t>00190162 -One of the dishwashers is leaking again. This is the same one that we thought was leaking when we found water leak.</t>
  </si>
  <si>
    <t>INV-13835</t>
  </si>
  <si>
    <t>MSDP00083806</t>
  </si>
  <si>
    <t>Line 1: 00190162 -One of the dishwashers is leaking again. This is the same one that we thought was leaking when we found water leak.</t>
  </si>
  <si>
    <t>02-12-2024 Purchase Invoices MSD01</t>
  </si>
  <si>
    <t>Payables A 4235302000001 4235329 Y</t>
  </si>
  <si>
    <t>MSD Ref 00189914 - Level 2- YSSU (Kitchen) URN/Billie is not working 2 green lights continue flashing and Billi warning on the screen says Billi leaks.</t>
  </si>
  <si>
    <t>985569</t>
  </si>
  <si>
    <t>MSDP00082958</t>
  </si>
  <si>
    <t>Line 1: MSD Ref 00189914 - Level 2- YSSU (Kitchen) URN/Billie is not working 2 green lights continue flashing and Billi warning on the screen says Billi leaks.</t>
  </si>
  <si>
    <t>Payables A 4211625000001 4211649 Y</t>
  </si>
  <si>
    <t>00189847 L1 Regional office tearoom please secure x3 carpet tiles lifted after water leak. Site contact Annie Guard and notice board (189849)</t>
  </si>
  <si>
    <t>00009519</t>
  </si>
  <si>
    <t>MSDP00082897</t>
  </si>
  <si>
    <t>Line 1: 00189847 L1 Regional office tearoom please secure x3 carpet tiles lifted after water leak. Site contact Annie Guard and notice board (189849)</t>
  </si>
  <si>
    <t>MSD Ref 00188840 - Water leak under kitchen sink. For scope</t>
  </si>
  <si>
    <t>S98817</t>
  </si>
  <si>
    <t>1001028057</t>
  </si>
  <si>
    <t>ARA - (AUSTRALASIAN REPORTING AWARDS)</t>
  </si>
  <si>
    <t>MSDP00083842</t>
  </si>
  <si>
    <t xml:space="preserve">Line 1: MSD Ref 00188840 - Water leak under kitchen sink. For scope </t>
  </si>
  <si>
    <t>MSDP00082515</t>
  </si>
  <si>
    <t>Line 1: MSD Ref 00189766 - Dishwasher hose leaking</t>
  </si>
  <si>
    <t>MSDP00079554</t>
  </si>
  <si>
    <t>Line 1: MSD Ref 00188785 - Water leak under kitchen sink. Does not appear to be coming from taps but from white Zenrth box. Cupboard door very wet and 'swollen'. Quite a lot of water cleaned up. Monitoring to see how quickly more water appears.</t>
  </si>
  <si>
    <t>MSDP00082061</t>
  </si>
  <si>
    <t>Line 1: MSD Ref 00189631 - Leaking toilet</t>
  </si>
  <si>
    <t>MSDP00077362</t>
  </si>
  <si>
    <t>Line 1: MSD Ref 00187965 - Water leak from join in drainpipe causing damage to cabinet and flooring. Cabinet and flooring has swollen from water damage.</t>
  </si>
  <si>
    <t>MSDP00077123</t>
  </si>
  <si>
    <t>Line 1: 00187852 - Filtered water tap needs new filter. Tap also leaks.</t>
  </si>
  <si>
    <t>Payables A 4233597000001 4233610 Y</t>
  </si>
  <si>
    <t>Payables A 4215584000001 4215609 Y</t>
  </si>
  <si>
    <t>MSD Ref 00189631 - Leaking toilet</t>
  </si>
  <si>
    <t>INV-09626</t>
  </si>
  <si>
    <t>06-12-2024 Purchase Invoices MSD01</t>
  </si>
  <si>
    <t>MSD Ref 00188840 - 	Water leak under kitchen sink. Scope costs</t>
  </si>
  <si>
    <t>MSDP00084288</t>
  </si>
  <si>
    <t>Line 1: MSD Ref 00188840 - 	 Water leak under kitchen sink. Scope costs</t>
  </si>
  <si>
    <t>Payables A 4219455000001 4219482 Y</t>
  </si>
  <si>
    <t>89TT L 7 dishwasher leaking</t>
  </si>
  <si>
    <t>INV-7507</t>
  </si>
  <si>
    <t>MSDP00083830</t>
  </si>
  <si>
    <t>Line 1: 89TT L 7 dishwasher leaking</t>
  </si>
  <si>
    <t>56TT L 11  Left hand side zenith unit shows fault isolate mains leakage,</t>
  </si>
  <si>
    <t>INV-113513</t>
  </si>
  <si>
    <t>MSDP00083931</t>
  </si>
  <si>
    <t>Line 1: 56TT L 11  Left hand side zenith unit shows fault isolate mains leakage,</t>
  </si>
  <si>
    <t>INV-7525</t>
  </si>
  <si>
    <t>14579</t>
  </si>
  <si>
    <t>ALLIANCE PLUMBING LIMITED</t>
  </si>
  <si>
    <t>Payables A 4258885000001 4258902 Y</t>
  </si>
  <si>
    <t>MSD Ref 00190418 - Leaky pipe needs to be fixed.</t>
  </si>
  <si>
    <t>65853</t>
  </si>
  <si>
    <t>MSDP00084556</t>
  </si>
  <si>
    <t xml:space="preserve">Line 1: MSD Ref 00190418 - Leaky pipe needs to be fixed. </t>
  </si>
  <si>
    <t>MSDP00084700</t>
  </si>
  <si>
    <t>Line 1: 00190466 - AC unit leaking in seminar room.</t>
  </si>
  <si>
    <t>MSDP00084265</t>
  </si>
  <si>
    <t>Line 1: MSD Ref 00190326 - HVAC Unit is leaking situated on right side of office, last one before the defibrillator</t>
  </si>
  <si>
    <t>Feb-23</t>
  </si>
  <si>
    <t>13-02-2023 Purchase Invoices MSD01</t>
  </si>
  <si>
    <t>01-02-2023 Purchase Invoices MSD01</t>
  </si>
  <si>
    <t>03-02-2023 Purchase Invoices MSD01</t>
  </si>
  <si>
    <t>Payables A 1777116000001 1777131 Y</t>
  </si>
  <si>
    <t xml:space="preserve"> Lights and electrics to be put back into ceiling cavity after water leak. New ceiling light to be ordered and fitted back in the entrance ceiling.</t>
  </si>
  <si>
    <t>INV-20791</t>
  </si>
  <si>
    <t>MSDP00027470</t>
  </si>
  <si>
    <t>Line 1:  Lights and electrics to be put back into ceiling cavity after water leak. New ceiling light to be ordered and fitted back in the entrance ceiling.</t>
  </si>
  <si>
    <t>MSDP00027873</t>
  </si>
  <si>
    <t>Line 1: AC leaking down wall near cables onto carpet</t>
  </si>
  <si>
    <t>MSDP00029026</t>
  </si>
  <si>
    <t>Line 1: Leakage from the Ceiling ( It is by the YJ Team's work space)</t>
  </si>
  <si>
    <t>MSDP00029842</t>
  </si>
  <si>
    <t>Line 1: The only toilet inside the men's is leaking by the back pipe connected to the wall, looks like the pipe was previously plastered but is leaking again.</t>
  </si>
  <si>
    <t>MSDP00026767</t>
  </si>
  <si>
    <t>Line 1: Skylight has another leak.  leak is coming through the skylight and down walls into the foyer</t>
  </si>
  <si>
    <t>Payables A 1797624000001 1797636 Y</t>
  </si>
  <si>
    <t>12-02-2023 Purchase Invoices MSD01</t>
  </si>
  <si>
    <t>Sink in the middle staff toilet is leaking. Water is dripping from the seal on the drainage pipe underneath</t>
  </si>
  <si>
    <t>211841</t>
  </si>
  <si>
    <t>MSDP00029044</t>
  </si>
  <si>
    <t>Line 1: Sink in the middle staff toilet is leaking. Water is dripping from the seal on the drainage pipe underneath</t>
  </si>
  <si>
    <t>56TT L7 left hand sink tap leaking</t>
  </si>
  <si>
    <t>INV-98821</t>
  </si>
  <si>
    <t>Payables A 1793752000001 1793766 Y</t>
  </si>
  <si>
    <t>Kitchen faucet is leaking at the base where is is connected to the bench</t>
  </si>
  <si>
    <t>61981</t>
  </si>
  <si>
    <t>Payables A 1784265000001 1784278 Y</t>
  </si>
  <si>
    <t>107 Lowe Street Gisborne W&amp;I7100 PO 00141056sky leak on roofset up saftey gear , sealed , batons and screwed down</t>
  </si>
  <si>
    <t>INV-3851</t>
  </si>
  <si>
    <t>Skylight has another leak.  leak is coming through the skylight and down walls into the foyer</t>
  </si>
  <si>
    <t>INV-3850</t>
  </si>
  <si>
    <t>Payables A 1795767000001 1795782 Y</t>
  </si>
  <si>
    <t>Air conditioning unit leaking water onto chairs and floor</t>
  </si>
  <si>
    <t>5872287 / 008</t>
  </si>
  <si>
    <t>Payables A 1825945000001 1825956 Y</t>
  </si>
  <si>
    <t>Leakage in Kawakawa Room from the ceiling.</t>
  </si>
  <si>
    <t>5872287 / 012</t>
  </si>
  <si>
    <t>Feb-24</t>
  </si>
  <si>
    <t>Payables A 3129031000001 3129055 Y</t>
  </si>
  <si>
    <t>20-02-2024 Purchase Invoices MSD01</t>
  </si>
  <si>
    <t>MSD Ref 00177832 - Fisher and paykel dishwasher error code F30. Dishwasher not draining, is buzzing and error code F30 flashing. Also beeping. Also leaking Water</t>
  </si>
  <si>
    <t>274638</t>
  </si>
  <si>
    <t>MSDP00063143</t>
  </si>
  <si>
    <t>Line 1: MSD Ref 00177832 - Fisher and paykel dishwasher error code F30. Dishwasher not draining, is buzzing and error code F30 flashing. Also beeping. Also leaking Water</t>
  </si>
  <si>
    <t>01-02-2024 Purchase Invoices MSD01</t>
  </si>
  <si>
    <t>13-02-2024 Purchase Invoices MSD01</t>
  </si>
  <si>
    <t>14-02-2024 Purchase Invoices MSD01</t>
  </si>
  <si>
    <t>21-02-2024 Purchase Invoices MSD01</t>
  </si>
  <si>
    <t>Payables A 3109693000001 3109713 Y</t>
  </si>
  <si>
    <t>00177723 - Leaking toilet that is in the shared space on the floor. Appears to be the tap fitting on the wall that is leaking</t>
  </si>
  <si>
    <t>58391</t>
  </si>
  <si>
    <t>MSDP00063112</t>
  </si>
  <si>
    <t>Line 1: 00177723 - Leaking toilet that is in the shared space on the floor. Appears to be the tap fitting on the wall that is leaking</t>
  </si>
  <si>
    <t>56TT L16 zenith unit flashing red show isolate mains leak in the status</t>
  </si>
  <si>
    <t>INV-107837</t>
  </si>
  <si>
    <t>00175368 -Aircon unit is leaking water near an electrical outlet and puddle on floor. Knock on door if before 10am today - Notified to you on the 27/12/23</t>
  </si>
  <si>
    <t>6511142 / 011</t>
  </si>
  <si>
    <t>MSDP00060507</t>
  </si>
  <si>
    <t xml:space="preserve">Line 1: 00175368 -Aircon unit is leaking water near an electrical outlet and puddle on floor. Knock on door if before 10am today - Notified to you on the 27/12/23 </t>
  </si>
  <si>
    <t>Payables A 3102313000001 3102346 Y</t>
  </si>
  <si>
    <t>MSD Ref 00173407 - Water leaking from air con unit pipes (moisture outlet)</t>
  </si>
  <si>
    <t>6482898 / 014</t>
  </si>
  <si>
    <t>Payables A 3136805000001 3136831 Y</t>
  </si>
  <si>
    <t>56TT L 15 zenith unit near the window status show isolate main water leak</t>
  </si>
  <si>
    <t>INV-107988</t>
  </si>
  <si>
    <t>Payables A 3062994000001 3063021 Y</t>
  </si>
  <si>
    <t>00175752 - Another leak behind the wall has soaked out and spread across the carpet tiles</t>
  </si>
  <si>
    <t>INV-15594</t>
  </si>
  <si>
    <t>13222</t>
  </si>
  <si>
    <t>JAE SERVICES CENTRAL OTAGO</t>
  </si>
  <si>
    <t>MSDP00062047</t>
  </si>
  <si>
    <t>Line 1: 00175752 - Another leak behind the wall has soaked out and spread across the carpet tiles</t>
  </si>
  <si>
    <t>MSDP00060830</t>
  </si>
  <si>
    <t>Line 1: 00175905 - There is a toilet in the men's bathroom that is leaking. water is all over the floor</t>
  </si>
  <si>
    <t>MSDP00060336</t>
  </si>
  <si>
    <t>Line 1: There is a leak in the cupboard under the sink. It is the middle sink that is leaking.</t>
  </si>
  <si>
    <t>MSDP00060449</t>
  </si>
  <si>
    <t>Line 1: 89TT L 2,4,5 zenith units not working shows leak isolate mains in the status</t>
  </si>
  <si>
    <t>MSDP00059364</t>
  </si>
  <si>
    <t>Line 1: A/C Unit`s Water Leakage and Air Flow Problems</t>
  </si>
  <si>
    <t>MSDP00060291</t>
  </si>
  <si>
    <t>Line 1: 00175218 - need to get someone in to suck up the excess water caused by a leak</t>
  </si>
  <si>
    <t>MSDP00061705</t>
  </si>
  <si>
    <t>Line 1: MSD Ref 00176701 - Air Con in staff cafe is running / leaking water on inside of wall when on cooling - running down wall</t>
  </si>
  <si>
    <t>MSDP00063043</t>
  </si>
  <si>
    <t>Line 1: Air con needing to be checked - leaking from roof	 If afterhours please call Leilani 0299578318 for further assistance.</t>
  </si>
  <si>
    <t>MSDP00062962</t>
  </si>
  <si>
    <t>Line 1: Kitchen faucet is leaking. Please send someone to check or if it needs replacement.</t>
  </si>
  <si>
    <t>MSDP00062502</t>
  </si>
  <si>
    <t>Line 1: 00176505 - The water is not hot and it is leaking in the kitchen</t>
  </si>
  <si>
    <t>Payables A 3140823000001 3140846 Y</t>
  </si>
  <si>
    <t>00175905 - There is a toilet in the men's bathroom that is leaking. water is all over the floor</t>
  </si>
  <si>
    <t>INV-107252</t>
  </si>
  <si>
    <t>MSDP00063781</t>
  </si>
  <si>
    <t xml:space="preserve">Line 1: 00178383 - Our Rheem hot water unit is leaking hot water from the bottom of the unit. Can we please have someone come out to fix this.Plumber has requested an electrician to also attend, please contact them directly to confirm the date and </t>
  </si>
  <si>
    <t>MSDP00063369</t>
  </si>
  <si>
    <t>Line 1: Plumber needed tonight to check and repair leak.</t>
  </si>
  <si>
    <t>Feb-25</t>
  </si>
  <si>
    <t>01-02-2025 Purchase Invoices MSD01</t>
  </si>
  <si>
    <t>Payables A 4528944000001 4528965 Y</t>
  </si>
  <si>
    <t>27-02-2025 Purchase Invoices MSD01</t>
  </si>
  <si>
    <t>00187852 - Filtered water tap needs new filter. Tap also leaks.</t>
  </si>
  <si>
    <t>001</t>
  </si>
  <si>
    <t>20-02-2025 Purchase Invoices MSD01</t>
  </si>
  <si>
    <t>Payables A 4487152000001 4487180 Y</t>
  </si>
  <si>
    <t>14-02-2025 Purchase Invoices MSD01</t>
  </si>
  <si>
    <t>00008015</t>
  </si>
  <si>
    <t>MSD Ref 00190329 - HVAC Leaking. 	 Ceiling panel bulging, close to collapsing and have lifted adjunct ceiling panel and can see water dripping.-has also made it's way into one of the light fittings</t>
  </si>
  <si>
    <t>7127845 / 013</t>
  </si>
  <si>
    <t>MSD Ref 00190326 - HVAC Unit is leaking situated on right side of office, last one before the defibrillator</t>
  </si>
  <si>
    <t>7127845 / 012</t>
  </si>
  <si>
    <t>Payables A 4483166000001 4483187 Y</t>
  </si>
  <si>
    <t>10-02-2025 Purchase Invoices MSD01</t>
  </si>
  <si>
    <t>16-02-2025 Purchase Invoices MSD01</t>
  </si>
  <si>
    <t>00190466 - AC unit leaking in seminar room.</t>
  </si>
  <si>
    <t>7127845 / 016</t>
  </si>
  <si>
    <t>Payables A 4526860000001 4526885 Y</t>
  </si>
  <si>
    <t>Payables A 4457652000001 4457668 Y</t>
  </si>
  <si>
    <t>04-02-2025 Purchase Invoices MSD01</t>
  </si>
  <si>
    <t>00190554 - Level One Kotuku room sink blocked, water leaks in cupboard and pump making unusual noises</t>
  </si>
  <si>
    <t>S100421</t>
  </si>
  <si>
    <t>MSDP00085092</t>
  </si>
  <si>
    <t>Line 1: 00190554 - Level One Kotuku room sink blocked, water leaks in cupboard and pump making unusual noises</t>
  </si>
  <si>
    <t>Payables A 4436389000001 4436416 Y</t>
  </si>
  <si>
    <t>S100421ZZA</t>
  </si>
  <si>
    <t>Jan-23</t>
  </si>
  <si>
    <t>19-01-2023 Purchase Invoices MSD01</t>
  </si>
  <si>
    <t>20-01-2023 Purchase Invoices MSD01</t>
  </si>
  <si>
    <t>Payables A 1745042000001 1745058 Y</t>
  </si>
  <si>
    <t>04-01-2023 Purchase Invoices MSD01</t>
  </si>
  <si>
    <t>Scope Fridge is leaking.</t>
  </si>
  <si>
    <t>IN047386</t>
  </si>
  <si>
    <t>MSDP00025163</t>
  </si>
  <si>
    <t>Line 1: Scope Fridge is leaking.</t>
  </si>
  <si>
    <t>01-01-2023 Purchase Invoices MSD01</t>
  </si>
  <si>
    <t>85TT, Level 7 Kitchen sink blocked/leaking</t>
  </si>
  <si>
    <t>INV-99760</t>
  </si>
  <si>
    <t>MSDP00025713</t>
  </si>
  <si>
    <t>Line 1: 85TT, Level 7 Kitchen sink blocked/leaking</t>
  </si>
  <si>
    <t>Two faults 1. 56TT Level 4 leaking commercial fridge 2. Level 10 commercial fridge making a very load noise</t>
  </si>
  <si>
    <t>IN047123</t>
  </si>
  <si>
    <t>MSDP00022416</t>
  </si>
  <si>
    <t>Line 1: Two faults 1. 56TT Level 4 leaking commercial fridge 2. Level 10 commercial fridge making a very load noise</t>
  </si>
  <si>
    <t>Two faults1. 56TT Level 4 leaking commercial fridge2. Level 10 commercial fridge making a very load noise</t>
  </si>
  <si>
    <t>05-01-2023 Purchase Invoices MSD01</t>
  </si>
  <si>
    <t>27-01-2023 Purchase Invoices MSD01</t>
  </si>
  <si>
    <t>13-01-2023 Purchase Invoices MSD01</t>
  </si>
  <si>
    <t>Payables A 1749104000001 1749117 Y</t>
  </si>
  <si>
    <t>Instant hot water is leaking and causing fault. Zenith</t>
  </si>
  <si>
    <t>138470</t>
  </si>
  <si>
    <t>Payables A 1684263000001 1684276 Y</t>
  </si>
  <si>
    <t>Zip tap in kitchen leaking</t>
  </si>
  <si>
    <t>INV-22019</t>
  </si>
  <si>
    <t>12-01-2023 Purchase Invoices MSD01</t>
  </si>
  <si>
    <t>Payables A 1697199000001 1697213 Y</t>
  </si>
  <si>
    <t>Hand basins in ladies toilet are leaking water around the out side of basin</t>
  </si>
  <si>
    <t>62034</t>
  </si>
  <si>
    <t>Payables A 1726658000001 1726681 Y</t>
  </si>
  <si>
    <t>Leak in toilet under bowl / leaking tap in one of the toilets</t>
  </si>
  <si>
    <t>211493</t>
  </si>
  <si>
    <t>MSDP00027127</t>
  </si>
  <si>
    <t>Line 1: Leak in toilet under bowl / leaking tap in one of the toilets</t>
  </si>
  <si>
    <t>18-01-2023 Purchase Invoices MSD01</t>
  </si>
  <si>
    <t>Payables A 1711899000001 1711912 Y</t>
  </si>
  <si>
    <t>56TT L9 Right hand Kitchen tap Is leaking.</t>
  </si>
  <si>
    <t>INV-99761</t>
  </si>
  <si>
    <t>Payables A 1708293000001 1708306 Y</t>
  </si>
  <si>
    <t>Urinal tap keeps leaking on floor need plumber on-site ASAO</t>
  </si>
  <si>
    <t>211475</t>
  </si>
  <si>
    <t>Payables A 1702811000001 1702827 Y</t>
  </si>
  <si>
    <t>drying carpets - due to leak from watercooler</t>
  </si>
  <si>
    <t>32594</t>
  </si>
  <si>
    <t>Payables A 1663460000001 1663473 Y</t>
  </si>
  <si>
    <t xml:space="preserve">Urinal in Men's toilet, one has been blocked and one is leaking. see Char or Leilani </t>
  </si>
  <si>
    <t>61976</t>
  </si>
  <si>
    <t>Jan-24</t>
  </si>
  <si>
    <t>01-01-2024 Purchase Invoices MSD01</t>
  </si>
  <si>
    <t>Payables A 3040536000001 3040576 Y</t>
  </si>
  <si>
    <t>24-01-2024 Purchase Invoices MSD01</t>
  </si>
  <si>
    <t>23-01-2024 Purchase Invoices MSD01</t>
  </si>
  <si>
    <t>00175376 - Aircon unit has leaked while being in the roof and then fallen onto the ground over weekend. Floor is soaking wet according to staff. This is urgent as it is right in front of the FOH desk. JOB NOTIFIED 27.12.23</t>
  </si>
  <si>
    <t>6482898 / 022</t>
  </si>
  <si>
    <t>MSDP00060478</t>
  </si>
  <si>
    <t>Line 1: 00175376 - Aircon unit has leaked while being in the roof and then fallen onto the ground over weekend. Floor is soaking wet according to staff. This is urgent as it is right in front of the FOH desk. JOB NOTIFIED 27.12.23</t>
  </si>
  <si>
    <t>29-01-2024 Purchase Invoices MSD01</t>
  </si>
  <si>
    <t>Payables A 3054712000001 3054744 Y</t>
  </si>
  <si>
    <t>00176923 - Kitchen tap is dripping (when it's off) water is leaking out from the base of the tap.</t>
  </si>
  <si>
    <t>INV-107511</t>
  </si>
  <si>
    <t>MSDP00062032</t>
  </si>
  <si>
    <t>Line 1: 00176923 - Kitchen tap is dripping (when it's off) water is leaking out from the base of the tap.</t>
  </si>
  <si>
    <t>Payables A 3036752000001 3036778 Y</t>
  </si>
  <si>
    <t>Water leaking from work area ceiling 	 Rapidly dripping water coming through the ceiling, soaking through the ceiling panels</t>
  </si>
  <si>
    <t>6482898 / 020</t>
  </si>
  <si>
    <t>MSDP00060190</t>
  </si>
  <si>
    <t>Line 1: Water leaking from work area ceiling 	 Rapidly dripping water coming through the ceiling, soaking through the ceiling panels</t>
  </si>
  <si>
    <t>Payables A 2999919000001 2999940 Y</t>
  </si>
  <si>
    <t>10-01-2024 Purchase Invoices MSD01</t>
  </si>
  <si>
    <t>We have a leak in the office. The roof is dripping and it is affecting our lights / electrical the ceiling is showing signs of collapsing.</t>
  </si>
  <si>
    <t>64053</t>
  </si>
  <si>
    <t>MSDP00060544</t>
  </si>
  <si>
    <t>Line 1: We have a leak in the office. The roof is dripping and it is affecting our lights / electrical the ceiling is showing signs of collapsing.</t>
  </si>
  <si>
    <t>Payables A 2986222000001 2986244 Y</t>
  </si>
  <si>
    <t>Water cooler hose is leaking by filter at the back causing a leak and water damage to carpet.</t>
  </si>
  <si>
    <t>64074</t>
  </si>
  <si>
    <t>MSDP00060497</t>
  </si>
  <si>
    <t>Line 1: Water cooler hose is leaking by filter at the back causing a leak and water damage to carpet.</t>
  </si>
  <si>
    <t>Payables A 2960710000001 2960733 Y</t>
  </si>
  <si>
    <t>00175223 - Water cooler serial JD07L00223 has leak form a hose which has flooded the front half of the contact centre.</t>
  </si>
  <si>
    <t>64058</t>
  </si>
  <si>
    <t>Payables A 2964227000001 2964261 Y</t>
  </si>
  <si>
    <t>Carpet outside the toilet is wet due to blocked toilet water leaking out of the bathroom</t>
  </si>
  <si>
    <t>36358</t>
  </si>
  <si>
    <t>Jan-25</t>
  </si>
  <si>
    <t>Jul-22</t>
  </si>
  <si>
    <t>01-07-2022 Purchase Invoices MSD01</t>
  </si>
  <si>
    <t>04-07-2022 Purchase Invoices MSD01</t>
  </si>
  <si>
    <t>05-07-2022 Purchase Invoices MSD01</t>
  </si>
  <si>
    <t>11-07-2022 Purchase Invoices MSD01</t>
  </si>
  <si>
    <t>Payables A 1049704000001 1049718 Y</t>
  </si>
  <si>
    <t>07-07-2022 Purchase Invoices MSD01</t>
  </si>
  <si>
    <t>1- Cold water filter, water is leaking out the bottom. 2 - Hot water Rheem Lazer water is leaking out the bottom of it and running down the wall</t>
  </si>
  <si>
    <t>2148598</t>
  </si>
  <si>
    <t>Payables A 1053241000001 1053256 Y</t>
  </si>
  <si>
    <t>Ceiling Leaks  in office 24 Payne Street Whakatane</t>
  </si>
  <si>
    <t>5468714 / 008</t>
  </si>
  <si>
    <t>Payables A 1046110000001 1046124 Y</t>
  </si>
  <si>
    <t>From the torrential rain we are having there is a severe leak in the North East corner of the building Water has poured all over the Security Computer which is currently beeping. Carpet is soaking wet and will need drying. Have contacted th</t>
  </si>
  <si>
    <t>25440946</t>
  </si>
  <si>
    <t>Water cooler has leaked over the weekend.  Need carpet area to be dried up</t>
  </si>
  <si>
    <t>192123</t>
  </si>
  <si>
    <t>28-07-2022 Purchase Invoices MSD01</t>
  </si>
  <si>
    <t>Payables A 1042334000001 1042349 Y</t>
  </si>
  <si>
    <t>2148285</t>
  </si>
  <si>
    <t>Payables A 1062043000001 1062058 Y</t>
  </si>
  <si>
    <t xml:space="preserve">	 Cabinet doors and walls are water damaged (swollen). Possibly building up over a long time.	 But much worse recently. May need plumber first to find source of leak.</t>
  </si>
  <si>
    <t>61021</t>
  </si>
  <si>
    <t>Dishwasher has stopped working and has leaked water all over the kitchen carpet area causing the carpet to be extensively and has flooded through to the next door room.</t>
  </si>
  <si>
    <t>00041919</t>
  </si>
  <si>
    <t>56TT L12 Men's toilet leak - have contacted plumbers. There seems to be a big leak, I have received complaints of a large puddle on the floor right by the toilet door.</t>
  </si>
  <si>
    <t>INV-96212</t>
  </si>
  <si>
    <t>15-07-2022 Purchase Invoices MSD01</t>
  </si>
  <si>
    <t>Payables A 1119269000001 1119286 Y</t>
  </si>
  <si>
    <t>The toilet is leaking each time it is flushed. Unisex toilet in the staff only area</t>
  </si>
  <si>
    <t>S60953</t>
  </si>
  <si>
    <t>Payables A 1095977000001 1095992 Y</t>
  </si>
  <si>
    <t>Repair Building Chiller Circuit a leak repair</t>
  </si>
  <si>
    <t>5520753 / 007</t>
  </si>
  <si>
    <t>Payables A 1076143000001 1076157 Y</t>
  </si>
  <si>
    <t>repair cupboards underneath sink due to leak</t>
  </si>
  <si>
    <t>INV-1825</t>
  </si>
  <si>
    <t>MSDP00002996</t>
  </si>
  <si>
    <t>Line 1: repair cupboards underneath sink due to leak</t>
  </si>
  <si>
    <t>Payables A 1072736000001 1072751 Y</t>
  </si>
  <si>
    <t>2147809</t>
  </si>
  <si>
    <t>Payables A 1069194000001 1069208 Y</t>
  </si>
  <si>
    <t>Hot water cylinder leaking hot water, tap connection broken, unable to be used by staff</t>
  </si>
  <si>
    <t>33278</t>
  </si>
  <si>
    <t>MSDP00005959</t>
  </si>
  <si>
    <t>Line 1: Pipe leak under kitchen sink. A hole is visible in the pipe which is causing water to come through into the kitchen cupboard under the sink area.</t>
  </si>
  <si>
    <t>Jul-23</t>
  </si>
  <si>
    <t>MSDP00041831</t>
  </si>
  <si>
    <t>Line 1: carpet is wet, could be a leak somewhere - locate and fix leak, if it is major please come back to us  PLEASE REVERT BACK IF THE LEAK SOURCE IS A MAJOR, JUST STOCK THE LEAK</t>
  </si>
  <si>
    <t>MSDP00034000</t>
  </si>
  <si>
    <t xml:space="preserve">Line 1: Job: 00141268 Water Leaking from Skylights Warren Robinson Suite – Level 2 22 Bridge Street, Nelson </t>
  </si>
  <si>
    <t>MSDP00041120</t>
  </si>
  <si>
    <t>Line 1: Water leaking from Dishwasher 	 Water leaking from Dishwasher Additional Details	 Please can you locate and eliminate source of leak</t>
  </si>
  <si>
    <t>11-07-2023 Purchase Invoices MSD01</t>
  </si>
  <si>
    <t>10-07-2023 Purchase Invoices MSD01</t>
  </si>
  <si>
    <t>Payables A 2310512000001 2310536 Y</t>
  </si>
  <si>
    <t>00162047 - Disable toilet sink is clogged. Visible water leak on the floor.</t>
  </si>
  <si>
    <t>63119</t>
  </si>
  <si>
    <t>MSDP00042609</t>
  </si>
  <si>
    <t xml:space="preserve">Line 1: 00162047 - Disable toilet sink is clogged. Visible water leak on the floor. </t>
  </si>
  <si>
    <t>Payables A 2361025000001 2361049 Y</t>
  </si>
  <si>
    <t>17-07-2023 Purchase Invoices MSD01</t>
  </si>
  <si>
    <t>Urn not heating up and water coming through at a dribble. Unsure why its not working have checked all connections and no leaks showing up</t>
  </si>
  <si>
    <t>63137</t>
  </si>
  <si>
    <t>MSDP00044815</t>
  </si>
  <si>
    <t>Line 1: Urn not heating up and water coming through at a dribble. Unsure why its not working have checked all connections and no leaks showing up</t>
  </si>
  <si>
    <t>25-07-2023 Purchase Invoices MSD01</t>
  </si>
  <si>
    <t>Job: 00141268 Water Leaking from SkylightsWarren Robinson Suite – Level 222 Bridge Street, Nelson</t>
  </si>
  <si>
    <t>00008126</t>
  </si>
  <si>
    <t>Payables A 2365019000001 2365048 Y</t>
  </si>
  <si>
    <t>Repair wall zip is leaking at Onehunga ground floor</t>
  </si>
  <si>
    <t>63155</t>
  </si>
  <si>
    <t>Remove carpet tiles affected by leak, remove from site</t>
  </si>
  <si>
    <t>63157</t>
  </si>
  <si>
    <t>19-07-2023 Purchase Invoices MSD01</t>
  </si>
  <si>
    <t>Payables A 2335495000001 2335520 Y</t>
  </si>
  <si>
    <t>Moisture check in area where recent leak occurred  Please liaise with Tricia Mackay about where testing is required, please forward results as soon as possible.</t>
  </si>
  <si>
    <t>INV-18722</t>
  </si>
  <si>
    <t>MSDP00045297</t>
  </si>
  <si>
    <t>Line 1: Moisture check in area where recent leak occurred  Please liaise with Tricia Mackay about where testing is required, please forward results as soon as possible.</t>
  </si>
  <si>
    <t>Payables A 2343204000001 2343229 Y</t>
  </si>
  <si>
    <t>Water leaking Unable to identify source, seems to be coming from under Zenith Hydrotap, we turned off tap into unit but water is heavily dripping out. Water is right across the floor so urgent attention is required please</t>
  </si>
  <si>
    <t>145617</t>
  </si>
  <si>
    <t>Payables A 2346959000001 2346984 Y</t>
  </si>
  <si>
    <t>Zenith Under-bench water unit on L2 56TT reheat kitchen - has a system fault, water leak isolate mains.</t>
  </si>
  <si>
    <t>INV-103646</t>
  </si>
  <si>
    <t>Payables A 2331354000001 2331373 Y</t>
  </si>
  <si>
    <t>AHP-3424a x2 Water Leaks under the stairs</t>
  </si>
  <si>
    <t>INV-07163</t>
  </si>
  <si>
    <t>12209</t>
  </si>
  <si>
    <t>ALEX HYLAND PLUMBING LIMITED</t>
  </si>
  <si>
    <t>Jul-24</t>
  </si>
  <si>
    <t>Payables A 3717821000001 3717843 Y</t>
  </si>
  <si>
    <t>24-07-2024 Purchase Invoices MSD01</t>
  </si>
  <si>
    <t>23-07-2024 Purchase Invoices MSD01</t>
  </si>
  <si>
    <t>17-07-2024 Purchase Invoices MSD01</t>
  </si>
  <si>
    <t>Air conditioning unit is leaking.</t>
  </si>
  <si>
    <t>6752947 / 020</t>
  </si>
  <si>
    <t>MSDP00071506</t>
  </si>
  <si>
    <t>Line 1: Air conditioning unit is leaking.</t>
  </si>
  <si>
    <t>Payables A 3705968000001 3705993 Y</t>
  </si>
  <si>
    <t>19-07-2024 Purchase Invoices MSD01</t>
  </si>
  <si>
    <t>00176029 - Significant leak from ceiling falling onto carpet Plumber said its coming from HVAC</t>
  </si>
  <si>
    <t>6752947 / 004</t>
  </si>
  <si>
    <t>MSDP00074799</t>
  </si>
  <si>
    <t>Line 1: 00176029 - Significant leak from ceiling falling onto carpet Plumber said its coming from HVAC</t>
  </si>
  <si>
    <t>Payables A 3713959000001 3713980 Y</t>
  </si>
  <si>
    <t>56TT L2 kitchen  Zenith unit shows error isolate mains leakage</t>
  </si>
  <si>
    <t>INV-111051</t>
  </si>
  <si>
    <t>08-07-2024 Purchase Invoices MSD01</t>
  </si>
  <si>
    <t>Payables A 3691304000001 3691331 Y</t>
  </si>
  <si>
    <t>MSD Ref 00182441 - Plumber to fix lunch room leak tap.</t>
  </si>
  <si>
    <t>64670</t>
  </si>
  <si>
    <t>MSDP00069114</t>
  </si>
  <si>
    <t>Line 1: MSD Ref 00182441 - Plumber to fix lunch room leak tap.</t>
  </si>
  <si>
    <t>Payables A 3695219000001 3695259 Y</t>
  </si>
  <si>
    <t>MSD Ref 00177612 - Air conditioning leaking in the same place as Job 00175100</t>
  </si>
  <si>
    <t>6752947 / 007</t>
  </si>
  <si>
    <t>Payables A 3732269000001 3732289 Y</t>
  </si>
  <si>
    <t>00180978 - Kitchen in meeting room on Level 1 Strathallan Street in the North West corner. Under the sink has been leaking causing mould to grow and smells very musty.</t>
  </si>
  <si>
    <t>59935</t>
  </si>
  <si>
    <t>04-07-2024 Purchase Invoices MSD01</t>
  </si>
  <si>
    <t>03-07-2024 Purchase Invoices MSD01</t>
  </si>
  <si>
    <t>Payables A 3641171000001 3641210 Y</t>
  </si>
  <si>
    <t>00183840 - Leaking cold water tap</t>
  </si>
  <si>
    <t>INV-08802</t>
  </si>
  <si>
    <t>MSDP00070846</t>
  </si>
  <si>
    <t>Line 1: 00183840 - Leaking cold water tap</t>
  </si>
  <si>
    <t>Payables A 3656257000001 3656286 Y</t>
  </si>
  <si>
    <t>00185778 - Level 6: Kitchen - Dishwasher leaking, assertions of smoky smell from dishwasher while on initial cycle (was run twice).</t>
  </si>
  <si>
    <t>INV-110687</t>
  </si>
  <si>
    <t>MSDP00073687</t>
  </si>
  <si>
    <t>Line 1: 00185778 - Level 6: Kitchen - Dishwasher leaking, assertions of smoky smell from dishwasher while on initial cycle (was run twice).</t>
  </si>
  <si>
    <t>00181255 - Water leak. Carpet outside tearoom is wet and the wet patch is growing. Require someone to fix leak and someone to dry the carpet</t>
  </si>
  <si>
    <t>S92273</t>
  </si>
  <si>
    <t>MSD Ref 00185665 - Kitchenette tap leaking from the bottom. Water slowly leaks out on to the sink and bench.</t>
  </si>
  <si>
    <t>INV-110631</t>
  </si>
  <si>
    <t>MSDP00073496</t>
  </si>
  <si>
    <t>Line 1: MSD Ref 00185665 - Kitchenette tap leaking from the bottom. Water slowly leaks out on to the sink and bench.</t>
  </si>
  <si>
    <t>Jul-25</t>
  </si>
  <si>
    <t>Payables A 5103386000001 5103407 Y</t>
  </si>
  <si>
    <t>08-07-2025 Purchase Invoices MSD01</t>
  </si>
  <si>
    <t>Payables A 5068809000001 5068845 Y</t>
  </si>
  <si>
    <t>02-07-2025 Purchase Invoices MSD01</t>
  </si>
  <si>
    <t>Jun-22</t>
  </si>
  <si>
    <t>03-06-2022 Purchase Invoices MSD01</t>
  </si>
  <si>
    <t>01-06-2022 Purchase Invoices MSD01</t>
  </si>
  <si>
    <t>13-06-2022 Purchase Invoices MSD01</t>
  </si>
  <si>
    <t>Payables A 1025549000001 1025562 Y</t>
  </si>
  <si>
    <t>06-06-2022 Purchase Invoices MSD01</t>
  </si>
  <si>
    <t>Leak under sink</t>
  </si>
  <si>
    <t>60810</t>
  </si>
  <si>
    <t>09-06-2022 Purchase Invoices MSD01</t>
  </si>
  <si>
    <t>Sink is leaking at tea room</t>
  </si>
  <si>
    <t>60853</t>
  </si>
  <si>
    <t>MSDP00006069</t>
  </si>
  <si>
    <t>Line 1: Sink is leaking at tea room</t>
  </si>
  <si>
    <t>Ladies public toilet in Foyer has been blocked and water leak.</t>
  </si>
  <si>
    <t>60724</t>
  </si>
  <si>
    <t>MSDP00004310</t>
  </si>
  <si>
    <t>Line 1: Ladies public toilet in Foyer has been blocked and water leak.</t>
  </si>
  <si>
    <t>Water spouting and leaking from pipe onto the floor when urinal is flushed</t>
  </si>
  <si>
    <t>60804</t>
  </si>
  <si>
    <t>MSDP00005462</t>
  </si>
  <si>
    <t>Line 1: Water spouting and leaking from pipe onto the floor when urinal is flushed</t>
  </si>
  <si>
    <t>16-06-2022 Purchase Invoices MSD01</t>
  </si>
  <si>
    <t>Payables A 948433000001 948449 Y</t>
  </si>
  <si>
    <t>The middle hand basin tap in the ladies' room is leaking. Also the seat in the disabled toilet has a little crack that tends to pinch the skin when getting up from the seat.</t>
  </si>
  <si>
    <t>60809</t>
  </si>
  <si>
    <t>Payables A 952132000001 952146 Y</t>
  </si>
  <si>
    <t>56TT level 7 kitchen - left hand side - water leak detected during the evening. I could not find where it was coming from - zenith or dishwasher</t>
  </si>
  <si>
    <t>INV-95576</t>
  </si>
  <si>
    <t>Payables A 995653000001 995666 Y</t>
  </si>
  <si>
    <t xml:space="preserve">	Leak at base of toliet</t>
  </si>
  <si>
    <t>INV-3536</t>
  </si>
  <si>
    <t>Water leaking from the watercooler filter (leak coming from the pipe as well as the cap on the filter unit.  Need plumber to attend ASAP to tighten unit</t>
  </si>
  <si>
    <t>67013</t>
  </si>
  <si>
    <t>MSDP00002252</t>
  </si>
  <si>
    <t>Line 1: There is a leak in the staffroom not sure if sink, dishwasher or fridge but it is getting worse and the carpet is wet</t>
  </si>
  <si>
    <t>MSDP00002062</t>
  </si>
  <si>
    <t>Line 1: Two jobs - Toilet Issue where the toilet water from the cistern into the bowl is continually running. Sink Issue we have a leak in the pipes under the sink.</t>
  </si>
  <si>
    <t>Payables A 968428000001 968441 Y</t>
  </si>
  <si>
    <t>There is a leak in the staffroom not sure if sink, dishwasher or fridge but it is getting worse and the carpet is wet</t>
  </si>
  <si>
    <t>206919</t>
  </si>
  <si>
    <t>Between us and Hauora Tairawhiti the skylight is leaking through water is coming down the walls and onto the floor</t>
  </si>
  <si>
    <t>INV-3530</t>
  </si>
  <si>
    <t>Payables A 983021000001 983034 Y</t>
  </si>
  <si>
    <t>Pipe leak under kitchen sink. A hole is visible in the pipe which is causing water to come through into the kitchen cupboard under the sink area.</t>
  </si>
  <si>
    <t>INV-04592</t>
  </si>
  <si>
    <t>Hot tap seal is leaking on left hand basin Level 1 men's toilet</t>
  </si>
  <si>
    <t>52667</t>
  </si>
  <si>
    <t xml:space="preserve"> Roof Leak,  inspect &amp; repair ventilation cowl, and make waterproof</t>
  </si>
  <si>
    <t>S77779</t>
  </si>
  <si>
    <t>Payables A 979495000001 979508 Y</t>
  </si>
  <si>
    <t>Repair one unit with a gas leak on a flare nut which will not seal as quoted</t>
  </si>
  <si>
    <t>5468714 / 012</t>
  </si>
  <si>
    <t>Jun-23</t>
  </si>
  <si>
    <t>21-06-2023 Purchase Invoices MSD01</t>
  </si>
  <si>
    <t>19-06-2023 Purchase Invoices MSD01</t>
  </si>
  <si>
    <t>01-06-2023 Purchase Invoices MSD01</t>
  </si>
  <si>
    <t>13-06-2023 Purchase Invoices MSD01</t>
  </si>
  <si>
    <t>14-06-2023 Purchase Invoices MSD01</t>
  </si>
  <si>
    <t>02-06-2023 Purchase Invoices MSD01</t>
  </si>
  <si>
    <t>06-06-2023 Purchase Invoices MSD01</t>
  </si>
  <si>
    <t>07-06-2023 Purchase Invoices MSD01</t>
  </si>
  <si>
    <t>Payables A 2195282000001 2195296 Y</t>
  </si>
  <si>
    <t>The air conditioner in the Server Room is leaking down the door and onto the carpet.  When the air conditioner is replaced, the carpet tiles will need to be replaced also.  There are 7 tiles affected at the moment, they are going mildew.</t>
  </si>
  <si>
    <t>5960</t>
  </si>
  <si>
    <t>MSDP00029612</t>
  </si>
  <si>
    <t xml:space="preserve">Line 1: The air conditioner in the Server Room is leaking down the door and onto the carpet.  When the air conditioner is replaced, the carpet tiles will need to be replaced also.  There are 7 tiles affected at the moment, they are going mildew. </t>
  </si>
  <si>
    <t>Payables A 2221432000001 2221433 Y</t>
  </si>
  <si>
    <t>12-06-2023 Purchase Invoices MSD01</t>
  </si>
  <si>
    <t>Plumber Cylinder is leaking water floating out on the floor wet the carpet.</t>
  </si>
  <si>
    <t>62954</t>
  </si>
  <si>
    <t>Payables A 2219280000001 2219297 Y</t>
  </si>
  <si>
    <t>56TT L 3 right hand zenith tap notworking shows error water leak</t>
  </si>
  <si>
    <t>INV-102960</t>
  </si>
  <si>
    <t>Payables A 2215727000001 2215744 Y</t>
  </si>
  <si>
    <t>56 TT L8 Zenith Tap blinking red in small kitchen near Halifax shows leak error suspected cause of  leakage in 7th  floor by the internal stairwell</t>
  </si>
  <si>
    <t>INV-102948</t>
  </si>
  <si>
    <t>Require a plumber to fix the leaking hot tap in the sink in the toilet closest to the tea room</t>
  </si>
  <si>
    <t>S75136</t>
  </si>
  <si>
    <t>MSDP00039666</t>
  </si>
  <si>
    <t>Line 1: Require a plumber to fix the leaking hot tap in the sink in the toilet closest to the tea room</t>
  </si>
  <si>
    <t>Water is leaking out of right sink tap in a small stream.</t>
  </si>
  <si>
    <t>62830</t>
  </si>
  <si>
    <t>MSDP00039176</t>
  </si>
  <si>
    <t>Line 1: Water is leaking out of right sink tap in a small stream.</t>
  </si>
  <si>
    <t>Payables A 2260087000001 2260105 Y</t>
  </si>
  <si>
    <t>27-06-2023 Purchase Invoices MSD01</t>
  </si>
  <si>
    <t>56 TT L10 zenith tap  right side not working shows error  status leak</t>
  </si>
  <si>
    <t>INV-103221</t>
  </si>
  <si>
    <t>22-06-2023 Purchase Invoices MSD01</t>
  </si>
  <si>
    <t>Hot water cylinder showing error and continually leaking. Need for staff</t>
  </si>
  <si>
    <t>INV-05790ZZA</t>
  </si>
  <si>
    <t>MSDP00036708</t>
  </si>
  <si>
    <t>Line 1: Hot water cylinder showing error and continually leaking. Need for staff</t>
  </si>
  <si>
    <t>MSDP00037869</t>
  </si>
  <si>
    <t>Line 1: 158676 -The Tap is leaking Level 5 Disabled toilets Tap is leaking. Picture is attached</t>
  </si>
  <si>
    <t>MSDP00036319</t>
  </si>
  <si>
    <t>Line 1: Aircon is leaking water into the room</t>
  </si>
  <si>
    <t>MSDP00036111</t>
  </si>
  <si>
    <t>Line 1: The tap in the staffroom is not working again. The message is a water leak. Lights flashing. Unit has been turned off.</t>
  </si>
  <si>
    <t>MSDP00038030</t>
  </si>
  <si>
    <t>Line 1: Level 6 - Leak above Southern Stairwell Exit. Ceiling tiles are quite wet and we could see spots of water. Also check out water stains in ceiling in Southern stairwell just through the exit door.</t>
  </si>
  <si>
    <t>MSDP00036644</t>
  </si>
  <si>
    <t>Line 1: When toilet is flushed, water starts leaking out from the silver pipe. Possible blockage</t>
  </si>
  <si>
    <t>Payables A 2188052000001 2188069 Y</t>
  </si>
  <si>
    <t>00160798 - We have a leak under the kitchen sink, soaking the kitchen floor and creating a slip hazard</t>
  </si>
  <si>
    <t>62413</t>
  </si>
  <si>
    <t>MSDP00040679</t>
  </si>
  <si>
    <t>Line 1: 00160798 - We have a leak under the kitchen sink, soaking the kitchen floor and creating a slip hazard</t>
  </si>
  <si>
    <t>Payables A 2191662000001 2191680 Y</t>
  </si>
  <si>
    <t>56 TT L 16 zenith tap left side has leak currently not working.</t>
  </si>
  <si>
    <t>INV-102796</t>
  </si>
  <si>
    <t>Payables A 2175609000001 2175626 Y</t>
  </si>
  <si>
    <t>When toilet is flushed, water starts leaking out from the silver pipe. Possible blockage</t>
  </si>
  <si>
    <t>INV-4010</t>
  </si>
  <si>
    <t>Payables A 2256264000001 2256279 Y</t>
  </si>
  <si>
    <t>Aircon is leaking water into the room</t>
  </si>
  <si>
    <t>6114373 / 012</t>
  </si>
  <si>
    <t>6068017 / 005</t>
  </si>
  <si>
    <t>Payables A 2243366000001 2243384 Y</t>
  </si>
  <si>
    <t>Dry carpets following air conditioning unit leaking.</t>
  </si>
  <si>
    <t>34113</t>
  </si>
  <si>
    <t>Payables A 2246981000001 2246996 Y</t>
  </si>
  <si>
    <t>Water leaking from Dishwasher 	 Water leaking from Dishwasher Additional Details	 Please can you locate and eliminate source of leak</t>
  </si>
  <si>
    <t>INV-05793</t>
  </si>
  <si>
    <t>Water leaking from Dishwasher 	Water leaking from DishwasherAdditional Details	Please can you locate and eliminate source of leak</t>
  </si>
  <si>
    <t>carpet is wet, could be a leak somewhere - locate and fix leak, if it is major please come back to us  PLEASE REVERT BACK IF THE LEAK SOURCE IS A MAJOR, JUST STOCK THE LEAK</t>
  </si>
  <si>
    <t>INV-103125</t>
  </si>
  <si>
    <t>28-06-2023 Purchase Invoices MSD01</t>
  </si>
  <si>
    <t>Payables A 2263780000001 2263800 Y</t>
  </si>
  <si>
    <t>INV-05790</t>
  </si>
  <si>
    <t>Jun-24</t>
  </si>
  <si>
    <t>16-06-2024 Purchase Invoices MSD01</t>
  </si>
  <si>
    <t>18-06-2024 Purchase Invoices MSD01</t>
  </si>
  <si>
    <t>01-06-2024 Purchase Invoices MSD01</t>
  </si>
  <si>
    <t>05-06-2024 Purchase Invoices MSD01</t>
  </si>
  <si>
    <t>06-06-2024 Purchase Invoices MSD01</t>
  </si>
  <si>
    <t>Payables A 3557128000001 3557158 Y</t>
  </si>
  <si>
    <t>10-06-2024 Purchase Invoices MSD01</t>
  </si>
  <si>
    <t>MSD Ref 00181227 - Level 2 - water leak from the ceiling light above the staff near the kitchen.</t>
  </si>
  <si>
    <t>64536</t>
  </si>
  <si>
    <t>Payables A 3571466000001 3571490 Y</t>
  </si>
  <si>
    <t>00179409 - the condensate drain tray has cracked causing water to leak from the unit, when on site our technician also found the side office has no air conditioning</t>
  </si>
  <si>
    <t>6694911 / 007</t>
  </si>
  <si>
    <t>Payables A 3526595000001 3526616 Y</t>
  </si>
  <si>
    <t>MSD Ref 00182468 - Zenith tap is leaking</t>
  </si>
  <si>
    <t>159329</t>
  </si>
  <si>
    <t>MSDP00069144</t>
  </si>
  <si>
    <t>Line 1: MSD Ref 00182468 - Zenith tap is leaking</t>
  </si>
  <si>
    <t>27-06-2024 Purchase Invoices MSD01</t>
  </si>
  <si>
    <t>26-06-2024 Purchase Invoices MSD01</t>
  </si>
  <si>
    <t>Payables A 3549094000001 3549122 Y</t>
  </si>
  <si>
    <t>00182235 - There are leaks in the Pukeko Room.  However the contractor advised that we need the security cameras disconnected in that room before the tiles can be replaced</t>
  </si>
  <si>
    <t>26863088</t>
  </si>
  <si>
    <t>MSDP00068872</t>
  </si>
  <si>
    <t>Line 1: 00182235 - There are leaks in the Pukeko Room.  However the contractor advised that we need the security cameras disconnected in that room before the tiles can be replaced</t>
  </si>
  <si>
    <t>Payables A 3530750000001 3530773 Y</t>
  </si>
  <si>
    <t>leak on the level 8 kitchen floor (main kitchen, not the one by the café). Assuming it’s the dishwasher</t>
  </si>
  <si>
    <t>INV-110054</t>
  </si>
  <si>
    <t>Payables A 3610166000001 3610188 Y</t>
  </si>
  <si>
    <t>89TT L7 kitchen area under the sink has minute leakage.</t>
  </si>
  <si>
    <t>INV-110502</t>
  </si>
  <si>
    <t>Payables A 3579637000001 3579665 Y</t>
  </si>
  <si>
    <t>56TT L 18 zenith unit shows fault isolate main leaks</t>
  </si>
  <si>
    <t>INV-110309</t>
  </si>
  <si>
    <t>00184115 - Dishwasher in level 2 cafe leaking and showing an error. Flashing lights and not completing a cycle.</t>
  </si>
  <si>
    <t>INV-110127</t>
  </si>
  <si>
    <t>MSDP00071236</t>
  </si>
  <si>
    <t>Line 1: 00184115 - Dishwasher in level 2 cafe leaking and showing an error. Flashing lights and not completing a cycle.</t>
  </si>
  <si>
    <t>Jun-25</t>
  </si>
  <si>
    <t>Payables A 5005232000001 5005267 Y</t>
  </si>
  <si>
    <t>Payables A 5038684000001 5038720 Y</t>
  </si>
  <si>
    <t>12-06-2025 Purchase Invoices MSD01</t>
  </si>
  <si>
    <t>Mar-23</t>
  </si>
  <si>
    <t>20-03-2023 Purchase Invoices MSD01</t>
  </si>
  <si>
    <t>14-03-2023 Purchase Invoices MSD01</t>
  </si>
  <si>
    <t>Payables A 1883193000001 1883205 Y</t>
  </si>
  <si>
    <t>06-03-2023 Purchase Invoices MSD01</t>
  </si>
  <si>
    <t>The only toilet inside the men's is leaking by the back pipe connected to the wall, looks like the pipe was previously plastered but is leaking again.</t>
  </si>
  <si>
    <t>62262</t>
  </si>
  <si>
    <t>01-03-2023 Purchase Invoices MSD01</t>
  </si>
  <si>
    <t>10-03-2023 Purchase Invoices MSD01</t>
  </si>
  <si>
    <t>Payables A 1892559000001 1892572 Y</t>
  </si>
  <si>
    <t>13-03-2023 Purchase Invoices MSD01</t>
  </si>
  <si>
    <t>11-03-2023 Purchase Invoices MSD01</t>
  </si>
  <si>
    <t>56 TT L5  Milk fridge over frosting and leaking</t>
  </si>
  <si>
    <t>INV-5129</t>
  </si>
  <si>
    <t>Left hand side urinal is leaking on the floor. Can we please have Climate Plumbing come in and repair this.</t>
  </si>
  <si>
    <t>88882</t>
  </si>
  <si>
    <t>Payables A 1896337000001 1896349 Y</t>
  </si>
  <si>
    <t>Sink/pipes in bathroom are leaking onto the floor when the tap is used</t>
  </si>
  <si>
    <t>INV-101127</t>
  </si>
  <si>
    <t>MSDP00032105</t>
  </si>
  <si>
    <t>Line 1: Sink/pipes in bathroom are leaking onto the floor when the tap is used</t>
  </si>
  <si>
    <t>Payables A 1931778000001 1931791 Y</t>
  </si>
  <si>
    <t>22-03-2023 Purchase Invoices MSD01</t>
  </si>
  <si>
    <t>16-03-2023 Purchase Invoices MSD01</t>
  </si>
  <si>
    <t>Hot water system not working due to leak 	 Zenith hydrotap Model HT1764NZ 2824NZ0H0ZN1C</t>
  </si>
  <si>
    <t>140544</t>
  </si>
  <si>
    <t>21-03-2023 Purchase Invoices MSD01</t>
  </si>
  <si>
    <t>30-03-2023 Purchase Invoices MSD01</t>
  </si>
  <si>
    <t>Payables A 1872153000001 1872163 Y</t>
  </si>
  <si>
    <t>Payables A 1924479000001 1924490 Y</t>
  </si>
  <si>
    <t>tap ladies toilet leaking under sink</t>
  </si>
  <si>
    <t>INV-07417</t>
  </si>
  <si>
    <t>Payables A 1916812000001 1916823 Y</t>
  </si>
  <si>
    <t>Level 10: Kitchen Sink leak, looks to be from S bend as there is water stains starting from the seam of this join. There is no obvious point on the S bend from where this has started and this may not be the route cause of the issue.</t>
  </si>
  <si>
    <t>INV-101293</t>
  </si>
  <si>
    <t>Payables A 1851069000001 1851080 Y</t>
  </si>
  <si>
    <t>Slow leak from back of toilet where the cistern connects to the water supply.  	 Renee Morris / Jill Ferguson (021941331)</t>
  </si>
  <si>
    <t>INV-06113</t>
  </si>
  <si>
    <t>Payables A 1856826000001 1856849 Y</t>
  </si>
  <si>
    <t>Zenith hydro tap SN 2014093080088 fault. 	 The hot/cold tap not working. Lights are flashing on the hot and cold tap. Fault found: water leak, isolate mains</t>
  </si>
  <si>
    <t>139430</t>
  </si>
  <si>
    <t>Payables A 1855053000001 1855065 Y</t>
  </si>
  <si>
    <t>56 TT L 3 Zenith unit  leakage.</t>
  </si>
  <si>
    <t>INV-100768</t>
  </si>
  <si>
    <t>Payables A 1945123000001 1945137 Y</t>
  </si>
  <si>
    <t>28-03-2023 Purchase Invoices MSD01</t>
  </si>
  <si>
    <t>Toilet is leaking</t>
  </si>
  <si>
    <t>62431</t>
  </si>
  <si>
    <t>Payables A 1956462000001 1956475 Y</t>
  </si>
  <si>
    <t>The hot water tap is leaking in the backside kitchen at the ground floor. Can you please fix it on an urgent basis?</t>
  </si>
  <si>
    <t>5280</t>
  </si>
  <si>
    <t>INV-10673</t>
  </si>
  <si>
    <t>Payables A 1941189000001 1941201 Y</t>
  </si>
  <si>
    <t>26-03-2023 Purchase Invoices MSD01</t>
  </si>
  <si>
    <t>56TT L13 Left side zenith tap show system fault might have leakage 12 floor ceiling has leak its right  below that level  13  zenith tap</t>
  </si>
  <si>
    <t>INV-101430</t>
  </si>
  <si>
    <t>AC leaking down wall near cables onto carpet</t>
  </si>
  <si>
    <t>5908177 / 003</t>
  </si>
  <si>
    <t>Leakage from the Ceiling ( It is by the YJ Team's work space)</t>
  </si>
  <si>
    <t>5908177 / 004</t>
  </si>
  <si>
    <t>Payables A 1920667000001 1920683 Y</t>
  </si>
  <si>
    <t>zip hot water urn run off pipe is leaking</t>
  </si>
  <si>
    <t>212456</t>
  </si>
  <si>
    <t>MSDP00031878</t>
  </si>
  <si>
    <t>Line 1: zip hot water urn run off pipe is leaking</t>
  </si>
  <si>
    <t>Payables A 1903727000001 1903740 Y</t>
  </si>
  <si>
    <t xml:space="preserve"> Water is leaking onto floor from toilet</t>
  </si>
  <si>
    <t>S71492</t>
  </si>
  <si>
    <t>MSDP00031317</t>
  </si>
  <si>
    <t>Line 1: Water is leaking onto floor from toilet</t>
  </si>
  <si>
    <t>Payables A 1900075000001 1900088 Y</t>
  </si>
  <si>
    <t>Hot Water Tap is leaking in the Women's bathroom Toilet is blocked in the Men's Bathroom</t>
  </si>
  <si>
    <t>INV-101169</t>
  </si>
  <si>
    <t>Mar-24</t>
  </si>
  <si>
    <t>Payables A 3260417000001 3260441 Y</t>
  </si>
  <si>
    <t>26-03-2024 Purchase Invoices MSD01</t>
  </si>
  <si>
    <t>11-03-2024 Purchase Invoices MSD01</t>
  </si>
  <si>
    <t>08-03-2024 Purchase Invoices MSD01</t>
  </si>
  <si>
    <t>13-03-2024 Purchase Invoices MSD01</t>
  </si>
  <si>
    <t>25-03-2024 Purchase Invoices MSD01</t>
  </si>
  <si>
    <t>19-03-2024 Purchase Invoices MSD01</t>
  </si>
  <si>
    <t>89TT L 2,4,5 zenith units not working shows leak isolate mains in the status</t>
  </si>
  <si>
    <t>INV-108432</t>
  </si>
  <si>
    <t>Payables A 3268312000001 3268324 Y</t>
  </si>
  <si>
    <t>27-03-2024 Purchase Invoices MSD01</t>
  </si>
  <si>
    <t>00179711 - Leak/Drips coming  rom Heat Pump. Leaving a stain on the carpet</t>
  </si>
  <si>
    <t>6587749 / 054</t>
  </si>
  <si>
    <t>MSDP00065630</t>
  </si>
  <si>
    <t>Line 1: 00179711 - Leak/Drips coming  rom Heat Pump. Leaving a stain on the carpet</t>
  </si>
  <si>
    <t>Air con needing to be checked - leaking from roof	 If afterhours please call Leilani 0299578318 for further assistance.</t>
  </si>
  <si>
    <t>6587749 / 045</t>
  </si>
  <si>
    <t>Payables A 3208269000001 3208295 Y</t>
  </si>
  <si>
    <t>04-03-2024 Purchase Invoices MSD01</t>
  </si>
  <si>
    <t>Kitchen faucet is leaking. Please send someone to check or if it needs replacement.</t>
  </si>
  <si>
    <t>64302</t>
  </si>
  <si>
    <t>01-03-2024 Purchase Invoices MSD01</t>
  </si>
  <si>
    <t>Payables A 3212177000001 3212195 Y</t>
  </si>
  <si>
    <t>There is a leak in the cupboard under the sink. It is the middle sink that is leaking.</t>
  </si>
  <si>
    <t>64119</t>
  </si>
  <si>
    <t>Payables A 3193774000001 3193816 Y</t>
  </si>
  <si>
    <t>00175218 - need to get someone in to suck up the excess water caused by a leak</t>
  </si>
  <si>
    <t>37217</t>
  </si>
  <si>
    <t>Payables A 3204020000001 3204042 Y</t>
  </si>
  <si>
    <t>Ceiling/roof leak has affected the blue light, please liaise with landlord re checking repairing the blue light</t>
  </si>
  <si>
    <t>26669487</t>
  </si>
  <si>
    <t>18-03-2024 Purchase Invoices MSD01</t>
  </si>
  <si>
    <t>Payables A 3232381000001 3232427 Y</t>
  </si>
  <si>
    <t>Plumber needed tonight to check and repair leak.</t>
  </si>
  <si>
    <t>64229</t>
  </si>
  <si>
    <t>MSD Ref 00170158 - Please check overflow Pipe as believe that may have contributed to recent leak through window.</t>
  </si>
  <si>
    <t>64364</t>
  </si>
  <si>
    <t>MSDP00061404</t>
  </si>
  <si>
    <t>Line 1: MSD Ref 00170158 - Please check overflow Pipe as believe that may have contributed to recent leak through window.</t>
  </si>
  <si>
    <t>Payables A 3234362000001 3234388 Y</t>
  </si>
  <si>
    <t>00176505 - The water is not hot and it is leaking in the kitchen</t>
  </si>
  <si>
    <t>6262</t>
  </si>
  <si>
    <t>Payables A 3256201000001 3256220 Y</t>
  </si>
  <si>
    <t>MSD Ref 00177726 - To restore gib on walls as no further leaks</t>
  </si>
  <si>
    <t>INV-20754</t>
  </si>
  <si>
    <t>MSDP00063032</t>
  </si>
  <si>
    <t>Line 1: MSD Ref 00177726 - To restore gib on walls as no further leaks</t>
  </si>
  <si>
    <t>Payables A 3264358000001 3264372 Y</t>
  </si>
  <si>
    <t>00179812 - Can you please urgently organise a plumber to fix the leaking pipes under the kitchen sink in tea room and check dishwasher and dishwasher hoses for leaks. Our floor is flooded this morning as per pics</t>
  </si>
  <si>
    <t>S87391</t>
  </si>
  <si>
    <t>MSDP00065781</t>
  </si>
  <si>
    <t>Line 1: 00179812 - Can you please urgently organise a plumber to fix the leaking pipes under the kitchen sink in tea room and check dishwasher and dishwasher hoses for leaks. Our floor is flooded this morning as per pics</t>
  </si>
  <si>
    <t>00178383 - Our Rheem hot water unit is leaking hot water from the bottom of the unit. Can we please have someone come out to fix this.Plumber has requested an electrician to also attend, please contact them directly to confirm the date and</t>
  </si>
  <si>
    <t>67134</t>
  </si>
  <si>
    <t>Payables A 3266323000001 3266353 Y</t>
  </si>
  <si>
    <t>MSD Ref 00176739 - The HVAC drain which is situated above (Ceiling panel) the children's waiting area is leaking water</t>
  </si>
  <si>
    <t>6587749 / 035</t>
  </si>
  <si>
    <t>MSD Ref 00176701 - Air Con in staff cafe is running / leaking water on inside of wall when on cooling - running down wall</t>
  </si>
  <si>
    <t>6587749 / 034</t>
  </si>
  <si>
    <t>A/C Unit`s Water Leakage and Air Flow Problems</t>
  </si>
  <si>
    <t>6587749 / 016</t>
  </si>
  <si>
    <t>Mar-25</t>
  </si>
  <si>
    <t>Payables A 4609511000001 4609539 Y</t>
  </si>
  <si>
    <t>19-03-2025 Purchase Invoices MSD01</t>
  </si>
  <si>
    <t>Payables A 4613762000001 4613798 Y</t>
  </si>
  <si>
    <t>21-03-2025 Purchase Invoices MSD01</t>
  </si>
  <si>
    <t>MSD Ref 00190329 - HVAC Leaking. 	Ceiling panel bulging, close to collapsing and have lifted adjunct ceiling panel and can see water dripping.-has also made it's way into one of the light fittings</t>
  </si>
  <si>
    <t>14008</t>
  </si>
  <si>
    <t>01-03-2025 Purchase Invoices MSD01</t>
  </si>
  <si>
    <t>Payables A 4654309000001 4654333 Y</t>
  </si>
  <si>
    <t>Payables A 4585192000001 4585227 Y</t>
  </si>
  <si>
    <t>13-03-2025 Purchase Invoices MSD01</t>
  </si>
  <si>
    <t>Payables A 4596366000001 4596392 Y</t>
  </si>
  <si>
    <t>Payables A 4567905000001 4567928 Y</t>
  </si>
  <si>
    <t>Payables A 4556785000001 4556823 Y</t>
  </si>
  <si>
    <t>Payables A 4638313000001 4638343 Y</t>
  </si>
  <si>
    <t>27-03-2025 Purchase Invoices MSD01</t>
  </si>
  <si>
    <t>MSD 00190391 - Looks like the dishwasher on the right hand side, closest to the back wall is leaking. No water in the cupboard underneath, so dont believe it is the sink.</t>
  </si>
  <si>
    <t>INV-4001</t>
  </si>
  <si>
    <t>May-22</t>
  </si>
  <si>
    <t>02-05-2022 Purchase Invoices MSD01</t>
  </si>
  <si>
    <t>16-05-2022 Purchase Invoices MSD01</t>
  </si>
  <si>
    <t>04-05-2022 Purchase Invoices MSD01</t>
  </si>
  <si>
    <t>19-05-2022 Purchase Invoices MSD01</t>
  </si>
  <si>
    <t>Payables A 907037000001 907038 Y</t>
  </si>
  <si>
    <t>Bathroom leak repair</t>
  </si>
  <si>
    <t>INV-95415</t>
  </si>
  <si>
    <t>Payables A 877231000001 877258 Y</t>
  </si>
  <si>
    <t>Leak in kitchen sink pipe</t>
  </si>
  <si>
    <t>S58797</t>
  </si>
  <si>
    <t>Payables A 875538000001 875551 Y</t>
  </si>
  <si>
    <t>Two jobs - Toilet Issue where the toilet water from the cistern into the bowl is continually running. Sink Issue we have a leak in the pipes under the sink.</t>
  </si>
  <si>
    <t>206761</t>
  </si>
  <si>
    <t>Payables A 837757000001 837771 Y</t>
  </si>
  <si>
    <t xml:space="preserve">	 Toilet leaking inside bowl</t>
  </si>
  <si>
    <t>67024</t>
  </si>
  <si>
    <t>Payables A 921093000001 921107 Y</t>
  </si>
  <si>
    <t>Job Number: 00132316 Caller Name: Di Appleby Caller phone number: 03-961 9284 Site name: 76-78 Riccarton Rd Christchurch (MSD)(7670) Location comment (if any): Carpet in staff room upstairs had curdled milk leaking on it Description:The car</t>
  </si>
  <si>
    <t>29416</t>
  </si>
  <si>
    <t>Payables A 879311000001 879324 Y</t>
  </si>
  <si>
    <t>The cistern in the 2nd public toilet is leaking water from the tap to the floor</t>
  </si>
  <si>
    <t>INV-04393</t>
  </si>
  <si>
    <t>May-23</t>
  </si>
  <si>
    <t>01-05-2023 Purchase Invoices MSD01</t>
  </si>
  <si>
    <t>24-05-2023 Purchase Invoices MSD01</t>
  </si>
  <si>
    <t>11-05-2023 Purchase Invoices MSD01</t>
  </si>
  <si>
    <t>Payables A 2147432000001 2147447 Y</t>
  </si>
  <si>
    <t>Repairing the leaking overflows over the main carpark at Mascot Ave, as quoted.</t>
  </si>
  <si>
    <t># 5398</t>
  </si>
  <si>
    <t>04-05-2023 Purchase Invoices MSD01</t>
  </si>
  <si>
    <t>05-05-2023 Purchase Invoices MSD01</t>
  </si>
  <si>
    <t>09-05-2023 Purchase Invoices MSD01</t>
  </si>
  <si>
    <t>Payables A 2091709000001 2091724 Y</t>
  </si>
  <si>
    <t>158676 -The Tap is leaking Level 5 Disabled toiletsTap is leaking. Picture is attached</t>
  </si>
  <si>
    <t>INV-102192</t>
  </si>
  <si>
    <t>158676 -The Tap is leaking Level 5 Disabled toilets Tap is leaking. Picture is attached</t>
  </si>
  <si>
    <t>Level 6 - Leak above Southern Stairwell Exit. Ceiling tiles are quite wet and we could see spots of water. Also check out water stains in ceiling in Southern stairwell just through the exit door.</t>
  </si>
  <si>
    <t>INV-102265</t>
  </si>
  <si>
    <t>Payables A 2078372000001 2078387 Y</t>
  </si>
  <si>
    <t>Unit above urinal is leaking and overflowing to floor. 	 Floor is wet, unit above urinal has been turned off for now.</t>
  </si>
  <si>
    <t>213415</t>
  </si>
  <si>
    <t>12-05-2023 Purchase Invoices MSD01</t>
  </si>
  <si>
    <t>Payables A 2112213000001 2112229 Y</t>
  </si>
  <si>
    <t xml:space="preserve">Job: 00154258 Water Leaks Damaging Ceiling Tiles Pounamu Room &amp; Regional Office – Level 1 22 Bridge Street, Nelson (previously 00138808) </t>
  </si>
  <si>
    <t>MSDP00034001</t>
  </si>
  <si>
    <t xml:space="preserve">Line 1: Job: 00154258 Water Leaks Damaging Ceiling Tiles Pounamu Room &amp; Regional Office – Level 1 22 Bridge Street, Nelson (previously 00138808) </t>
  </si>
  <si>
    <t>Payables A 2116081000001 2116096 Y</t>
  </si>
  <si>
    <t>Leak through ceiling - aircon has been turned off.  Check condensation drainage pipe</t>
  </si>
  <si>
    <t>6068017 / 036</t>
  </si>
  <si>
    <t>Air conditioning unit is leaking.Classed as an urgent call out because fluid is leaking into the stationery/forms unit but we can't turn it off as it is keeping the air cool for the server units.</t>
  </si>
  <si>
    <t>6068017 / 050</t>
  </si>
  <si>
    <t>The pipe under the sink in the Ohakune bathroom is now leaking, its slow by very steady</t>
  </si>
  <si>
    <t>S74066</t>
  </si>
  <si>
    <t>Payables A 2071072000001 2071087 Y</t>
  </si>
  <si>
    <t>Drips of water flow down through the hole in the ceiling 	 Plumber tends to site yesterday and advised; the issue caused by the air con leaking pipe on the roof.</t>
  </si>
  <si>
    <t>6022234 / 027</t>
  </si>
  <si>
    <t>Payables A 2102883000001 2102900 Y</t>
  </si>
  <si>
    <t>Air con unit on the North facing side of the staff room is leaking outside</t>
  </si>
  <si>
    <t>6068017 / 049</t>
  </si>
  <si>
    <t>HVAC Service &amp; Assessment. 	 Investigate Hillary Room split unit maybe leaking, and the Aoraki Room investigate the potential Fujitsu cassette may be leaking.</t>
  </si>
  <si>
    <t>6068017 / 027</t>
  </si>
  <si>
    <t>Heat pump unit in previous managers office is leaking water and has had to be turned off</t>
  </si>
  <si>
    <t>6068017 / 015</t>
  </si>
  <si>
    <t>Check/fix leak in HVAC Comm Link room – remove tile and replace after repair</t>
  </si>
  <si>
    <t>6068017 / 046</t>
  </si>
  <si>
    <t>Quote Acceptance of Cushman &amp; Wakefield (Fenn Refrigeration), to return and repair ducting and drain pipework that is leaking:</t>
  </si>
  <si>
    <t>6068017 / 025</t>
  </si>
  <si>
    <t>Payables A 2067117000001 2067132 Y</t>
  </si>
  <si>
    <t>CPU men's toilet urinal is leaking down the wall and on the floor.</t>
  </si>
  <si>
    <t>62661</t>
  </si>
  <si>
    <t>The tap in the staffroom is not working again. The message is a water leak. Lights flashing. Unit has been turned off.</t>
  </si>
  <si>
    <t>142432</t>
  </si>
  <si>
    <t>May-24</t>
  </si>
  <si>
    <t>10-05-2024 Purchase Invoices MSD01</t>
  </si>
  <si>
    <t>09-05-2024 Purchase Invoices MSD01</t>
  </si>
  <si>
    <t>14-05-2024 Purchase Invoices MSD01</t>
  </si>
  <si>
    <t>Payables A 3429316000001 3429338 Y</t>
  </si>
  <si>
    <t>One toilet is blocked and the other toilet is leaking water from somewhere.</t>
  </si>
  <si>
    <t>64500</t>
  </si>
  <si>
    <t>02-05-2024 Purchase Invoices MSD01</t>
  </si>
  <si>
    <t>01-05-2024 Purchase Invoices MSD01</t>
  </si>
  <si>
    <t>15-05-2024 Purchase Invoices MSD01</t>
  </si>
  <si>
    <t>17-05-2024 Purchase Invoices MSD01</t>
  </si>
  <si>
    <t>Payables A 3402820000001 3402854 Y</t>
  </si>
  <si>
    <t>Air conditioning is leaking in the sever unit and carpet is wetSite contact Margret 0292906613</t>
  </si>
  <si>
    <t>6587749 / 023</t>
  </si>
  <si>
    <t>Payables A 3413374000001 3413396 Y</t>
  </si>
  <si>
    <t>56TT L7 CE kitchen zenith unit show isolate mains has leak</t>
  </si>
  <si>
    <t>INV-109468</t>
  </si>
  <si>
    <t>21-05-2024 Purchase Invoices MSD01</t>
  </si>
  <si>
    <t>22-05-2024 Purchase Invoices MSD01</t>
  </si>
  <si>
    <t>Payables A 3504092000001 3504116 Y</t>
  </si>
  <si>
    <t>00174755 - Significant leak from ceiling falling onto carpet in reception waiting area</t>
  </si>
  <si>
    <t>INV-06178</t>
  </si>
  <si>
    <t>Payables A 3496174000001 3496194 Y</t>
  </si>
  <si>
    <t>00183062 - Cubical 1 and 3 leaking as water pooling around the base of the toilet.  	 PLEASE ATTEND TO MAKE SAFE ONLY, switch off water to affected toilets Contact Denise Henderson (0292309788 or Cushla to arrange</t>
  </si>
  <si>
    <t>INV-109776</t>
  </si>
  <si>
    <t>MSDP00069922</t>
  </si>
  <si>
    <t>Line 1: 00183062 - Cubical 1 and 3 leaking as water pooling around the base of the toilet.  	 PLEASE ATTEND TO MAKE SAFE ONLY, switch off water to affected toilets Contact Denise Henderson (0292309788 or Cushla to arrange</t>
  </si>
  <si>
    <t>00183062 - Cubical 1 and 3 leaking as water pooling around the base of the toilet.  	PLEASE ATTEND TO MAKE SAFE ONLY, switch off water to affected toilets Contact Denise Henderson (0292309788 or Cushla to arrange</t>
  </si>
  <si>
    <t>Payables A 3463884000001 3463941 Y</t>
  </si>
  <si>
    <t>MSD Ref 00181889 - Leak from the Air con unit in the server room needs to be repaired. Water all over table, in boxes, equipment etc.</t>
  </si>
  <si>
    <t>6655274 / 037</t>
  </si>
  <si>
    <t>MSDP00068415</t>
  </si>
  <si>
    <t xml:space="preserve">Line 1: MSD Ref 00181889 - Leak from the Air con unit in the server room needs to be repaired. Water all over table, in boxes, equipment etc. </t>
  </si>
  <si>
    <t>Payables A 3459033000001 3459058 Y</t>
  </si>
  <si>
    <t>MSD Ref 00181248 - Level 2 - water leak from the ceiling light above the staff near the kitchen. Air Con to check.</t>
  </si>
  <si>
    <t>6655274 / 027</t>
  </si>
  <si>
    <t>MSDP00067552</t>
  </si>
  <si>
    <t>Line 1: MSD Ref 00181248 - Level 2 - water leak from the ceiling light above the staff near the kitchen. Air Con to check.</t>
  </si>
  <si>
    <t>Payables A 3447762000001 3447794 Y</t>
  </si>
  <si>
    <t>MSD Ref 00182457 - Pipe to dishwasher is leaking (connection to tap) Power plug on dishwasher broken</t>
  </si>
  <si>
    <t>00043569</t>
  </si>
  <si>
    <t>MSDP00069149</t>
  </si>
  <si>
    <t>Line 1: MSD Ref 00182457 - Pipe to dishwasher is leaking (connection to tap) Power plug on dishwasher broken</t>
  </si>
  <si>
    <t>MSD Ref 00181586 - Tap is leaking from the spout when running which runs down the tap and pools on the bench. This is the normal tap, right hand tap in photo</t>
  </si>
  <si>
    <t>S89422</t>
  </si>
  <si>
    <t>Payables A 3477918000001 3477947 Y</t>
  </si>
  <si>
    <t>MSD Ref 00176410 - Hydro boiling and chilled water tap is not working. Lights are flashing and screen says System Fault, Water Leak Isolate Mains</t>
  </si>
  <si>
    <t>158999</t>
  </si>
  <si>
    <t>Payables A 3491784000001 3491785 Y</t>
  </si>
  <si>
    <t>Jayden.VanPolanen002@msd.govt.nz</t>
  </si>
  <si>
    <t>Aircon is leaking</t>
  </si>
  <si>
    <t>6655274 / 031</t>
  </si>
  <si>
    <t>May-25</t>
  </si>
  <si>
    <t>23-05-2025 Purchase Invoices MSD01</t>
  </si>
  <si>
    <t>01-05-2025 Purchase Invoices MSD01</t>
  </si>
  <si>
    <t>05-05-2025 Purchase Invoices MSD01</t>
  </si>
  <si>
    <t>Payables A 4800476000001 4800507 Y</t>
  </si>
  <si>
    <t>Payables A 4888088000001 4888114 Y</t>
  </si>
  <si>
    <t>Payables A 4870077000001 4870109 Y</t>
  </si>
  <si>
    <t>00189092 - Investigate the refrigerant leak in ACC/IRD premises.  Can you please investigate the R22 refrigerant leak and provide a proposal to repair and top up with R22 refrigerant. While you are onsite in the ACC premises can you please</t>
  </si>
  <si>
    <t>7127845 / 003</t>
  </si>
  <si>
    <t>Payables A 4854785000001 4854810 Y</t>
  </si>
  <si>
    <t>18-05-2025 Purchase Invoices MSD01</t>
  </si>
  <si>
    <t>Payables A 4784367000001 4784409 Y</t>
  </si>
  <si>
    <t>Nov-22</t>
  </si>
  <si>
    <t>01-11-2022 Purchase Invoices MSD01</t>
  </si>
  <si>
    <t>10-11-2022 Purchase Invoices MSD01</t>
  </si>
  <si>
    <t>24-11-2022 Purchase Invoices MSD01</t>
  </si>
  <si>
    <t>23-11-2022 Purchase Invoices MSD01</t>
  </si>
  <si>
    <t>Payables A 1435808000001 1435819 Y</t>
  </si>
  <si>
    <t>56TT L16, Fridge leaking water in kitchen</t>
  </si>
  <si>
    <t>INV-11742</t>
  </si>
  <si>
    <t>02-11-2022 Purchase Invoices MSD01</t>
  </si>
  <si>
    <t>Payables A 1530651000001 1530662 Y</t>
  </si>
  <si>
    <t>Men's Basin, Waste Trap leaking when tap was used</t>
  </si>
  <si>
    <t>INV-20815</t>
  </si>
  <si>
    <t>14-11-2022 Purchase Invoices MSD01</t>
  </si>
  <si>
    <t>Payables A 1487316000001 1487338 Y</t>
  </si>
  <si>
    <t>One of the Zenith Hydro Taps in the Cafe is coming up with an error 'Water Leak. Isolate Mains'Model (BC 100/75 G4) Zenith Hydro Taps I have turned it off and on to try and reset this, but the error doesn't clear.</t>
  </si>
  <si>
    <t>135828</t>
  </si>
  <si>
    <t>MSDP00019862</t>
  </si>
  <si>
    <t xml:space="preserve">Line 1: One of the Zenith Hydro Taps in the Cafe is coming up with an error 'Water Leak. Isolate Mains'Model (BC 100/75 G4) Zenith Hydro Taps I have turned it off and on to try and reset this, but the error doesn't clear. </t>
  </si>
  <si>
    <t>Payables A 1456097000001 1456110 Y</t>
  </si>
  <si>
    <t>07-11-2022 Purchase Invoices MSD01</t>
  </si>
  <si>
    <t>135582</t>
  </si>
  <si>
    <t>Payables A 1485591000001 1485603 Y</t>
  </si>
  <si>
    <t>Controller is not responding to adjustments. Gearbox is leaking, both equire replacing to ensure the safe and efficient operation of the door</t>
  </si>
  <si>
    <t>81NZ1035955</t>
  </si>
  <si>
    <t>MSDP00021066</t>
  </si>
  <si>
    <t>Line 1: Controller is not responding to adjustments. Gearbox is leaking, both equire replacing to ensure the safe and efficient operation of the door</t>
  </si>
  <si>
    <t>Payables A 1472959000001 1472971 Y</t>
  </si>
  <si>
    <t>Dishwasher has flooded and leaked all over the floor - flooring to be dried</t>
  </si>
  <si>
    <t>31621</t>
  </si>
  <si>
    <t>Payables A 1489207000001 1489220 Y</t>
  </si>
  <si>
    <t>I&amp;M Plumbing , leak in womans bathroom</t>
  </si>
  <si>
    <t>INV-0084</t>
  </si>
  <si>
    <t>Payables A 1517469000001 1517483 Y</t>
  </si>
  <si>
    <t>Toilet blocked and sewerage backed up, Tap on hand basin in mens toilet is loose and leaking intermittently.</t>
  </si>
  <si>
    <t>S66861</t>
  </si>
  <si>
    <t>Payables A 1538378000001 1538391 Y</t>
  </si>
  <si>
    <t>30-11-2022 Purchase Invoices MSD01</t>
  </si>
  <si>
    <t>Call out to fix leaking toilet on men's room</t>
  </si>
  <si>
    <t>2001325</t>
  </si>
  <si>
    <t>Payables A 1462439000001 1462453 Y</t>
  </si>
  <si>
    <t>Plumbing in the third cubicle, blockage has caused water to rise and leak from bowl.</t>
  </si>
  <si>
    <t>INV-98542</t>
  </si>
  <si>
    <t>Payables A 1481915000001 1481926 Y</t>
  </si>
  <si>
    <t>Water leaked on floor from dishwasher - site seem to think it could be a blocked pipe.  Please see John Henry for further information</t>
  </si>
  <si>
    <t>4822</t>
  </si>
  <si>
    <t>Payables A 1474488000001 1474499 Y</t>
  </si>
  <si>
    <t>Tap in women's toilets upstairs is leaking</t>
  </si>
  <si>
    <t>209380</t>
  </si>
  <si>
    <t>INV-3631</t>
  </si>
  <si>
    <t>Nov-23</t>
  </si>
  <si>
    <t>Payables A 2750382000001 2750404 Y</t>
  </si>
  <si>
    <t>02-11-2023 Purchase Invoices MSD01</t>
  </si>
  <si>
    <t>04-11-2023 Purchase Invoices MSD01</t>
  </si>
  <si>
    <t>MSD Ref 00171513 - Client ladies toilet is blocked and the toilet tank button is sometimes stuck when flushing. Water on the floor to check if there's any leaks.</t>
  </si>
  <si>
    <t>63754</t>
  </si>
  <si>
    <t>MSDP00055535</t>
  </si>
  <si>
    <t>Line 1: MSD Ref 00171513 - Client ladies toilet is blocked and the toilet tank button is sometimes stuck when flushing. Water on the floor to check if there's any leaks.</t>
  </si>
  <si>
    <t>05-11-2023 Purchase Invoices MSD01</t>
  </si>
  <si>
    <t>07-11-2023 Purchase Invoices MSD01</t>
  </si>
  <si>
    <t>01-11-2023 Purchase Invoices MSD01</t>
  </si>
  <si>
    <t>MSD Ref 00170604 - To check Power points are safe in this area due to the water leaks and moisture in walls.</t>
  </si>
  <si>
    <t>S81739</t>
  </si>
  <si>
    <t>MSDP00054490</t>
  </si>
  <si>
    <t>Line 1: MSD Ref 00170604 - To check Power points are safe in this area due to the water leaks and moisture in walls.</t>
  </si>
  <si>
    <t>Backcheck door closer leaked</t>
  </si>
  <si>
    <t>680247</t>
  </si>
  <si>
    <t>MSDP00055404</t>
  </si>
  <si>
    <t>Line 1: Backcheck door closer leaked</t>
  </si>
  <si>
    <t>00172185 for invoicing purposes only -Inv dated 14/09/23 for gross $2298.14 - Repair Roof from Air con PenetrationsInv dated 10/10/23 for gross $1308.70 - Locate/fix water leaks from Aircon Penetrations</t>
  </si>
  <si>
    <t>2023..10.10</t>
  </si>
  <si>
    <t>MSDP00056516</t>
  </si>
  <si>
    <t>Line 1: 00172185 for invoicing purposes only - Inv dated 14/09/23 for gross $2298.14 - Repair Roof from Air con Penetrations Inv dated 10/10/23 for gross $1308.70 - Locate/fix water leaks from Aircon Penetrations</t>
  </si>
  <si>
    <t>2023..09.7</t>
  </si>
  <si>
    <t>22-11-2023 Purchase Invoices MSD01</t>
  </si>
  <si>
    <t>20-11-2023 Purchase Invoices MSD01</t>
  </si>
  <si>
    <t>13-11-2023 Purchase Invoices MSD01</t>
  </si>
  <si>
    <t>21-11-2023 Purchase Invoices MSD01</t>
  </si>
  <si>
    <t>08-11-2023 Purchase Invoices MSD01</t>
  </si>
  <si>
    <t>Payables A 2775663000001 2775688 Y</t>
  </si>
  <si>
    <t>14-11-2023 Purchase Invoices MSD01</t>
  </si>
  <si>
    <t>MSD Ref 00167611 - water leak on air con 16 identified during air con maintenance today. Still currently onsite and advised to log job.</t>
  </si>
  <si>
    <t>6372304 / 007</t>
  </si>
  <si>
    <t>MSDP00050211</t>
  </si>
  <si>
    <t>Line 1: MSD Ref 00167611 - water leak on air con 16 identified during air con maintenance today. Still currently onsite and advised to log job.</t>
  </si>
  <si>
    <t>Payables A 2757915000001 2757935 Y</t>
  </si>
  <si>
    <t>Whiteware Repair - Dishwasher is no longer washing dishes. It turns on but does not wash - there is a red light that comes up, according to the internet, it's something to do with a leak.</t>
  </si>
  <si>
    <t>INV-106089</t>
  </si>
  <si>
    <t>MSDP00056306</t>
  </si>
  <si>
    <t>Line 1: Whiteware Repair - Dishwasher is no longer washing dishes. It turns on but does not wash - there is a red light that comes up, according to the internet, it's something to do with a leak.</t>
  </si>
  <si>
    <t>Payables A 2801428000001 2801459 Y</t>
  </si>
  <si>
    <t>17-11-2023 Purchase Invoices MSD01</t>
  </si>
  <si>
    <t>There is a sewerage leak from ground floor backdoor toilets that back onto the service lane. Can you please fix this on a critical basis?  Please clean up spill</t>
  </si>
  <si>
    <t>5946</t>
  </si>
  <si>
    <t>MSDP00056649</t>
  </si>
  <si>
    <t>Line 1: There is a sewerage leak from ground floor backdoor toilets that back onto the service lane. Can you please fix this on a critical basis?  Please clean up spill</t>
  </si>
  <si>
    <t>Payables A 2799416000001 2799466 Y</t>
  </si>
  <si>
    <t>MSD ref 00170618 - To remove gib and installation on wall of Kauri room due to the water leaks and moisture in walls.</t>
  </si>
  <si>
    <t>INV-20737</t>
  </si>
  <si>
    <t>MSDP00054491</t>
  </si>
  <si>
    <t>Line 1: MSD ref 00170618 - To remove gib and installation on wall of Kauri room due to the water leaks and moisture in walls.</t>
  </si>
  <si>
    <t>Payables A 2732028000001 2732051 Y</t>
  </si>
  <si>
    <t>680246ZZA</t>
  </si>
  <si>
    <t>680147ZZA</t>
  </si>
  <si>
    <t>MSDP00052907</t>
  </si>
  <si>
    <t>Line 1: Dishwashing liquid was used &amp; create suds which overflowed. Dishwasher is no longer draining and leaks when in wash cycle. Attempted to clean the filter with no change.</t>
  </si>
  <si>
    <t>MSDP00053703</t>
  </si>
  <si>
    <t>Line 1: Heat pump is leaking when turned on to cool</t>
  </si>
  <si>
    <t>Payables A 2746365000001 2746389 Y</t>
  </si>
  <si>
    <t>Level  13 leak from ceiling suspected leak from zenith unit in in level 14 unit  switched off  as of the moment.</t>
  </si>
  <si>
    <t>INV-105994</t>
  </si>
  <si>
    <t>Payables A 2809329000001 2809350 Y</t>
  </si>
  <si>
    <t>Heat pump is leaking when turned on to cool</t>
  </si>
  <si>
    <t>6372304 / 017</t>
  </si>
  <si>
    <t>Toilet blocked, water up to the top and all over the floor and has leaked on to the carpet</t>
  </si>
  <si>
    <t>INV-106372</t>
  </si>
  <si>
    <t>MSDP00057711</t>
  </si>
  <si>
    <t>Line 1: Toilet blocked, water up to the top and all over the floor and has leaked on to the carpet</t>
  </si>
  <si>
    <t>Payables A 2813275000001 2813318 Y</t>
  </si>
  <si>
    <t>MSD Ref 00170463 - Rheem wall mounted boiling water unit leaking</t>
  </si>
  <si>
    <t>S82853</t>
  </si>
  <si>
    <t>MSDP00054290</t>
  </si>
  <si>
    <t>Line 1: MSD Ref 00170463 - Rheem wall mounted boiling water unit leaking</t>
  </si>
  <si>
    <t>Nov-24</t>
  </si>
  <si>
    <t>26-11-2024 Purchase Invoices MSD01</t>
  </si>
  <si>
    <t>Payables A 4191836000001 4191875 Y</t>
  </si>
  <si>
    <t>28-11-2024 Purchase Invoices MSD01</t>
  </si>
  <si>
    <t>00190035 - Hot water cylinder is leaking in two places</t>
  </si>
  <si>
    <t>S98594</t>
  </si>
  <si>
    <t>MSDP00083401</t>
  </si>
  <si>
    <t>Line 1: 00190035 - Hot water cylinder is leaking in two places</t>
  </si>
  <si>
    <t>12-11-2024 Purchase Invoices MSD01</t>
  </si>
  <si>
    <t>13-11-2024 Purchase Invoices MSD01</t>
  </si>
  <si>
    <t>01-11-2024 Purchase Invoices MSD01</t>
  </si>
  <si>
    <t>Payables A 4135862000001 4135889 Y</t>
  </si>
  <si>
    <t>MSD Ref 00189382 - Water is slowly leaking from the fire hose on/off wheel. The wall and carpet is wet.</t>
  </si>
  <si>
    <t>INV-0577</t>
  </si>
  <si>
    <t>MSDP00081366</t>
  </si>
  <si>
    <t>Line 1: MSD Ref 00189382 - Water is slowly leaking from the fire hose on/off wheel. The wall and carpet is wet.</t>
  </si>
  <si>
    <t>Payables A 4139578000001 4139607 Y</t>
  </si>
  <si>
    <t>MSD Ref 00189766 - Dishwasher hose leaking</t>
  </si>
  <si>
    <t>00043882</t>
  </si>
  <si>
    <t>06-11-2024 Purchase Invoices MSD01</t>
  </si>
  <si>
    <t>Payables A 4159507000001 4159536 Y</t>
  </si>
  <si>
    <t>MSD Ref 00187965 - Water leak from join in drainpipe causing damage to cabinet and flooring. Cabinet and flooring has swollen from water damage.</t>
  </si>
  <si>
    <t>97977</t>
  </si>
  <si>
    <t>Payables A 4183920000001 4183940 Y</t>
  </si>
  <si>
    <t>MSD Ref 00188785 - Water leak under kitchen sink. Does not appear to be coming from taps but from white Zenrth box. Cupboard door very wet and 'swollen'. Quite a lot of water cleaned up. Monitoring to see how quickly more water appears.</t>
  </si>
  <si>
    <t>167812</t>
  </si>
  <si>
    <t>Payables A 4110761000001 4110790 Y</t>
  </si>
  <si>
    <t>56TT L15 scope fridge leaking</t>
  </si>
  <si>
    <t>INV12399</t>
  </si>
  <si>
    <t>Payables A 4098742000001 4098766 Y</t>
  </si>
  <si>
    <t>MSD Ref 00189402 - The dishwasher in the kitchenette on the ground floor has an error and is not working. The error code is LC. According to the manual, this means some part of the dishwasher is leaking. The cleaners noticed that the dishwa</t>
  </si>
  <si>
    <t>INV-13265</t>
  </si>
  <si>
    <t>MSDP00081327</t>
  </si>
  <si>
    <t>Line 1: MSD Ref 00189402 - The dishwasher in the kitchenette on the ground floor has an error and is not working. The error code is LC. According to the manual, this means some part of the dishwasher is leaking. The cleaners noticed that the dishwa</t>
  </si>
  <si>
    <t>Payables A 4112621000001 4112650 Y</t>
  </si>
  <si>
    <t>56TT L 8 left hand-side zenith unit shows water leak error</t>
  </si>
  <si>
    <t>INV-113002</t>
  </si>
  <si>
    <t>MSDP00081445</t>
  </si>
  <si>
    <t>Line 1: 56TT L 4 left hand side zenith unit  shos isolate mains leakage status</t>
  </si>
  <si>
    <t>Oct-22</t>
  </si>
  <si>
    <t>11-10-2022 Purchase Invoices MSD01</t>
  </si>
  <si>
    <t>03-10-2022 Purchase Invoices MSD01</t>
  </si>
  <si>
    <t>01-10-2022 Purchase Invoices MSD01</t>
  </si>
  <si>
    <t>Payables A 1365109000001 1365120 Y</t>
  </si>
  <si>
    <t>Zenith tap has stopped working. Filter light is flashing however there is a leak and the holding tray at the bottom is full of water</t>
  </si>
  <si>
    <t>134628</t>
  </si>
  <si>
    <t>14-10-2022 Purchase Invoices MSD01</t>
  </si>
  <si>
    <t>13-10-2022 Purchase Invoices MSD01</t>
  </si>
  <si>
    <t>19-10-2022 Purchase Invoices MSD01</t>
  </si>
  <si>
    <t>Payables A 1337473000001 1337486 Y</t>
  </si>
  <si>
    <t>As the building still continues to leak, there are another 30 tiles required please.Ru Bird (builder) has requested another 30 ceiling tiles to replace the ones damaged by water and also to have a few spare.</t>
  </si>
  <si>
    <t>A 255489</t>
  </si>
  <si>
    <t>MSDP00012811</t>
  </si>
  <si>
    <t>Line 1: As the building still continues to leak, there are another 30 tiles required please.Ru Bird (builder) has requested another 30 ceiling tiles to replace the ones damaged by water and also to have a few spare.</t>
  </si>
  <si>
    <t>Payables A 1390558000001 1390591 Y</t>
  </si>
  <si>
    <t>Leaking tap from unit...</t>
  </si>
  <si>
    <t>208977</t>
  </si>
  <si>
    <t>We had an air con man in to check the leak from the ceiling and he said it was the Hot water cylinder valve leaking, not the air con.</t>
  </si>
  <si>
    <t>68037</t>
  </si>
  <si>
    <t>Payables A 1347001000001 1347022 Y</t>
  </si>
  <si>
    <t>Under bench hot water system replace just recently now a water pipe joint is leaking water into the cupboard. Electrical connections in cupboard are a danger.</t>
  </si>
  <si>
    <t>61530</t>
  </si>
  <si>
    <t>Payables A 1433450000001 1433474 Y</t>
  </si>
  <si>
    <t>Wet carpet 	caused by water leak</t>
  </si>
  <si>
    <t>31511</t>
  </si>
  <si>
    <t>MSDP00016156</t>
  </si>
  <si>
    <t>Line 1: Wet carpet 	 caused by water leak</t>
  </si>
  <si>
    <t>Payables A 1418662000001 1418674 Y</t>
  </si>
  <si>
    <t>NZ Police on the first floor has a water leak under the sink in their Cafe'</t>
  </si>
  <si>
    <t>INV-05296</t>
  </si>
  <si>
    <t>Payables A 1410421000001 1410440 Y</t>
  </si>
  <si>
    <t>Leaking from Celling Upper Hutt Office - aircon maintenance has been onsite the last couple of days - maybe connected.  Bucket currently under leak</t>
  </si>
  <si>
    <t>5685956 / 002</t>
  </si>
  <si>
    <t>Payables A 1399319000001 1399331 Y</t>
  </si>
  <si>
    <t>Leak on floor in Womans Toilet end cubical</t>
  </si>
  <si>
    <t>INV-98265</t>
  </si>
  <si>
    <t>Urinal leaking from part installed yesterday</t>
  </si>
  <si>
    <t>S65133</t>
  </si>
  <si>
    <t>There is a leak in the men's toilets. The plumbers have been advise.C&amp;G Plumbing already onsite</t>
  </si>
  <si>
    <t>INV-3630</t>
  </si>
  <si>
    <t>Oct-23</t>
  </si>
  <si>
    <t>27-10-2023 Purchase Invoices MSD01</t>
  </si>
  <si>
    <t>Payables A 2647196000001 2647225 Y</t>
  </si>
  <si>
    <t>09-10-2023 Purchase Invoices MSD01</t>
  </si>
  <si>
    <t>10-10-2023 Purchase Invoices MSD01</t>
  </si>
  <si>
    <t>Men's toilet urinal flush valves is leaking (by employment side) informed by the plumber.  	 see Char or Leilani</t>
  </si>
  <si>
    <t>63634</t>
  </si>
  <si>
    <t>MSDP00053247</t>
  </si>
  <si>
    <t>Line 1: Men's toilet urinal flush valves is leaking (by employment side) informed by the plumber.  	 see Char or Leilani</t>
  </si>
  <si>
    <t>Payables A 2650995000001 2651015 Y</t>
  </si>
  <si>
    <t>11-10-2023 Purchase Invoices MSD01</t>
  </si>
  <si>
    <t>56TT Scope fridge repairs: Minor-gasket replacement-9,11,12,17,Door tensioner-Level 12,14,17-1,045.55 Evaporator leakage repair- L12- -1,536.28</t>
  </si>
  <si>
    <t>INV11674</t>
  </si>
  <si>
    <t>56TT L 13 &amp; 14 scope fridge  leaking evaporator replacement.</t>
  </si>
  <si>
    <t>INV11672</t>
  </si>
  <si>
    <t>MSDP00052067</t>
  </si>
  <si>
    <t>Line 1: 56TT L 13 &amp; 14 scope fridge  leaking evaporator replacement.</t>
  </si>
  <si>
    <t>INV11671</t>
  </si>
  <si>
    <t>Payables A 2723491000001 2723518 Y</t>
  </si>
  <si>
    <t>Fridge 56TT L6 leaking left side</t>
  </si>
  <si>
    <t>INV11701</t>
  </si>
  <si>
    <t>MSDP00055136</t>
  </si>
  <si>
    <t>Line 1: Fridge 56TT L6 leaking left side</t>
  </si>
  <si>
    <t>26-10-2023 Purchase Invoices MSD01</t>
  </si>
  <si>
    <t>24-10-2023 Purchase Invoices MSD01</t>
  </si>
  <si>
    <t>Payables A 2672752000001 2672784 Y</t>
  </si>
  <si>
    <t>13-10-2023 Purchase Invoices MSD01</t>
  </si>
  <si>
    <t>Water Cooler is leaking. Needs repair. Second attendance</t>
  </si>
  <si>
    <t>24000196062</t>
  </si>
  <si>
    <t>MSDP00051730</t>
  </si>
  <si>
    <t>Line 1: Water Cooler is leaking. Needs repair. Second attendance</t>
  </si>
  <si>
    <t>MSD Ref 00170139 - Dishwasher is leaking onto floor water not draining away F&amp;P Model DW60FC2W1 serial FANBT00747</t>
  </si>
  <si>
    <t>15930</t>
  </si>
  <si>
    <t>MSDP00053710</t>
  </si>
  <si>
    <t>Line 1: MSD Ref 00170139 - Dishwasher is leaking onto floor water not draining away F&amp;P Model DW60FC2W1 serial FANBT00747</t>
  </si>
  <si>
    <t>23-10-2023 Purchase Invoices MSD01</t>
  </si>
  <si>
    <t>MSDP00052390</t>
  </si>
  <si>
    <t>Line 1: 00169173 - Billi Quadro is not working. Has fault leak on display. Water all over the floor. Tap/dispenser on bench is loose and wobbles.</t>
  </si>
  <si>
    <t>Payables A 2705391000001 2705415 Y</t>
  </si>
  <si>
    <t>Dishwashing liquid was used &amp; create suds which overflowed. Dishwasher is no longer draining and leaks when in wash cycle. Attempted to clean the filter with no change.</t>
  </si>
  <si>
    <t>00043143</t>
  </si>
  <si>
    <t>Payables A 2701468000001 2701490 Y</t>
  </si>
  <si>
    <t>MSD Ref 00163709 - Plumber has had to come in and clean the urinals as they have been flooding, leaking due to the build up of uric acid in the pipes.</t>
  </si>
  <si>
    <t>92572</t>
  </si>
  <si>
    <t>MSDP00055182</t>
  </si>
  <si>
    <t>Line 1: MSD Ref 00163709 - Plumber has had to come in and clean the urinals as they have been flooding, leaking due to the build up of uric acid in the pipes.</t>
  </si>
  <si>
    <t>MSD Ref 00170158 -  Please check overflow Pipe as believe that may have contributed to recent leak through window.</t>
  </si>
  <si>
    <t>63682</t>
  </si>
  <si>
    <t>MSDP00053749</t>
  </si>
  <si>
    <t>Line 1: MSD Ref 00170158 -  Please check overflow Pipe as believe that may have contributed to recent leak through window.</t>
  </si>
  <si>
    <t>Payables A 2668786000001 2668807 Y</t>
  </si>
  <si>
    <t>INV11673</t>
  </si>
  <si>
    <t>56TT Scope fridge repairs: Minor-gasket replacement-9,11,12,17,Door tensioner-Level 12,14,17-1,045.55Evaporator leakage repair- L12- -1,536.28</t>
  </si>
  <si>
    <t>Payables A 2658831000001 2658869 Y</t>
  </si>
  <si>
    <t>24000190183</t>
  </si>
  <si>
    <t>00169173 - Billi Quadro is not working. Has fault leak on display. Water all over the floor. Tap/dispenser on bench is loose and wobbles.</t>
  </si>
  <si>
    <t>973928</t>
  </si>
  <si>
    <t>Oct-24</t>
  </si>
  <si>
    <t>21-10-2024 Purchase Invoices MSD01</t>
  </si>
  <si>
    <t>Payables A 4057657000001 4057677 Y</t>
  </si>
  <si>
    <t>22-10-2024 Purchase Invoices MSD01</t>
  </si>
  <si>
    <t>00189119 - New ceiling leaks from recent rain. Old leaks have been circled in the attach photo. Previously been advised due to the decking area above them on level 3.</t>
  </si>
  <si>
    <t>60667</t>
  </si>
  <si>
    <t>MSDP00080426</t>
  </si>
  <si>
    <t>Line 1: 00189119 - New ceiling leaks from recent rain. Old leaks have been circled in the attach photo. Previously been advised due to the decking area above them on level 3.</t>
  </si>
  <si>
    <t>Payables A 3999009000001 3999026 Y</t>
  </si>
  <si>
    <t>01-10-2024 Purchase Invoices MSD01</t>
  </si>
  <si>
    <t>06-10-2024 Purchase Invoices MSD01</t>
  </si>
  <si>
    <t>00188707 - We need a plumber. There is a leak somewhere under the sink.</t>
  </si>
  <si>
    <t>65490</t>
  </si>
  <si>
    <t>MSDP00079371</t>
  </si>
  <si>
    <t>Line 1: 00188707 - We need a plumber. There is a leak somewhere under the sink.</t>
  </si>
  <si>
    <t>29-10-2024 Purchase Invoices MSD01</t>
  </si>
  <si>
    <t>Payables A 4079644000001 4079669 Y</t>
  </si>
  <si>
    <t>One of the Dishwashers is leaking and not working</t>
  </si>
  <si>
    <t>00043740</t>
  </si>
  <si>
    <t>56TT L 4 left hand side zenith unit  shos isolate mains leakage status</t>
  </si>
  <si>
    <t>INV-112840</t>
  </si>
  <si>
    <t>Payables A 3984693000001 3984727 Y</t>
  </si>
  <si>
    <t>MSD Ref 00188606 - Tap on sink continues to leak water accumulates on bench we have fixed this previously some time ago but continues maybe needs full replacement</t>
  </si>
  <si>
    <t>65468</t>
  </si>
  <si>
    <t>MSDP00079013</t>
  </si>
  <si>
    <t>Line 1: MSD Ref 00188606 - Tap on sink continues to leak water accumulates on bench we have fixed this previously some time ago but continues maybe needs full replacement</t>
  </si>
  <si>
    <t>Payables A 4061614000001 4061637 Y</t>
  </si>
  <si>
    <t>MSD Ref 00188702 - Kitchen area - the hot water boiler attached to wall, continually drips into sink. 	 Unsure if the amount of water leaking is normal overflow or has increased, as it doesnt just do it when heating up etc its a continuous</t>
  </si>
  <si>
    <t>166237</t>
  </si>
  <si>
    <t>MSDP00079370</t>
  </si>
  <si>
    <t xml:space="preserve">Line 1: MSD Ref 00188702 - Kitchen area - the hot water boiler attached to wall, continually drips into sink. 	 Unsure if the amount of water leaking is normal overflow or has increased, as it doesnt just do it when heating up etc its a continuous </t>
  </si>
  <si>
    <t>Oct-25</t>
  </si>
  <si>
    <t>Payables A 5628984000001 5629010 Y</t>
  </si>
  <si>
    <t>13-10-2025 Purchase Invoices MSD01</t>
  </si>
  <si>
    <t>Sep-22</t>
  </si>
  <si>
    <t>Payables A 1285294000001 1285321 Y</t>
  </si>
  <si>
    <t>16-09-2022 Purchase Invoices MSD01</t>
  </si>
  <si>
    <t>12-09-2022 Purchase Invoices MSD01</t>
  </si>
  <si>
    <t>01-09-2022 Purchase Invoices MSD01</t>
  </si>
  <si>
    <t>08-09-2022 Purchase Invoices MSD01</t>
  </si>
  <si>
    <t>Need plumber to switch off water, leak from OT upstairs has flooded site</t>
  </si>
  <si>
    <t>Payables A 1302839000001 1302855 Y</t>
  </si>
  <si>
    <t>21-09-2022 Purchase Invoices MSD01</t>
  </si>
  <si>
    <t>22-09-2022 Purchase Invoices MSD01</t>
  </si>
  <si>
    <t>Staff Kitchen Dishwasher leaking</t>
  </si>
  <si>
    <t>348704</t>
  </si>
  <si>
    <t>Payables A 1295993000001 1296006 Y</t>
  </si>
  <si>
    <t>19-09-2022 Purchase Invoices MSD01</t>
  </si>
  <si>
    <t>56TT Level 15 Kitchen Fridge is Leaking water - cleaned up water at 12pm today - new puddle seen now at 4:54pm</t>
  </si>
  <si>
    <t>INV-11729</t>
  </si>
  <si>
    <t>Payables A 1306163000001 1306177 Y</t>
  </si>
  <si>
    <t>133805</t>
  </si>
  <si>
    <t>91472NZ Hot water tap light is flashing Hot water is not working A leak in the diverter block Workshop repair Replaced tank level sensor</t>
  </si>
  <si>
    <t>Payables A 1261593000001 1261607 Y</t>
  </si>
  <si>
    <t>Carpet saturated due to roof leaks.  Require carpets to be dried and blowers brought</t>
  </si>
  <si>
    <t>30630</t>
  </si>
  <si>
    <t>Payables A 1258309000001 1258325 Y</t>
  </si>
  <si>
    <t>Dishwasher is wobbly and leaking water onto floor. make: Fisher &amp; Paykel model: DW60CCWI product: 80753 Water is coming from rear or underside so could potentially be coming from the other dishwasher, Simpson Eziset 850. Lvl 2 tearoom</t>
  </si>
  <si>
    <t>121574</t>
  </si>
  <si>
    <t>water cooler leaking L6</t>
  </si>
  <si>
    <t>INV-97354</t>
  </si>
  <si>
    <t>client water cooler - pipes leaking to machine out of wall</t>
  </si>
  <si>
    <t>INV-3629</t>
  </si>
  <si>
    <t>MSDP00013508</t>
  </si>
  <si>
    <t xml:space="preserve">Line 1: client water cooler - pipes leaking to machine out of wall </t>
  </si>
  <si>
    <t>Payables A 1273779000001 1273792 Y</t>
  </si>
  <si>
    <t>Leaking mixer in Womens WC caused by tap becoming hard to turn off</t>
  </si>
  <si>
    <t>INV-97607</t>
  </si>
  <si>
    <t>Leak repair (already fixed) Recharge of invoice number 76697 from Access NZ 2005 Ltd. You can view the supplier invoice by clicking on the following web link: https://opm3350.ofektech.com/SYS/OPMCobra/ViewFile/iq236190934-89GKTwFx_2021-05-2</t>
  </si>
  <si>
    <t>9050531</t>
  </si>
  <si>
    <t>Payables A 1299419000001 1299433 Y</t>
  </si>
  <si>
    <t>56TT Level 15 Kitchen is Leaking water - cleaned up water at 12pm today - new puddle seen now at 4:54pm</t>
  </si>
  <si>
    <t>INV-97707</t>
  </si>
  <si>
    <t>Sep-23</t>
  </si>
  <si>
    <t>01-09-2023 Purchase Invoices MSD01</t>
  </si>
  <si>
    <t>11-09-2023 Purchase Invoices MSD01</t>
  </si>
  <si>
    <t>07-09-2023 Purchase Invoices MSD01</t>
  </si>
  <si>
    <t>26-09-2023 Purchase Invoices MSD01</t>
  </si>
  <si>
    <t>25-09-2023 Purchase Invoices MSD01</t>
  </si>
  <si>
    <t>21-09-2023 Purchase Invoices MSD01</t>
  </si>
  <si>
    <t>Payables A 2567516000001 2567535 Y</t>
  </si>
  <si>
    <t>18-09-2023 Purchase Invoices MSD01</t>
  </si>
  <si>
    <t>15-09-2023 Purchase Invoices MSD01</t>
  </si>
  <si>
    <t>Zenith Hot Tap in the Kitchen is leaking Serial #2015092375154</t>
  </si>
  <si>
    <t>148228</t>
  </si>
  <si>
    <t>MSDP00050739</t>
  </si>
  <si>
    <t>Line 1: Zenith Hot Tap in the Kitchen is leaking Serial #2015092375154</t>
  </si>
  <si>
    <t>Water cooler from Alpine Fresh is leaking remove and dispose</t>
  </si>
  <si>
    <t>63494</t>
  </si>
  <si>
    <t>MSDP00050721</t>
  </si>
  <si>
    <t>Line 1: Water cooler from Alpine Fresh is leaking remove and dispose</t>
  </si>
  <si>
    <t>04-09-2023 Purchase Invoices MSD01</t>
  </si>
  <si>
    <t>05-09-2023 Purchase Invoices MSD01</t>
  </si>
  <si>
    <t>20-09-2023 Purchase Invoices MSD01</t>
  </si>
  <si>
    <t>03-09-2023 Purchase Invoices MSD01</t>
  </si>
  <si>
    <t>Payables A 2524539000001 2524563 Y</t>
  </si>
  <si>
    <t>Dishwasher was put on an empty cycle to clean it and a section of carpet got fully wet - possible plumbing/pipes issue.  ob was logged previously and contractor could not find a leak ...</t>
  </si>
  <si>
    <t>INV-104711</t>
  </si>
  <si>
    <t>MSDP00050370</t>
  </si>
  <si>
    <t>Line 1: Dishwasher was put on an empty cycle to clean it and a section of carpet got fully wet - possible plumbing/pipes issue.  ob was logged previously and contractor could not find a leak ...</t>
  </si>
  <si>
    <t xml:space="preserve">Tap is leaking and needs repairing </t>
  </si>
  <si>
    <t>36029</t>
  </si>
  <si>
    <t>Payables A 2516866000001 2516889 Y</t>
  </si>
  <si>
    <t>02-09-2023 Purchase Invoices MSD01</t>
  </si>
  <si>
    <t>Water cooler has leaked-Significant large area of very wet carpet that needs to dried</t>
  </si>
  <si>
    <t>35282</t>
  </si>
  <si>
    <t>Payables A 2592999000001 2593020 Y</t>
  </si>
  <si>
    <t>22-09-2023 Purchase Invoices MSD01</t>
  </si>
  <si>
    <t>24-09-2023 Purchase Invoices MSD01</t>
  </si>
  <si>
    <t>00168899 - Plumbing leak in kitchen. Either coming from sinks, taps or Billi hot water system. Leak has been sporadic over last few days, but is more noticeable this morning and ongoing.</t>
  </si>
  <si>
    <t>63537</t>
  </si>
  <si>
    <t>MSDP00051971</t>
  </si>
  <si>
    <t>Line 1: 00168899 - Plumbing leak in kitchen. Either coming from sinks, taps or Billi hot water system. Leak has been sporadic over last few days, but is more noticeable this morning and ongoing.</t>
  </si>
  <si>
    <t>Payables A 2596923000001 2596962 Y</t>
  </si>
  <si>
    <t>00167277 - The Zenith system is leaking and has been turned off.</t>
  </si>
  <si>
    <t>148559</t>
  </si>
  <si>
    <t>MSDP00049826</t>
  </si>
  <si>
    <t xml:space="preserve">Line 1: 00167277 - The Zenith system is leaking and has been turned off. </t>
  </si>
  <si>
    <t>Payables A 2512487000001 2512518 Y</t>
  </si>
  <si>
    <t>MSD Ref 00167362 - PLUMBING minor drip water leak from RHEEM water boiler</t>
  </si>
  <si>
    <t>63430</t>
  </si>
  <si>
    <t>Leak on ACC Level - carpet is wet</t>
  </si>
  <si>
    <t>56872</t>
  </si>
  <si>
    <t>Carpet required drying urgently, Hot water cylinder leaked over weekend, flooded whole office carpet downstairs is wet Carpet and flooring needs drying by back door, downstairs toilet and hallway, mens toilet</t>
  </si>
  <si>
    <t>35102</t>
  </si>
  <si>
    <t>Payables A 2520648000001 2520670 Y</t>
  </si>
  <si>
    <t>Dishwasher leaked after attempting to run a cycle</t>
  </si>
  <si>
    <t>00043061</t>
  </si>
  <si>
    <t>MSDP00049662</t>
  </si>
  <si>
    <t>Line 1: Dishwasher leaked after attempting to run a cycle</t>
  </si>
  <si>
    <t>Carpet drying - The Zenith system is leaking. It has been turned off.  	 Will need something to dry the carpet as a large area is wet.</t>
  </si>
  <si>
    <t>IN819348</t>
  </si>
  <si>
    <t>MSDP00049300</t>
  </si>
  <si>
    <t>Line 1: Carpet drying - The Zenith system is leaking. It has been turned off.  	 Will need something to dry the carpet as a large area is wet.</t>
  </si>
  <si>
    <t>Payables A 2575131000001 2575155 Y</t>
  </si>
  <si>
    <t>Site have reported some of the ceiling tiles at site are water damaged - please attend site to investigate the leak and replace the tiles</t>
  </si>
  <si>
    <t>6280227 / 017</t>
  </si>
  <si>
    <t>Payables A 2546154000001 2546178 Y</t>
  </si>
  <si>
    <t>00167909 - Blocked toilet, leaking cistern, water on floor.</t>
  </si>
  <si>
    <t>2194647</t>
  </si>
  <si>
    <t>MSDP00050573</t>
  </si>
  <si>
    <t>Line 1: 00167909 - Blocked toilet, leaking cistern, water on floor.</t>
  </si>
  <si>
    <t>Payables A 2588959000001 2588990 Y</t>
  </si>
  <si>
    <t>00168692 - We have a leak in the kitchen but we are unable to locate where it is coming from, it could possibly either be the dishwasher or the zenith water unit. It has also caused the kitchen unit to warp and peel in the toe space</t>
  </si>
  <si>
    <t>62928</t>
  </si>
  <si>
    <t>MSDP00051772</t>
  </si>
  <si>
    <t>Line 1: 00168692 - We have a leak in the kitchen but we are unable to locate where it is coming from, it could possibly either be the dishwasher or the zenith water unit. It has also caused the kitchen unit to warp and peel in the toe space</t>
  </si>
  <si>
    <t>Payables A 2582180000001 2582202 Y</t>
  </si>
  <si>
    <t>Leaking kitchen sink tap</t>
  </si>
  <si>
    <t>63484</t>
  </si>
  <si>
    <t>MSDP00050968</t>
  </si>
  <si>
    <t>Line 1: Leaking kitchen sink tap</t>
  </si>
  <si>
    <t>Payables A 2578929000001 2578953 Y</t>
  </si>
  <si>
    <t>MSD Ref 00161104 - Retrospective PO - here is a leak from the air con. Insulate connections and check / secure  drop tray</t>
  </si>
  <si>
    <t>6280227 / 008</t>
  </si>
  <si>
    <t>MSDP00052330</t>
  </si>
  <si>
    <t>Line 1: MSD Ref 00161104 - Retrospective PO - here is a leak from the air con. Insulate connections and check / secure  drop tray</t>
  </si>
  <si>
    <t>MSD Ref 00161104 - Retrospective PO - here is a leak from the air con. Insulate connections and check / secure drop tray</t>
  </si>
  <si>
    <t>Sep-24</t>
  </si>
  <si>
    <t>Payables A 3945730000001 3945760 Y</t>
  </si>
  <si>
    <t>22-09-2024 Purchase Invoices MSD01</t>
  </si>
  <si>
    <t>20-09-2024 Purchase Invoices MSD01</t>
  </si>
  <si>
    <t>MSD Ref 00186319 - Zenith Hydrotap in Connected Space leaking. Fault message “Water leak. Isolate mains.” Serial 2016113075005. Module BAHA 160. Has leaked on new carpet.</t>
  </si>
  <si>
    <t>164692</t>
  </si>
  <si>
    <t>Payables A 3949629000001 3949659 Y</t>
  </si>
  <si>
    <t>19-09-2024 Purchase Invoices MSD01</t>
  </si>
  <si>
    <t>00187678 - Leak in ceiling cavity. Probably from HVAC</t>
  </si>
  <si>
    <t>6915717 / 014</t>
  </si>
  <si>
    <t>00188321 - Zenith Hot water cylinder leaking onto sink.</t>
  </si>
  <si>
    <t>164697</t>
  </si>
  <si>
    <t>MSDP00078103</t>
  </si>
  <si>
    <t>Line 1: 00188321 - Zenith Hot water cylinder leaking onto sink.</t>
  </si>
  <si>
    <t>10-09-2024 Purchase Invoices MSD01</t>
  </si>
  <si>
    <t>27-09-2024 Purchase Invoices MSD01</t>
  </si>
  <si>
    <t>11-09-2024 Purchase Invoices MSD01</t>
  </si>
  <si>
    <t>Payables A 3924040000001 3924067 Y</t>
  </si>
  <si>
    <t>18-09-2024 Purchase Invoices MSD01</t>
  </si>
  <si>
    <t>Leak from aircon.</t>
  </si>
  <si>
    <t>6587749 / 024</t>
  </si>
  <si>
    <t>MSDP00074853</t>
  </si>
  <si>
    <t>Line 1: Leak from aircon.</t>
  </si>
  <si>
    <t>Payables A 3941708000001 3941728 Y</t>
  </si>
  <si>
    <t>MSD Ref 00188100 - Message form training unit-filtered water not working – the hot and cold water. We have 2 green light flashing and the error message says there’s a leak</t>
  </si>
  <si>
    <t>983690</t>
  </si>
  <si>
    <t>MSDP00077711</t>
  </si>
  <si>
    <t>Line 1: MSD Ref 00188100 - Message form training unit-filtered water not working – the hot and cold water. We have 2 green light flashing and the error message says there’s a leak</t>
  </si>
  <si>
    <t>Payables A 3931569000001 3931596 Y</t>
  </si>
  <si>
    <t>Leaking urinal 89TT L10 - Cornerstone invoice INV-5947</t>
  </si>
  <si>
    <t>INV-5947</t>
  </si>
  <si>
    <t>MSDP00078774</t>
  </si>
  <si>
    <t>Line 1: Leaking urinal 89TT L10 - Cornerstone invoice INV-5947</t>
  </si>
  <si>
    <t>Payables A 3916238000001 3916265 Y</t>
  </si>
  <si>
    <t>MSD Ref 00187154 - No hot water.  Leaking pipe under sink. Zenith Unit - No water. Lights flashing water leak isolate unit. Serial no 2019032702111 Hydro tap G4</t>
  </si>
  <si>
    <t>164216</t>
  </si>
  <si>
    <t>02-09-2024 Purchase Invoices MSD01</t>
  </si>
  <si>
    <t>Payables A 3869054000001 3869083 Y</t>
  </si>
  <si>
    <t>MSD Ref 00188028 - The fridge in the kitchenette on Level 7 is leaking water.</t>
  </si>
  <si>
    <t>INV-111808</t>
  </si>
  <si>
    <t>MSDP00077631</t>
  </si>
  <si>
    <t>Line 1: MSD Ref 00188028 - The fridge in the kitchenette on Level 7 is leaking water.</t>
  </si>
  <si>
    <t>Payables A 3968066000001 3968086 Y</t>
  </si>
  <si>
    <t>29-09-2024 Purchase Invoices MSD01</t>
  </si>
  <si>
    <t>56TT L12 Zenith unit left hand side  not dispensing hot water shows Water leak isolate mains, boil dry protection</t>
  </si>
  <si>
    <t>INV-112278</t>
  </si>
  <si>
    <t>00184483 - Landlord on-charge for repairs to building at 77 Heuheu Street Taupo due to sewerage leak, INV-13580 refers.</t>
  </si>
  <si>
    <t>INV-13580</t>
  </si>
  <si>
    <t>1001034394</t>
  </si>
  <si>
    <t>COOPER FAMILY INVESTMENTS LTD</t>
  </si>
  <si>
    <t>MSDP00079471</t>
  </si>
  <si>
    <t>Line 1: 00184483 - Landlord on-charge for repairs to building at 77 Heuheu Street Taupo due to sewerage leak, INV-13580 refers.</t>
  </si>
  <si>
    <t>Sep-25</t>
  </si>
  <si>
    <t>Payables A 4976652000001 4976685 Y</t>
  </si>
  <si>
    <t>08-09-2025 Purchase Invoices MSD01</t>
  </si>
  <si>
    <t>P5600X</t>
  </si>
  <si>
    <t>56 The Terrace Wgtn</t>
  </si>
  <si>
    <t>Payables A 4770636000001 4770674 Y</t>
  </si>
  <si>
    <t>Payables A 4663782000001 4663807 Y</t>
  </si>
  <si>
    <t>MSDP00089510</t>
  </si>
  <si>
    <t>Line 1: 56TT L13 right handside shows error status isolate mains leakage.</t>
  </si>
  <si>
    <t>MSDP00090489</t>
  </si>
  <si>
    <t>Line 1: 56TT L15 right hand side zenith unit shows water leak isolate mains.</t>
  </si>
  <si>
    <t>56TT L15 right hand side zenith unit shows water leak isolate mains.</t>
  </si>
  <si>
    <t>INV-115717</t>
  </si>
  <si>
    <t>11-08-2025 Purchase Invoices MSD01</t>
  </si>
  <si>
    <t>Payables A 5213884000001 5213921 Y</t>
  </si>
  <si>
    <t>MSDP00098399</t>
  </si>
  <si>
    <t>Line 1: 56TT L4 right hand side dishwasher leaks drain blockage</t>
  </si>
  <si>
    <t>MSDP00098648</t>
  </si>
  <si>
    <t>Line 1: 56TT L4 left-hand side tap leaks</t>
  </si>
  <si>
    <t>MSDP00101385</t>
  </si>
  <si>
    <t>Line 1: 56TT L4  zenith unit leaks and not dispensing water work attended 18/8/25</t>
  </si>
  <si>
    <t>15-08-2025 Purchase Invoices MSD01</t>
  </si>
  <si>
    <t>Payables A 5296331000001 5296355 Y</t>
  </si>
  <si>
    <t>Leaking dishwasher L4 56TT right hand side</t>
  </si>
  <si>
    <t>INV-8659</t>
  </si>
  <si>
    <t>MSDP00098841</t>
  </si>
  <si>
    <t>Line 1: Leaking dishwasher L4 56TT right hand side</t>
  </si>
  <si>
    <t>Payables A 5355803000001 5355834 Y</t>
  </si>
  <si>
    <t>Payables A 4461693000001 4461718 Y</t>
  </si>
  <si>
    <t>12-02-2025 Purchase Invoices MSD01</t>
  </si>
  <si>
    <t>09-07-2025 Purchase Invoices MSD01</t>
  </si>
  <si>
    <t>Payables A 5170163000001 5170195 Y</t>
  </si>
  <si>
    <t>21-07-2025 Purchase Invoices MSD01</t>
  </si>
  <si>
    <t>13-07-2025 Purchase Invoices MSD01</t>
  </si>
  <si>
    <t>Payables A 5131618000001 5131645 Y</t>
  </si>
  <si>
    <t>56TT L4 left-hand side tap leaks</t>
  </si>
  <si>
    <t>INV-117598</t>
  </si>
  <si>
    <t>15-07-2025 Purchase Invoices MSD01</t>
  </si>
  <si>
    <t>Payables A 5198605000001 5198653 Y</t>
  </si>
  <si>
    <t>Payables A 5108679000001 5108713 Y</t>
  </si>
  <si>
    <t>56TT L4 right hand side dishwasher leaks drain blockage</t>
  </si>
  <si>
    <t>INV-8599</t>
  </si>
  <si>
    <t>MSDP00091623</t>
  </si>
  <si>
    <t>Line 1: Right hand size Bosch dishwasher L4 56TT leaking from the door. Possible drainage issue.</t>
  </si>
  <si>
    <t>Payables A 4943214000001 4943255 Y</t>
  </si>
  <si>
    <t>19-06-2025 Purchase Invoices MSD01</t>
  </si>
  <si>
    <t>16-06-2025 Purchase Invoices MSD01</t>
  </si>
  <si>
    <t>Payables A 4995096000001 4995132 Y</t>
  </si>
  <si>
    <t>Right hand size Bosch dishwasher L4 56TT leaking from the door. Possible drainage issue.</t>
  </si>
  <si>
    <t>INV-8456</t>
  </si>
  <si>
    <t>56TT L13 right handside shows error status isolate mains leakage.</t>
  </si>
  <si>
    <t>INV-115356</t>
  </si>
  <si>
    <t>30-03-2025 Purchase Invoices MSD01</t>
  </si>
  <si>
    <t>56TT L15  regular  tap leaking and  loose</t>
  </si>
  <si>
    <t>INV-115600</t>
  </si>
  <si>
    <t>MSDP00091098</t>
  </si>
  <si>
    <t>Line 1: 56TT L15  regular  tap leaking and  loose</t>
  </si>
  <si>
    <t>Payables A 4795964000001 4795992 Y</t>
  </si>
  <si>
    <t>02-05-2025 Purchase Invoices MSD01</t>
  </si>
  <si>
    <t>56TT L4 right hand side dishwasher  leaking -( blocked)</t>
  </si>
  <si>
    <t>INV-8331</t>
  </si>
  <si>
    <t>MSDP00094888</t>
  </si>
  <si>
    <t>Line 1: 56TT L4 right hand side dishwasher  leaking -( blocked)</t>
  </si>
  <si>
    <t>56TT L3 zenith unit shows water leak error left hand side</t>
  </si>
  <si>
    <t>INV-116221</t>
  </si>
  <si>
    <t>MSDP00093338</t>
  </si>
  <si>
    <t xml:space="preserve">Line 1: 56TT L3 zenith unit shows water leak error left hand side </t>
  </si>
  <si>
    <t>10-10-2025 Purchase Invoices MSD01</t>
  </si>
  <si>
    <t>Payables A 5634447000001 5634473 Y</t>
  </si>
  <si>
    <t>14-10-2025 Purchase Invoices MSD01</t>
  </si>
  <si>
    <t>Payables A 5639407000001 5639426 Y</t>
  </si>
  <si>
    <t>L7 left dishwasher has a leak</t>
  </si>
  <si>
    <t>INV-8981</t>
  </si>
  <si>
    <t>MSDP00104741</t>
  </si>
  <si>
    <t>Line 1: L7 left dishwasher has a leak</t>
  </si>
  <si>
    <t>Payables A 5464896000001 5464917 Y</t>
  </si>
  <si>
    <t>56TT L15 left side zenith unit nearest to the window shows error leak isolate mains</t>
  </si>
  <si>
    <t>INV-118754</t>
  </si>
  <si>
    <t>MSDP00102565</t>
  </si>
  <si>
    <t>Line 1: 56TT L15 left side zenith unit nearest to the window shows error leak isolate mains</t>
  </si>
  <si>
    <t>Payables A 5469969000001 5470006 Y</t>
  </si>
  <si>
    <t>Payables A 5459942000001 5459974 Y</t>
  </si>
  <si>
    <t>09-09-2025 Purchase Invoices MSD01</t>
  </si>
  <si>
    <t>56TT L4  zenith unit leaks and not dispensing water work attended 18/8/25</t>
  </si>
  <si>
    <t>INV-118790</t>
  </si>
  <si>
    <t>01-09-2025 Purchase Invoices MSD01</t>
  </si>
  <si>
    <t>Payables A 5559160000001 5559184 Y</t>
  </si>
  <si>
    <t>28-09-2025 Purchase Invoices MSD01</t>
  </si>
  <si>
    <t>56TT L13 Scope fridge replacement of leaking evaporator</t>
  </si>
  <si>
    <t>INV13186</t>
  </si>
  <si>
    <t>MSDP00102051</t>
  </si>
  <si>
    <t>Line 1: 56TT L13 Scope fridge replacement of leaking evaporator| Line 2: 56TT L17 Scope fridge leaking evaporator repair</t>
  </si>
  <si>
    <t>56TT L17 Scope fridge leaking evaporator repair</t>
  </si>
  <si>
    <t>INV13179</t>
  </si>
  <si>
    <t>Payables A 4692612000001 4692635 Y</t>
  </si>
  <si>
    <t>09-04-2025 Purchase Invoices MSD01</t>
  </si>
  <si>
    <t>Payables A 4837599000001 4837618 Y</t>
  </si>
  <si>
    <t>14-05-2025 Purchase Invoices MSD01</t>
  </si>
  <si>
    <t>P6010X</t>
  </si>
  <si>
    <t>Prop.MCA P6010X:Income-Kaikohe</t>
  </si>
  <si>
    <t>15-04-2025 Purchase Invoices MSD01</t>
  </si>
  <si>
    <t>00191084 - AC unit above NZ Super staff still leaking where the rubber connection meets the pipe.</t>
  </si>
  <si>
    <t>7269064 / 002</t>
  </si>
  <si>
    <t>MSDP00100187</t>
  </si>
  <si>
    <t>Line 1: 00191084 - AC unit above NZ Super staff still leaking where the rubber connection meets the pipe.</t>
  </si>
  <si>
    <t>Payables A 4833404000001 4833426 Y</t>
  </si>
  <si>
    <t>13-05-2025 Purchase Invoices MSD01</t>
  </si>
  <si>
    <t>00190090 - AC unit leaking. Needs servicing.</t>
  </si>
  <si>
    <t>7214916 / 002</t>
  </si>
  <si>
    <t>MSDP00094400</t>
  </si>
  <si>
    <t>Line 1: 00190090 - AC unit leaking. Needs servicing.</t>
  </si>
  <si>
    <t>P6060X</t>
  </si>
  <si>
    <t>Prop.MCA P6060X:WINZ-Dargavill</t>
  </si>
  <si>
    <t>Repair Leak from ducted system  - QUOTE number provided to OT 19640494</t>
  </si>
  <si>
    <t>7473159 / 011</t>
  </si>
  <si>
    <t>MSDP00102306</t>
  </si>
  <si>
    <t>Line 1: Repair Leak from ducted system  - QUOTE number provided to OT 19640494</t>
  </si>
  <si>
    <t>24-08-2025 Purchase Invoices MSD01</t>
  </si>
  <si>
    <t>13-06-2025 Purchase Invoices MSD01</t>
  </si>
  <si>
    <t>Payables A 5408196000001 5408215 Y</t>
  </si>
  <si>
    <t>P6220X</t>
  </si>
  <si>
    <t>Prop.MCA P6220X:Income-New Lyn</t>
  </si>
  <si>
    <t>MSD Ref 00191447 - There is water leaking from toilets in first 2 cubicles in water women's staff toilets.</t>
  </si>
  <si>
    <t>66064</t>
  </si>
  <si>
    <t>MSDP00088083</t>
  </si>
  <si>
    <t>Line 1: MSD Ref 00191447 - There is water leaking from toilets in first 2 cubicles in water women's staff toilets.</t>
  </si>
  <si>
    <t>21-05-2025 Purchase Invoices MSD01</t>
  </si>
  <si>
    <t>P6370X</t>
  </si>
  <si>
    <t>Prop.MCA P6370X:WINZ-Three Kin</t>
  </si>
  <si>
    <t>MSDP00094981</t>
  </si>
  <si>
    <t>Line 1: 00193859 - Leak in the Frangipani meeting room</t>
  </si>
  <si>
    <t>Payables A 5155515000001 5155546 Y</t>
  </si>
  <si>
    <t>Payables A 5180218000001 5180262 Y</t>
  </si>
  <si>
    <t>00193859 - Leak in the Frangipani meeting room</t>
  </si>
  <si>
    <t>7350515 / 013</t>
  </si>
  <si>
    <t>P6390X</t>
  </si>
  <si>
    <t>Prop.MCA P6390X:Property Mngr</t>
  </si>
  <si>
    <t>MSDP00090578</t>
  </si>
  <si>
    <t xml:space="preserve">Line 1: MSD Ref 00192335 - Can we please get electrician in to fix the damaged ceiling light on ground that was caused by the water leak from Level 1 kitchen. </t>
  </si>
  <si>
    <t>00192216 - Zenith Filter tap is leaking from the Serial number 2015092375129</t>
  </si>
  <si>
    <t>172775</t>
  </si>
  <si>
    <t>MSDP00090113</t>
  </si>
  <si>
    <t>Line 1: 00192216 - Zenith Filter tap is leaking from the Serial number 2015092375129</t>
  </si>
  <si>
    <t>MSD Ref 00192335 - Can we please get electrician in to fix the damaged ceiling light on ground that was caused by the water leak from Level 1 kitchen.</t>
  </si>
  <si>
    <t>S104404</t>
  </si>
  <si>
    <t>Payables A 4498163000001 4498193 Y</t>
  </si>
  <si>
    <t>P6850X</t>
  </si>
  <si>
    <t>Prop.MCA P6850X:Income-Whakata</t>
  </si>
  <si>
    <t>00191556 - FOR INVOICING PURPOSES ONLY, job already attended to - 	 Toilet is leaking again, can we please get a plumber to investigate the cause and fix the leak</t>
  </si>
  <si>
    <t>INV-10299</t>
  </si>
  <si>
    <t>MSDP00091130</t>
  </si>
  <si>
    <t>Line 1: 00191556 - FOR INVOICING PURPOSES ONLY, job already attended to - 	 Toilet is leaking again, can we please get a plumber to investigate the cause and fix the leak</t>
  </si>
  <si>
    <t>MSDP00093640</t>
  </si>
  <si>
    <t xml:space="preserve">Line 1: 00193428 - Toilet on far left leaking </t>
  </si>
  <si>
    <t>MSDP00093306</t>
  </si>
  <si>
    <t>Line 1: MSD Ref 00193269 - Water leaking through venting in room. Water running down the walls in Comm Link area where TPK are situated due to heavy rain fall</t>
  </si>
  <si>
    <t>MSD Ref 00193269 - Water leaking through venting in room. Water running down the walls in Comm Link area where TPK are situated due to heavy rain fall</t>
  </si>
  <si>
    <t>55692</t>
  </si>
  <si>
    <t>Payables A 5079198000001 5079227 Y</t>
  </si>
  <si>
    <t>00193428 - Toilet on far left leaking</t>
  </si>
  <si>
    <t>10-03-2025 Purchase Invoices MSD01</t>
  </si>
  <si>
    <t>00190135 - FOR INVOICING PURPOSES ONLY, Leaky HVAC and ceiling tile needs replacing.</t>
  </si>
  <si>
    <t>7077260 / 007</t>
  </si>
  <si>
    <t>MSDP00094586</t>
  </si>
  <si>
    <t>Line 1: 00190135 - FOR INVOICING PURPOSES ONLY, Leaky HVAC and ceiling tile needs replacing.</t>
  </si>
  <si>
    <t>Payables A 4824632000001 4824650 Y</t>
  </si>
  <si>
    <t>09-05-2025 Purchase Invoices MSD01</t>
  </si>
  <si>
    <t>MSD Ref 00193334 - To check electrics in an area have not been affected by water leakage.</t>
  </si>
  <si>
    <t>1242384</t>
  </si>
  <si>
    <t>MSDP00093485</t>
  </si>
  <si>
    <t xml:space="preserve">Line 1: MSD Ref 00193334 - To check electrics in an area have not been affected by water leakage. </t>
  </si>
  <si>
    <t>P6905X</t>
  </si>
  <si>
    <t>Prop. MCA P6905X: Income - Rot</t>
  </si>
  <si>
    <t>MSD Ref 00192809 - Leaking pipe coming from under the island sink.</t>
  </si>
  <si>
    <t>INV-0904</t>
  </si>
  <si>
    <t>MSDP00092083</t>
  </si>
  <si>
    <t xml:space="preserve">Line 1: MSD Ref 00192809 - Leaking pipe coming from under the island sink. </t>
  </si>
  <si>
    <t>05-06-2025 Purchase Invoices MSD01</t>
  </si>
  <si>
    <t>P7022X</t>
  </si>
  <si>
    <t>Dawson House, cnr Dawson and D</t>
  </si>
  <si>
    <t>MSD Ref 00192857 - In the disability toilet on the ground floor, MSD side, the pipe under the hand basin is leaking. It is quite a steady drip.</t>
  </si>
  <si>
    <t>100156</t>
  </si>
  <si>
    <t>MSDP00092187</t>
  </si>
  <si>
    <t xml:space="preserve">Line 1: MSD Ref 00192857 - In the disability toilet on the ground floor, MSD side, the pipe under the hand basin is leaking. It is quite a steady drip. </t>
  </si>
  <si>
    <t>P7052X</t>
  </si>
  <si>
    <t>Prop.MCA P7052X:Wanganui BCU</t>
  </si>
  <si>
    <t>MSDP00096490</t>
  </si>
  <si>
    <t>Line 1: MSD Ref 00194396 - A toilet in the ladies is leaking. There is water on the floor which has been cleared up but has reappeared.Please investigate if the issue relates to damage to the toilet or cistern can you please come back to us a</t>
  </si>
  <si>
    <t>MSD Ref 00194396 - A toilet in the ladies is leaking. There is water on the floor which has been cleared up but has reappeared.Please investigate if the issue relates to damage to the toilet or cistern can you please come back to us a</t>
  </si>
  <si>
    <t>32477</t>
  </si>
  <si>
    <t>P7122X</t>
  </si>
  <si>
    <t>245-247 Tennyson St, Napier</t>
  </si>
  <si>
    <t>28-04-2025 Purchase Invoices MSD01</t>
  </si>
  <si>
    <t>MSD Ref 00195530 - Leak from bathroom sink (LL RECHARGE)</t>
  </si>
  <si>
    <t>4465</t>
  </si>
  <si>
    <t>MSDP00100488</t>
  </si>
  <si>
    <t>Line 1: MSD Ref 00195530 - Leak from bathroom sink (LL RECHARGE)</t>
  </si>
  <si>
    <t>MSD Ref 00193667 - Dishwasher stopped working has F30 fault code flashing F&amp;P dw. 	 A Fisher &amp; Paykel dishwasher error code F30 indicates that the flood switch has been activated, meaning a leak or overflow has been detected in the dishwash</t>
  </si>
  <si>
    <t>370658ZZA</t>
  </si>
  <si>
    <t>15082</t>
  </si>
  <si>
    <t>LANGES A1 LIMITED</t>
  </si>
  <si>
    <t>MSDP00094401</t>
  </si>
  <si>
    <t>Line 1: MSD Ref 00193667 - Dishwasher stopped working has F30 fault code flashing F&amp;P dw. 	 A Fisher &amp; Paykel dishwasher error code F30 indicates that the flood switch has been activated, meaning a leak or overflow has been detected in the dishwash</t>
  </si>
  <si>
    <t>MSD Ref 00193667 - Dishwasher stopped working has F30 fault code flashing F&amp;P dw. 	A Fisher &amp; Paykel dishwasher error code F30 indicates that the flood switch has been activated, meaning a leak or overflow has been detected in the dishwash</t>
  </si>
  <si>
    <t>370658</t>
  </si>
  <si>
    <t>P7310X</t>
  </si>
  <si>
    <t>Prop.MCA P7310X:Income-Foxton</t>
  </si>
  <si>
    <t>MSDP00092951</t>
  </si>
  <si>
    <t>Line 1: MSD Ref 00193117 - Temperature of Server room is much TOO warm. Needs to be reduced to around 18 degrees. Not sure of recommended temp. Tech said system has a gas leak.	 Please note the air con technician was on site installing a unit. Unco</t>
  </si>
  <si>
    <t>MSD Ref 00193117 - Temperature of Server room is much TOO warm. Needs to be reduced to around 18 degrees. Not sure of recommended temp. Tech said system has a gas leak.	 Please note the air con technician was on site installing a unit. Unco</t>
  </si>
  <si>
    <t>7350515 / 005</t>
  </si>
  <si>
    <t>Payables A 4909121000001 4909169 Y</t>
  </si>
  <si>
    <t>Payables A 4775140000001 4775174 Y</t>
  </si>
  <si>
    <t>P7435X</t>
  </si>
  <si>
    <t>Prop.MCA P7435X:Debt-Lower Hut</t>
  </si>
  <si>
    <t>00191182 - JOb already done, for invoicing purposes Plumbing to be removed. Job for Hockleys. Plumbing added to divert water to one place during leaks.</t>
  </si>
  <si>
    <t>INV-114601</t>
  </si>
  <si>
    <t>MSDP00088236</t>
  </si>
  <si>
    <t>Line 1: 00191182 - JOb already done, for invoicing purposes Plumbing to be removed. Job for Hockleys. Plumbing added to divert water to one place during leaks.</t>
  </si>
  <si>
    <t>00190812 - FOR INVOICING PURPOSES JOB ALREADY ATTENDED TO Water has leaked from the roof (rain overnight). Buckets were set up but they have overflowed and now the floor is wet. Floor needs to be 'sponged' and dried urgently especially give</t>
  </si>
  <si>
    <t>INV-114446</t>
  </si>
  <si>
    <t>MSDP00090526</t>
  </si>
  <si>
    <t>Line 1: 00190812 - FOR INVOICING PURPOSES JOB ALREADY ATTENDED TO Water has leaked from the roof (rain overnight). Buckets were set up but they have overflowed and now the floor is wet. Floor needs to be 'sponged' and dried urgently especially give</t>
  </si>
  <si>
    <t>00193426 - A previously logged job for leak in roof that was near a light fixture in the Women's bathroom. Now complaints of burning smell and light flashing and flickering</t>
  </si>
  <si>
    <t>INV-17862</t>
  </si>
  <si>
    <t>MSDP00093639</t>
  </si>
  <si>
    <t>Line 1: 00193426 - A previously logged job for leak in roof that was near a light fixture in the Women's bathroom. Now complaints of burning smell and light flashing and flickering</t>
  </si>
  <si>
    <t>P7760X</t>
  </si>
  <si>
    <t>Prop.MCA P7760X:Income-Timaru</t>
  </si>
  <si>
    <t>00191791 - Level 3 Heat pump in breakout room is leaking water.</t>
  </si>
  <si>
    <t>7214916 / 010</t>
  </si>
  <si>
    <t>MSDP00088810</t>
  </si>
  <si>
    <t>Line 1: 00191791 - Level 3 Heat pump in breakout room is leaking water.</t>
  </si>
  <si>
    <t>MSDP00099657</t>
  </si>
  <si>
    <t>Line 1: 00195384 - The dishwasher in the shared cafeteria is leaking.</t>
  </si>
  <si>
    <t>Payables A 5281063000001 5281101 Y</t>
  </si>
  <si>
    <t>00195822 - Hot water cylinder leak in cupboard beside women's showers on ground level on the west side of the building.</t>
  </si>
  <si>
    <t>63490</t>
  </si>
  <si>
    <t>MSDP00101092</t>
  </si>
  <si>
    <t>Line 1: 00195822 - Hot water cylinder leak in cupboard beside women's showers on ground level on the west side of the building.</t>
  </si>
  <si>
    <t>00191609 - Urinal is leaking</t>
  </si>
  <si>
    <t>61804</t>
  </si>
  <si>
    <t>MSDP00088363</t>
  </si>
  <si>
    <t>Line 1: 00191609 - Urinal is leaking</t>
  </si>
  <si>
    <t>00194178 - Roof leak in the Oranga Tamariki FCG (Family Group Conference room)</t>
  </si>
  <si>
    <t>S107283</t>
  </si>
  <si>
    <t>MSDP00095866</t>
  </si>
  <si>
    <t>Line 1: 00194178 - Roof leak in the Oranga Tamariki FCG (Family Group Conference room)</t>
  </si>
  <si>
    <t>00193451 - Timaru Rood Leaks</t>
  </si>
  <si>
    <t>S107279</t>
  </si>
  <si>
    <t>MSDP00099552</t>
  </si>
  <si>
    <t>Line 1: 00193451 - Timaru Rood Leaks</t>
  </si>
  <si>
    <t>29-07-2025 Purchase Invoices MSD01</t>
  </si>
  <si>
    <t>00195384 - The dishwasher in the shared cafeteria is leaking.</t>
  </si>
  <si>
    <t>259719</t>
  </si>
  <si>
    <t>P6490X</t>
  </si>
  <si>
    <t>Prop.MCA P6490X:Income-Mangere</t>
  </si>
  <si>
    <t>P6500X</t>
  </si>
  <si>
    <t>Prop.MCA P6500X:Income-Otara</t>
  </si>
  <si>
    <t>MSDP00086233</t>
  </si>
  <si>
    <t>Line 1: MSD Ref 00190942 - water cooler filter has small holes that have been leaking. pipe began leaking also and has caused small little holes. if someone could look into this please. Model: Just Water Serial Number: JD13K00060</t>
  </si>
  <si>
    <t>MSD Ref 00190942 - water cooler filter has small holes that have been leaking. pipe began leaking also and has caused small little holes. if someone could look into this please. Model: Just Water Serial Number: JD13K00060</t>
  </si>
  <si>
    <t>25000328812</t>
  </si>
  <si>
    <t>P7110X</t>
  </si>
  <si>
    <t>Prop.MCA P7110X:WINZ-Wairoa</t>
  </si>
  <si>
    <t>P7740X</t>
  </si>
  <si>
    <t>39 Durham St, Sydenham</t>
  </si>
  <si>
    <t>NWAFLD</t>
  </si>
  <si>
    <t>North Waikato Flood January 2023</t>
  </si>
  <si>
    <t>MSDP00029993</t>
  </si>
  <si>
    <t>Line 1: Continuous ceiling leak in toilet</t>
  </si>
  <si>
    <t>Continuous ceiling leak in toilet</t>
  </si>
  <si>
    <t>212253</t>
  </si>
  <si>
    <t>P5350X</t>
  </si>
  <si>
    <t>Prop.MCA P5350X:BCL HSE CSS/IS</t>
  </si>
  <si>
    <t>MSD Ref 00194273 - Blocked/leaking urinal. 	 Urinal drains very slowly Causes overflow onto bathroom floors</t>
  </si>
  <si>
    <t>INV-116916</t>
  </si>
  <si>
    <t>MSDP00096121</t>
  </si>
  <si>
    <t>Line 1: MSD Ref 00194273 - Blocked/leaking urinal. 	 Urinal drains very slowly Causes overflow onto bathroom floors</t>
  </si>
  <si>
    <t>MSD Ref 00194273 - Blocked/leaking urinal. 	Urinal drains very slowly Causes overflow onto bathroom floors</t>
  </si>
  <si>
    <t>MSDP00096827</t>
  </si>
  <si>
    <t>Line 1: MSD Ref 00194476 -  Water leak for a second time in same area. Can your contractor please check the hole in the wall that the cabling is going through. Is this part of the external envelope? Are you able to report on your findings and provi</t>
  </si>
  <si>
    <t>MSD Ref 00194476 -  Water leak for a second time in same area. Can your contractor please check the hole in the wall that the cabling is going through. Is this part of the external envelope? Are you able to report on your findings and provi</t>
  </si>
  <si>
    <t>1257456</t>
  </si>
  <si>
    <t>P7211X</t>
  </si>
  <si>
    <t>Prop.MCA P7211X:WINZ-Dannevirk</t>
  </si>
  <si>
    <t>00191993 - Ceiling is leaking on the main floor.</t>
  </si>
  <si>
    <t>7269064 / 014</t>
  </si>
  <si>
    <t>MSDP00090401</t>
  </si>
  <si>
    <t>Line 1: 00191993 - Ceiling is leaking on the main floor.</t>
  </si>
  <si>
    <t>P7466A</t>
  </si>
  <si>
    <t>186 Willis St, Wellington (L8)</t>
  </si>
  <si>
    <t>00193767 - The tap that provides boiling and cold water has come loose from the bench and is leaking. Unable to take photo but its quite wobbly. Safety issue due to the boiling water.</t>
  </si>
  <si>
    <t>INV-116576</t>
  </si>
  <si>
    <t>MSDP00094760</t>
  </si>
  <si>
    <t>Line 1: 00193767 - The tap that provides boiling and cold water has come loose from the bench and is leaking. Unable to take photo but its quite wobbly. Safety issue due to the boiling water.</t>
  </si>
  <si>
    <t>P6830X</t>
  </si>
  <si>
    <t>Prop.MCA Income Bayfair</t>
  </si>
  <si>
    <t>00196755 - Fisher &amp; Paykel Fridge freezer model E372BLT2 door handle is broken and needs to be replace 	 ALSO - Samsung fridge freezer model SR-24NME is leaking on the inside of fridge compartment, no ice build up in freezer at top. Age unk</t>
  </si>
  <si>
    <t>22189</t>
  </si>
  <si>
    <t>MSDP00103828</t>
  </si>
  <si>
    <t>Line 1: 00196755 - Fisher &amp; Paykel Fridge freezer model E372BLT2 door handle is broken and needs to be replace 	 ALSO - Samsung fridge freezer model SR-24NME is leaking on the inside of fridge compartment, no ice build up in freezer at top. Age unk</t>
  </si>
  <si>
    <t>P6560X</t>
  </si>
  <si>
    <t>Prop.MCA P6560X:Income-Pukekoh</t>
  </si>
  <si>
    <t>MSDP00095535</t>
  </si>
  <si>
    <t>Line 1: MSD Ref 00194059 - leaking aircon in the server room photo attach please.</t>
  </si>
  <si>
    <t>MSD Ref 00194059 - leaking aircon in the server room photo attach please.</t>
  </si>
  <si>
    <t>7350515 / 016</t>
  </si>
  <si>
    <t>P7518X</t>
  </si>
  <si>
    <t>Prop.MCA P7518X:Kaikoura</t>
  </si>
  <si>
    <t>00191892 - 	 Heat pump is leaking</t>
  </si>
  <si>
    <t>7214916 / 011</t>
  </si>
  <si>
    <t>MSDP00088995</t>
  </si>
  <si>
    <t>Line 1: 00191892 - 	 Heat pump is leaking</t>
  </si>
  <si>
    <t>P7230X</t>
  </si>
  <si>
    <t>Prop.MCA P7230X:Income-Palmers</t>
  </si>
  <si>
    <t>MSDP00091565</t>
  </si>
  <si>
    <t>Line 1: 00192311 - Three of the four taps in our Cafe are leaking from the body of the tap and slowly dripping into the cupboards underneath the sink units</t>
  </si>
  <si>
    <t>00192311 - Three of the four taps in our Cafe are leaking from the body of the tap and slowly dripping into the cupboards underneath the sink units</t>
  </si>
  <si>
    <t>S105985</t>
  </si>
  <si>
    <t>00191339 - Our 'Just Water' chilled water unit has sprung a leak and spraying water everywhere. We were able to turn the water off but will need to be fixed please.</t>
  </si>
  <si>
    <t>25000355335</t>
  </si>
  <si>
    <t>MSDP00090141</t>
  </si>
  <si>
    <t>Line 1: 00191339 - Our 'Just Water' chilled water unit has sprung a leak and spraying water everywhere. We were able to turn the water off but will need to be fixed please.</t>
  </si>
  <si>
    <t>P6970X</t>
  </si>
  <si>
    <t>Prop.MCA P6970X:Income-Taumaru</t>
  </si>
  <si>
    <t>MSD Ref 00191629 - Check electrical safety of the MSD wall mounted TV.MSD wall mounted TV has been leaked on by the heat pump above.</t>
  </si>
  <si>
    <t>00043926</t>
  </si>
  <si>
    <t>MSDP00088429</t>
  </si>
  <si>
    <t>Line 1: MSD Ref 00191629 - Check electrical safety of the MSD wall mounted TV.MSD wall mounted TV has been leaked on by the heat pump above.</t>
  </si>
  <si>
    <t>P7508X</t>
  </si>
  <si>
    <t>65 Commercial Street, Takaka</t>
  </si>
  <si>
    <t>MSDP00099582</t>
  </si>
  <si>
    <t>Line 1: 00195359 - Drain is blocked in the sink and black stuff is leaking out of the pipe under the sink. A bowl has been put there temporarily until the plumber can can and fix it.</t>
  </si>
  <si>
    <t>00195359 - Drain is blocked in the sink and black stuff is leaking out of the pipe under the sink. A bowl has been put there temporarily until the plumber can can and fix it.</t>
  </si>
  <si>
    <t>INV-09720</t>
  </si>
  <si>
    <t>P7135X</t>
  </si>
  <si>
    <t>Prop.MCA P7135X:Flaxmere</t>
  </si>
  <si>
    <t>MSD Ref 00192711 - Womens Toilet leaking water</t>
  </si>
  <si>
    <t>S104234</t>
  </si>
  <si>
    <t>MSDP00091910</t>
  </si>
  <si>
    <t>Line 1: MSD Ref 00192711 - Womens Toilet leaking water</t>
  </si>
  <si>
    <t>P6030A</t>
  </si>
  <si>
    <t>Prop.MCA P6030A:Income-Whangar</t>
  </si>
  <si>
    <t>00192535 - Repairs to leaking telescopic trap.</t>
  </si>
  <si>
    <t>INV-1459</t>
  </si>
  <si>
    <t>MSDP00092822</t>
  </si>
  <si>
    <t xml:space="preserve">Line 1: 00192535 - Repairs to leaking telescopic trap. </t>
  </si>
  <si>
    <t>00191534 - Air Con to check the roof leaks on Level 2 Kawakawa Room.</t>
  </si>
  <si>
    <t>7170188 / 021</t>
  </si>
  <si>
    <t>MSDP00088140</t>
  </si>
  <si>
    <t xml:space="preserve">Line 1: 00191534 - Air Con to check the roof leaks on Level 2 Kawakawa Room. </t>
  </si>
  <si>
    <t>P7520X</t>
  </si>
  <si>
    <t>Prop.MCA P7520X:Income-Nelson</t>
  </si>
  <si>
    <t>00191655 - Leak, water coming from ceiling. Doesn't appear to be coming from floor above so must be a pipe in the ceiling.</t>
  </si>
  <si>
    <t>7214916 / 009</t>
  </si>
  <si>
    <t>MSDP00088525</t>
  </si>
  <si>
    <t>Line 1: 00191655 - Leak, water coming from ceiling. Doesn't appear to be coming from floor above so must be a pipe in the ceiling.</t>
  </si>
  <si>
    <t>00192869 - Issue with rain head leaking - roof.</t>
  </si>
  <si>
    <t>00009826</t>
  </si>
  <si>
    <t>MSDP00092230</t>
  </si>
  <si>
    <t>Line 1: 00192869 - Issue with rain head leaking - roof.</t>
  </si>
  <si>
    <t>MSDP00094146</t>
  </si>
  <si>
    <t>Line 1: 00193585 - Patch, plaster, and paint the areas cut out of the ceiling while investigating the leaks, and any damaged areas of wall linings showing evidence of water damage.  Remove water drip marks to remove all traces of the water leaks do</t>
  </si>
  <si>
    <t>MSDP00085895</t>
  </si>
  <si>
    <t>Line 1: 00190861 - Zenith HydroTap G4 SN #2017031603120, Model No: HT1722N - system fault water leak, isolate mains, turn off mains water supply</t>
  </si>
  <si>
    <t>00009971</t>
  </si>
  <si>
    <t>00190861 - Zenith HydroTap G4 SN #2017031603120, Model No: HT1722N - system fault water leak, isolate mains, turn off mains water supply</t>
  </si>
  <si>
    <t>S101613</t>
  </si>
  <si>
    <t>00193585 - Patch, plaster, and paint the areas cut out of the ceiling while investigating the leaks, and any damaged areas of wall linings showing evidence of water damage.  Remove water drip marks to remove all traces of the water leaks do</t>
  </si>
  <si>
    <t>00009973</t>
  </si>
  <si>
    <t>P7035X</t>
  </si>
  <si>
    <t>65-67 Miranda St Stratford</t>
  </si>
  <si>
    <t>MSD Ref 00193032 - Leak under kitchen sink. Looks like its coming from the zenith unit</t>
  </si>
  <si>
    <t>S104418</t>
  </si>
  <si>
    <t>MSDP00092689</t>
  </si>
  <si>
    <t>Line 1: MSD Ref 00193032 - Leak under kitchen sink. Looks like its coming from the zenith unit</t>
  </si>
  <si>
    <t>P6860X</t>
  </si>
  <si>
    <t>Prop.MCA P6860X:Income-Kawerau</t>
  </si>
  <si>
    <t>MSD Ref 00193098 - The hot water unit under the kitchen sink is leaking. Zenith unit 2016032275028.</t>
  </si>
  <si>
    <t>175556</t>
  </si>
  <si>
    <t>MSDP00092956</t>
  </si>
  <si>
    <t>Line 1: MSD Ref 00193098 - The hot water unit under the kitchen sink is leaking. Zenith unit 2016032275028.</t>
  </si>
  <si>
    <t>MSDP00096573</t>
  </si>
  <si>
    <t>Line 1: 00194426 - Water from the cold tap has leaked onto the Zenith Hot/Cold Unit, resulting in system failure.This issue must be addressed before the Zenith unit can be reinstated.As this repair is a prerequisite tagged same day priority.</t>
  </si>
  <si>
    <t>00194426 - Water from the cold tap has leaked onto the Zenith Hot/Cold Unit, resulting in system failure.This issue must be addressed before the Zenith unit can be reinstated.As this repair is a prerequisite tagged same day priority.</t>
  </si>
  <si>
    <t>65831</t>
  </si>
  <si>
    <t>00193374 - New leaking in the ceiling tiles in middle of the room and wet are where previously leaked in Oranga Tamariki area at back of office</t>
  </si>
  <si>
    <t>00001114</t>
  </si>
  <si>
    <t>MSDP00093684</t>
  </si>
  <si>
    <t>Line 1: 00193374 - New leaking in the ceiling tiles in middle of the room and wet are where previously leaked in Oranga Tamariki area at back of office</t>
  </si>
  <si>
    <t>GL</t>
  </si>
  <si>
    <t>Spreadsheet</t>
  </si>
  <si>
    <t>Manual</t>
  </si>
  <si>
    <t xml:space="preserve"> Manual MSD01</t>
  </si>
  <si>
    <t>Neville.Wong003@msd.govt.nz</t>
  </si>
  <si>
    <t>NW_2507_Occ_Recodes_Jan25 Spreadsheet A 300000006449440 4435928 N</t>
  </si>
  <si>
    <t>NW_2507_Occ_Recodes_Jan25 Manual MSD01</t>
  </si>
  <si>
    <t>MSDP00083830 Dishwasher leak L7 89TT</t>
  </si>
  <si>
    <t>Wilco.Siwalette001@msd.govt.nz</t>
  </si>
  <si>
    <t>Reverses  Manual MSD01 05-08-25 04:25:22 5232597</t>
  </si>
  <si>
    <t>Reverses  Manual MSD01 05-08-25 04:25:23</t>
  </si>
  <si>
    <t>Accrl_PY_PCAP1_Aug25 Spreadsheet A 300000006449440 5413117 N</t>
  </si>
  <si>
    <t>Accrl_PY_PCAP1_Aug25 Manual MSD01</t>
  </si>
  <si>
    <t>Reverses  Manual MSD01 10-07-25 22:02:03 5111879</t>
  </si>
  <si>
    <t>Reverses  Manual MSD01 10-07-25 22:02:04</t>
  </si>
  <si>
    <t>Reverses  Manual MSD01 10-07-25 22:02:30 5111879</t>
  </si>
  <si>
    <t>Reverses  Manual MSD01 10-07-25 22:02:31</t>
  </si>
  <si>
    <t>Spreadsheet A 300000005834087 5231828 N</t>
  </si>
  <si>
    <t>Spreadsheet A 300000005834087 5091541 N</t>
  </si>
  <si>
    <t>Spreadsheet A 300000005834087 5078769 N</t>
  </si>
  <si>
    <t>Reverses Accrl_PY_PCAP1_Aug25 Manual MSD01 03-09-25 04:18:01 5418807</t>
  </si>
  <si>
    <t>Reverses Accrl_PY_PCAP1_Aug25 Manual MSD01 03-09-25 04:18:02</t>
  </si>
  <si>
    <t>MSDP00096573 Leak repair</t>
  </si>
  <si>
    <t>Accounting Date From</t>
  </si>
  <si>
    <t>Jul-20</t>
  </si>
  <si>
    <t>Accounting Date To</t>
  </si>
  <si>
    <t>Entity</t>
  </si>
  <si>
    <t>10-MSD Departmental</t>
  </si>
  <si>
    <t>Cost Centres</t>
  </si>
  <si>
    <t>[196200,196201,196202,196203]</t>
  </si>
  <si>
    <t>Natural Accounts</t>
  </si>
  <si>
    <t>Activities</t>
  </si>
  <si>
    <t>All</t>
  </si>
  <si>
    <t>FY</t>
  </si>
  <si>
    <t>F22</t>
  </si>
  <si>
    <t>F23</t>
  </si>
  <si>
    <t>F24</t>
  </si>
  <si>
    <t>F25</t>
  </si>
  <si>
    <t>F26</t>
  </si>
  <si>
    <t>Column Labels</t>
  </si>
  <si>
    <t>Grand Total</t>
  </si>
  <si>
    <t>Sum of Journal Line Amount (Net, NZD)</t>
  </si>
  <si>
    <t>Row Labels</t>
  </si>
  <si>
    <t>CCTR</t>
  </si>
  <si>
    <t>CCTR_DESCR</t>
  </si>
  <si>
    <t>NOML</t>
  </si>
  <si>
    <t>YEAR</t>
  </si>
  <si>
    <t>TRAN_DESCR</t>
  </si>
  <si>
    <t>Manager Prop and Fac Operation</t>
  </si>
  <si>
    <t>150500</t>
  </si>
  <si>
    <t>NatBen Advocy Consultative Grp</t>
  </si>
  <si>
    <t>Sum of FNCL_VAL</t>
  </si>
  <si>
    <t>(All)</t>
  </si>
  <si>
    <t>FY2019</t>
  </si>
  <si>
    <t>FY2020</t>
  </si>
  <si>
    <t>FY2021</t>
  </si>
  <si>
    <t>FY2022</t>
  </si>
  <si>
    <t>FY2023</t>
  </si>
  <si>
    <t>FY2024</t>
  </si>
  <si>
    <t>FY2025</t>
  </si>
  <si>
    <t>FY2026</t>
  </si>
  <si>
    <t xml:space="preserve">R&amp;M </t>
  </si>
  <si>
    <t>FY26 - up to October 2025</t>
  </si>
  <si>
    <t>FY22 - the first nine months were in KEA, which had no return - the data in WEKA is more detailed and picked up some transactions based on the parameters for the last 3 months of the fiscal</t>
  </si>
  <si>
    <t>44672 REPLACE LEAKING TAP IN CUPBOARD</t>
  </si>
  <si>
    <t>46714 REPAIRED LEAK GRND &amp; 1ST FLR</t>
  </si>
  <si>
    <t>tfr to BUnit cc 44672 REPLACE LEAKING TA</t>
  </si>
  <si>
    <t>tfr to BUnit cc 46714 REPAIRED LEAK GRND</t>
  </si>
  <si>
    <t>150500 Total</t>
  </si>
  <si>
    <t>102801 FIXED LEAKING URINALS</t>
  </si>
  <si>
    <t>104617-LVL 7 SINK LEAK, REPAIR AND TEST</t>
  </si>
  <si>
    <t>104784 - FIXED LEAK WITH DISHWASHER</t>
  </si>
  <si>
    <t>105025 REP TOILET LEAK - L5 MENS</t>
  </si>
  <si>
    <t>105547 KITCHEN AC IS LEAKING</t>
  </si>
  <si>
    <t>105829-REPAIR LEAKING TRAP UNDER SINK</t>
  </si>
  <si>
    <t>107701- LEAKING, RESCREWED AND TESTING</t>
  </si>
  <si>
    <t>108528-WATER LEAK IN MENS TOILET</t>
  </si>
  <si>
    <t>110089 AC UNIT IS LEAKING WATER WHICH HA</t>
  </si>
  <si>
    <t>111062-REPLD LEAKING TAP  KITCHEN</t>
  </si>
  <si>
    <t>113117 LEAKING TOILET</t>
  </si>
  <si>
    <t>114236 REP FRIDGE LEAK</t>
  </si>
  <si>
    <t>114964-ASSESS LEAK, NON FOUND</t>
  </si>
  <si>
    <t>118254-REPAIR LEAKING FRIDGE</t>
  </si>
  <si>
    <t>118467-CHECK TOILET LEAKS L3 WOMENS</t>
  </si>
  <si>
    <t>123338 REP FRIDGE - LEAKING WATER</t>
  </si>
  <si>
    <t>124619 REP LEAKING TAP - L3</t>
  </si>
  <si>
    <t>125020 REPAIR LEAK - KITCHEN TAP</t>
  </si>
  <si>
    <t>125123 LEAKY ZENITH UNIT</t>
  </si>
  <si>
    <t>125220 REP L4 MENS TOILET LEAK</t>
  </si>
  <si>
    <t>125317 REP LEAK UNDER SINK</t>
  </si>
  <si>
    <t>127797 CHECK LEAKS MENS BATHROOM</t>
  </si>
  <si>
    <t>42702 FIX LEAK IN L13 MENS</t>
  </si>
  <si>
    <t>45455 INV LAZER UNIT LEAKING</t>
  </si>
  <si>
    <t>45831 INVES &amp; REP LEAK IN KITCHEN</t>
  </si>
  <si>
    <t>45998 REPAIR LEAKY SINK L13</t>
  </si>
  <si>
    <t>47459 INVESTIGATE SINK LEAK L6</t>
  </si>
  <si>
    <t>47538 REP LEAKING TOILET</t>
  </si>
  <si>
    <t>48995: REPAIR LEAK UNDER KITCHEN SINK</t>
  </si>
  <si>
    <t>50014 REPAIR LEAKY TOILET</t>
  </si>
  <si>
    <t>50100 REPAIRED LEAKY TAP</t>
  </si>
  <si>
    <t>50697 REP LEAKING TOILET L6</t>
  </si>
  <si>
    <t>54380 REPAIR LEAKING TOILET</t>
  </si>
  <si>
    <t>56TT REP LEAK UNDER SINK - L3</t>
  </si>
  <si>
    <t>57559 CHECK OUT LEAK IN LADIES TOILET</t>
  </si>
  <si>
    <t>57591 REPAIR WATER LEAK</t>
  </si>
  <si>
    <t>58244 INV CEILING LEAK A/C ISSUE</t>
  </si>
  <si>
    <t>59542 REPL LEAKING OVERFLOW PIPE</t>
  </si>
  <si>
    <t>60467 REP LEAK R/H WASTE OUTLET</t>
  </si>
  <si>
    <t>61380 INVST HWU LEAK / REP HWC IN CAFE</t>
  </si>
  <si>
    <t>62065 CHECK LEAK RHEEM UNIT</t>
  </si>
  <si>
    <t>62090 REP LEAK COLD TAP SINK CONNECTION</t>
  </si>
  <si>
    <t>63398 FIX REFRIG LEAK A/C SERVER RM L3</t>
  </si>
  <si>
    <t>63608 REPAIR LEAK IN WATER COOLER</t>
  </si>
  <si>
    <t>64901 ASSESS ZENITH UNIT FOR LEAKS</t>
  </si>
  <si>
    <t>64901 REPLACE LEAKING VALVE</t>
  </si>
  <si>
    <t>65823 RESEALED LEAK TO EXCHANGER</t>
  </si>
  <si>
    <t>66288 REP LEAK LADIES TOILET L8</t>
  </si>
  <si>
    <t>67478 REPAIR REFRIGERANT LEAK UNIT 03-5</t>
  </si>
  <si>
    <t>69050 REPAIR LEAK MENS TOILET</t>
  </si>
  <si>
    <t>69055 LEAKING URINAL</t>
  </si>
  <si>
    <t>69578 LEAK AT PIPE FROM FILTER HEAD INTO</t>
  </si>
  <si>
    <t>69637 CHECK LEAKING PIPE TO WATER COOLER</t>
  </si>
  <si>
    <t>70347-FIX LEAK FROM DISABLED TOILET, FIX</t>
  </si>
  <si>
    <t>71632 REPAIR LEAKING DISHWASHER</t>
  </si>
  <si>
    <t>72299 REPAIR LEAK KITCHEN AREA L9</t>
  </si>
  <si>
    <t>73721 REPAIR SHOWER LEAK</t>
  </si>
  <si>
    <t>74194-LEAKING WATER UNIT, REMOVE, REPAIR</t>
  </si>
  <si>
    <t>76603 UNBLOCKED LEAKING URINAL</t>
  </si>
  <si>
    <t>76608-INVESTIGATE LEAK, NON FOUND</t>
  </si>
  <si>
    <t>76754-X4 SUPERTUB ASSEMBLYS, LEAKING</t>
  </si>
  <si>
    <t>77384-INV LEAK LVL2, D/WASHER SOAP OVERF</t>
  </si>
  <si>
    <t>78759-ZENITH FILTER, HYDRO TAP, LEAKING</t>
  </si>
  <si>
    <t>80595 REPAIR LEAKING TOILET</t>
  </si>
  <si>
    <t>83033 CHECKED TOILET LEAK</t>
  </si>
  <si>
    <t>83649-LVL 1 LEAKING TAP IN RECEPTION</t>
  </si>
  <si>
    <t>84363 REPAIR LEAKING MINI FRIDGE</t>
  </si>
  <si>
    <t>84929-RESEAL FLUSH PAN, LEAK MENS LVL1</t>
  </si>
  <si>
    <t>85879- LOCATING LEAK L2 SHOWER</t>
  </si>
  <si>
    <t>85982 REPAIR SINK LEAK L17</t>
  </si>
  <si>
    <t>87983 CLEAR BLOCKED SINK/REP LEAK JG42</t>
  </si>
  <si>
    <t>89680-CHKD TOILETS FOR LEAK, NON FOUND</t>
  </si>
  <si>
    <t>90746-REPAIR DISHWASHER LEAK</t>
  </si>
  <si>
    <t>90768 CARPETS TO BE DRIED AC LEAKS</t>
  </si>
  <si>
    <t>91554 REP LEAK ON TAP</t>
  </si>
  <si>
    <t>92063-DISHWASHER LEAK, BLOCKED DRAIN</t>
  </si>
  <si>
    <t>92325-A/H CALLOUT FOR ROOF LEAK GR ENTR</t>
  </si>
  <si>
    <t>93314-INSPECT ROOF LEAK ROOFER BACK ENTR</t>
  </si>
  <si>
    <t>95553-FIXED LEAKING BASIN  TOILETS</t>
  </si>
  <si>
    <t>95821-LOCATE/REPAIR LEAK GR FL SHOWER</t>
  </si>
  <si>
    <t>96997-CHECKED D/WASHER FOR LEAKS L2</t>
  </si>
  <si>
    <t>97238-FIXED LEAK DRIP TRAY  L7 CAFE</t>
  </si>
  <si>
    <t>97620 REPLACE LEAKING KITCHEN MIXER</t>
  </si>
  <si>
    <t>98644 REP TOILET INLET VALVE LEAK</t>
  </si>
  <si>
    <t>98832 LEAKING FRIDGE</t>
  </si>
  <si>
    <t>98951 REPAIR LEAKING DISHWASHER</t>
  </si>
  <si>
    <t>99713 CLEAN CARPET AFTER LEAK</t>
  </si>
  <si>
    <t>DISHWASHER REPAIR LEAKING</t>
  </si>
  <si>
    <t>INT12 LEAKING DISHWASHER</t>
  </si>
  <si>
    <t>INT12 REPAIR LEAK UNDER KITCHEN BENCH</t>
  </si>
  <si>
    <t>INT12 REPAIR LEAKY TOILET L7</t>
  </si>
  <si>
    <t>L5 LEAK REPAIR</t>
  </si>
  <si>
    <t>MCALPINE OCT 2020 98158 Leaking AC units</t>
  </si>
  <si>
    <t>RECHARGE, SHOWER LEAK</t>
  </si>
  <si>
    <t>REPAIR LEAKY AIRCON UNIT IT SERVER ROOM</t>
  </si>
  <si>
    <t>SMALL WATER LEAK FROM CEILING</t>
  </si>
  <si>
    <t>196200 Total</t>
  </si>
  <si>
    <t>101349 WATER LEAK IN ROOF ABOVE DESK-TIL</t>
  </si>
  <si>
    <t>101649-LOOSE TAP/LEAK UNDER SINK</t>
  </si>
  <si>
    <t>102039 LEAK IN CEILING HAS CAUSED WATER</t>
  </si>
  <si>
    <t>102492 REP LEAKING PIPE UNDER HAND BASIN</t>
  </si>
  <si>
    <t>102556 Level 1 - Cooms room: Water leaki</t>
  </si>
  <si>
    <t>106528 - SEALED LEAK IN MENS URINAL</t>
  </si>
  <si>
    <t>108523-INVESTIGATE LEAK, HWC, LL REPAIR</t>
  </si>
  <si>
    <t>108831- REPAIR WATER LEAK ZENITH UNIT</t>
  </si>
  <si>
    <t>111005 REPAIRED LEAKING URINAL</t>
  </si>
  <si>
    <t>112303-CHECKED FOR LEAKS NOTHING FOUND</t>
  </si>
  <si>
    <t>114493-CHECKED LEAKING FRIDGE L2 REGIONA</t>
  </si>
  <si>
    <t>119616-FIX LEAKING TAP  MAIN OFFICE KITC</t>
  </si>
  <si>
    <t>120161-LEAK - BURST POLYBUT KITCHEN</t>
  </si>
  <si>
    <t>120366-DRY CARPET, AIR CON LEAK</t>
  </si>
  <si>
    <t>121391 CLEANUP AFTER MSD WFILTER LEAK</t>
  </si>
  <si>
    <t>122038-CHECK LEAKING DISHWASHER KITCHEN</t>
  </si>
  <si>
    <t>122471-REPLD LEAKING TRAP KITCHEN L2</t>
  </si>
  <si>
    <t>125138 REP LEAKY TOILET</t>
  </si>
  <si>
    <t>126036 INVES LEAK ADVISED TO CONTACT BLD</t>
  </si>
  <si>
    <t>131073 CHECK LEAK IN KITCHEN UNIT</t>
  </si>
  <si>
    <t>44168 REPAIRS TO PLUMBING AFTER LEAK IN</t>
  </si>
  <si>
    <t>45763 UNBLOCKED GUTTERS THAT CAUSED LEAK</t>
  </si>
  <si>
    <t>45980 REPAIRED LEAKY SINK</t>
  </si>
  <si>
    <t>46380 REPAIR LEAKING PIPES L2</t>
  </si>
  <si>
    <t>46796 REMOVED UNIT/CHECKD FOR LEAKS</t>
  </si>
  <si>
    <t>47236 - REPAIR LEAK WOMANS TOILET</t>
  </si>
  <si>
    <t>48560: REPORTED LEAK/NO LEAK FOUND</t>
  </si>
  <si>
    <t>48840 REPLACED LEAKY TAP</t>
  </si>
  <si>
    <t>48966 REPAIR ROOF LEAK</t>
  </si>
  <si>
    <t>49852 REP LEAK IN HOT WATER CYLINDER L1</t>
  </si>
  <si>
    <t>50569 REPAIR WATER LEAK FROM CISTERN</t>
  </si>
  <si>
    <t>51432 REPAIRED LEAK IN BATHROOM ROOF</t>
  </si>
  <si>
    <t>51495 REPAIRED LEAK ON ROOF</t>
  </si>
  <si>
    <t>51882 REPAIR LEAKING TOILET</t>
  </si>
  <si>
    <t>52146 INVESTIGATE SUSPECTED LEAK</t>
  </si>
  <si>
    <t>52422 repaired leaking toilet cistern</t>
  </si>
  <si>
    <t>54252 H2o leak from AC unit, water almos</t>
  </si>
  <si>
    <t>54391NW side of bldg AC is leaking water</t>
  </si>
  <si>
    <t>54414 carpet clean after hvac leak</t>
  </si>
  <si>
    <t>54415 OT lvl 3 leaking AC - wet patch in</t>
  </si>
  <si>
    <t>54574 REP LEAK UNDER KITCHEN SINK</t>
  </si>
  <si>
    <t>54630 REPAIR LEAKING TOILET</t>
  </si>
  <si>
    <t>54724 REPAIRED LEAK FROM FIRE HOSE</t>
  </si>
  <si>
    <t>54744 DRY WET CARPET DUE TO LEAK</t>
  </si>
  <si>
    <t>55261 REP LEAKING DISHWASHER</t>
  </si>
  <si>
    <t>55512 AC unit is leaking water-llocated</t>
  </si>
  <si>
    <t>55994 REPAIR LEAKING WATER COOLER</t>
  </si>
  <si>
    <t>56270 REPAIR TOILET LEAK</t>
  </si>
  <si>
    <t>56963 REPAIRED LEAK MENS BATHROOM</t>
  </si>
  <si>
    <t>57029 2 Daikin AC units leaking when swi</t>
  </si>
  <si>
    <t>57208 INVES LEAKING WATER COOLER</t>
  </si>
  <si>
    <t>57208 REP WATER UNIT L2 LEAKING</t>
  </si>
  <si>
    <t>57295 LEAKY COOLER UNIT CLEANUP WATER</t>
  </si>
  <si>
    <t>57539 INVESTIGATED LEAK &amp; REPORTED</t>
  </si>
  <si>
    <t>57931 Master AC is leaking - ground flr</t>
  </si>
  <si>
    <t>57934 Water leak from standalone AC in c</t>
  </si>
  <si>
    <t>58132 INVESTIGATE LEAKING URINAL</t>
  </si>
  <si>
    <t>58377 REPAIR LEAKING TOILET</t>
  </si>
  <si>
    <t>58415 Quote to re weld leak, Vac system+</t>
  </si>
  <si>
    <t>58980 AC unit leaking &amp; the floor around</t>
  </si>
  <si>
    <t>59122 REPL LEAKY FRIDGE</t>
  </si>
  <si>
    <t>59140 repair leak in pipe in kitchen</t>
  </si>
  <si>
    <t>59291 AC leakin in server/computer rm</t>
  </si>
  <si>
    <t>59401 ASSESS SEWAGE LEAK</t>
  </si>
  <si>
    <t>59487 Lvl 1 AC 18 leak caused ceiling ti</t>
  </si>
  <si>
    <t>59719 REPLACE LEAKING INLET VALVE TOILET</t>
  </si>
  <si>
    <t>59948 REPAIR LEAKING TAP - WATER COOLER</t>
  </si>
  <si>
    <t>60519 LEAK FIXED IN THE CEILING AND NOW</t>
  </si>
  <si>
    <t>60565 INVESTIGATE WATER LEAKNOLEAKFOUND</t>
  </si>
  <si>
    <t>60774 REFIT TOILET PAN TO FLOOR LEAKING</t>
  </si>
  <si>
    <t>60990 REPAIR LEAKING TOILET</t>
  </si>
  <si>
    <t>61005 REP WORN TAP TAP LEAKING</t>
  </si>
  <si>
    <t>61006 REPAIR LEAK GRND FLR TOILET</t>
  </si>
  <si>
    <t>61157  REPAIR LEAK IN TOILET</t>
  </si>
  <si>
    <t>61597 REAPIR LEAKING BASIN IN MENS</t>
  </si>
  <si>
    <t>61650 LEAK FROM CISTERN/REPLACED PIPE</t>
  </si>
  <si>
    <t>61834 REPAIR LEAKING PIPE LADIES TOILET</t>
  </si>
  <si>
    <t>61956 REPAIRS TO LEAKING TOILET</t>
  </si>
  <si>
    <t>62624 REPAIRED LEAK - NO HOSE ATT TO BAS</t>
  </si>
  <si>
    <t>62965 Computer rm/server rm AC is leakin</t>
  </si>
  <si>
    <t>63758-INVESTIGATE LEAK, NON FOUND</t>
  </si>
  <si>
    <t>64001 REPAIRS TO LEAK IN WINDOW</t>
  </si>
  <si>
    <t>64521 INVESTIGATE LEAKING MENS TOILET</t>
  </si>
  <si>
    <t>65242-WATER LEAK END TOILET</t>
  </si>
  <si>
    <t>65312 Repair water leaks</t>
  </si>
  <si>
    <t>65633 SERV LEAKING TAPS AS NEC</t>
  </si>
  <si>
    <t>65655 REP LEAKY WATER COOLER</t>
  </si>
  <si>
    <t>65657-LEAKING TAP/TIGHTENED LOOS TAP BAS</t>
  </si>
  <si>
    <t>66364 CARPET CLEAN DUE TO AIRCON LEAKS</t>
  </si>
  <si>
    <t>66440 CARPET CLEANING DUE TO LEAK</t>
  </si>
  <si>
    <t>67248 REP LEAK/REPL HW TAP/REP BASIN</t>
  </si>
  <si>
    <t>67363-DISHWASHER NOT DRAIN/LEAKING</t>
  </si>
  <si>
    <t>67382-REPAIR LEAKING TAP</t>
  </si>
  <si>
    <t>67395- URGENT FIX LEAKING TOILET G/FLOOR</t>
  </si>
  <si>
    <t>67398 DRY CARPETS COMM LINK AFTER LEAK</t>
  </si>
  <si>
    <t>67409-FIX LEAKING TOILET/ACCESS/REPAIR</t>
  </si>
  <si>
    <t>67752 Chilled water leak in ceiling of m</t>
  </si>
  <si>
    <t>68259 SUPPLY BUCKETS FOR LEAKS</t>
  </si>
  <si>
    <t>68351-REPLACED LEAKING TAP.KITCHENETTE</t>
  </si>
  <si>
    <t>68419 CLEAN CARPET AFTER LEAK</t>
  </si>
  <si>
    <t>68843-X1 CARTRIDGE FOR LEAKING TAP</t>
  </si>
  <si>
    <t>69659-REPAIR LEAKING TOILET</t>
  </si>
  <si>
    <t>69667-LEAK LVL3 , BOILER UNIT,</t>
  </si>
  <si>
    <t>69671 REPLACE LEAKING CARTRIDGE</t>
  </si>
  <si>
    <t>69956 REPAIR LEAK UNDER SINK</t>
  </si>
  <si>
    <t>69993-FIX/REPAIR LEAKING STAFF TOILET,</t>
  </si>
  <si>
    <t>70038-REPAIR LEAKING FLUSH PIPE</t>
  </si>
  <si>
    <t>70466-FIX TOILET LEAK, REPLACE PAN CONN</t>
  </si>
  <si>
    <t>71467-TOILET LEAK, PIP REMOVED,  REATTAC</t>
  </si>
  <si>
    <t>71560 - CHECK WATER LEAK L2 FRM CEILING</t>
  </si>
  <si>
    <t>71782 HVAC leaking water onto the ceilin</t>
  </si>
  <si>
    <t>72124-REPAIR DISHWASHER LEAK, NEW HOSE</t>
  </si>
  <si>
    <t>72527 CHECK WINDOW LEAK/REPL SCREWS</t>
  </si>
  <si>
    <t>73355-RESILICONED CISTERN, LEAKING</t>
  </si>
  <si>
    <t>73630 - REPAIR LEAKING TAP KITCHEN</t>
  </si>
  <si>
    <t>73725-LEAK UNDER MAIN SINK, VALVE REPLAC</t>
  </si>
  <si>
    <t>74237-INLET VALVE REPLACED, CISTERN LEAK</t>
  </si>
  <si>
    <t>75091-X1 RUBBER SEAL, LEAKING TOILET</t>
  </si>
  <si>
    <t>75361 - REPAIR LEAKING HOT WATER CYLINDE</t>
  </si>
  <si>
    <t>75388-REPAIR LEAKING SEWER PIPES</t>
  </si>
  <si>
    <t>75872-URNIAL LEAK, INVESTIGATE, LL ISSUE</t>
  </si>
  <si>
    <t>76210-REPAIR CISTERN, LEAKING/FLOODING</t>
  </si>
  <si>
    <t>77252 REPAIR LEAK L2</t>
  </si>
  <si>
    <t>77349-PUBLIC TOILET LEAKING/NONE FOUND</t>
  </si>
  <si>
    <t>77365 REPAIRED LEAKS UNDER SINK</t>
  </si>
  <si>
    <t>78421 Heat pump is leaking &amp; damaging ti</t>
  </si>
  <si>
    <t>78512 CHECKED LEAKING WATER COOLER TAP</t>
  </si>
  <si>
    <t>78773 Found leak in AC Unit which has re</t>
  </si>
  <si>
    <t>79293-INVESTIGATE LEAK, NON FOUND</t>
  </si>
  <si>
    <t>79509-WATER LEAK, AIR CON CONDENSATION</t>
  </si>
  <si>
    <t>79614 LOCATE LEAKING FROM WATER TOBY</t>
  </si>
  <si>
    <t>79615-WATER LEAK, BUILD UP FROM HAIL STO</t>
  </si>
  <si>
    <t>80083 Ground flr AC leak</t>
  </si>
  <si>
    <t>80302-REPLACE CARTRIDGE, TAP LEAKING</t>
  </si>
  <si>
    <t>80873-INVESTIGATE WC LEAK, NONE FOUND</t>
  </si>
  <si>
    <t>80968-LEAK FRM CISTERN, AJUST NUT, TEST</t>
  </si>
  <si>
    <t>81103-ASSESS TOILET LEAK, NO ISSUE, SINK</t>
  </si>
  <si>
    <t>81449 Water is leaking in from under nea</t>
  </si>
  <si>
    <t>81759-X1 FLUSHER VALVE , LEAKING</t>
  </si>
  <si>
    <t>81879 - REPAIR KITCHEN LEAK &amp; D/WASHER</t>
  </si>
  <si>
    <t>81946 Water leak from ceiling possibly f</t>
  </si>
  <si>
    <t>81999-REPLACE CISTERN TAP, LEAKING</t>
  </si>
  <si>
    <t>82042 - REPAIR LEAK IN LADIES TOILET</t>
  </si>
  <si>
    <t>82629-ISOLATED MAINS POEWR, WATER LEAK</t>
  </si>
  <si>
    <t>82934-X1 FLUIDMASTER BALLCOCK, LEAK</t>
  </si>
  <si>
    <t>83447 Lvl 1 OT - AC leak in Sir Edmund H</t>
  </si>
  <si>
    <t>83927-REPAIR LEAKING TOILET, 15MM</t>
  </si>
  <si>
    <t>84051 Server Rm AC leaking</t>
  </si>
  <si>
    <t>84254-REPAIR SMALL LEAK, KITCHEN SINK</t>
  </si>
  <si>
    <t>84404 REPAIR TOILET LEAK</t>
  </si>
  <si>
    <t>84478 Room AC leaking onto carpet</t>
  </si>
  <si>
    <t>84748-TOILET LEAKING, NEW PAN CONNECTOR</t>
  </si>
  <si>
    <t>84902 AC leaking - turned off</t>
  </si>
  <si>
    <t>85065 REPL LEAKING INLET VALVE/CONNECT</t>
  </si>
  <si>
    <t>85712-REPLACED INLET VALVE CHKD FOR LEAK</t>
  </si>
  <si>
    <t>85870 REPL DISHWASHER HOSE/LEAKING JG42</t>
  </si>
  <si>
    <t>85922 REPAIRED LEAKING DOWN PIPE JG12</t>
  </si>
  <si>
    <t>86040-SEAL KEE FLUSH PIPE, LEAK LADIES T</t>
  </si>
  <si>
    <t>86084-ASSESS WATER LEAK URN, NONE FOUND</t>
  </si>
  <si>
    <t>86316 Air-con water leak , 2 x panels ab</t>
  </si>
  <si>
    <t>86450 REPAIRED LEAK IN BASIN IN MENS BAT</t>
  </si>
  <si>
    <t>87029 DRY CARPET DUE TO WATERCOOLER LEAK</t>
  </si>
  <si>
    <t>87287 REPAIR LEAK IN CEILING JG16</t>
  </si>
  <si>
    <t>87773 AC is leaking &amp; has a wetch patch</t>
  </si>
  <si>
    <t>87910 REP LEAK ON WASTE PIPE IN CEILING</t>
  </si>
  <si>
    <t>88135 ASSESS TOILET LEAK JG42</t>
  </si>
  <si>
    <t>88384-REPAIR CISTERN. LEAKING</t>
  </si>
  <si>
    <t>88954 INVEST. POSS UNDER GROUND LEAK</t>
  </si>
  <si>
    <t>88980 AC FCU13 has a water leak</t>
  </si>
  <si>
    <t>89013 assess celing leaks</t>
  </si>
  <si>
    <t>89501-REFIX CISTERN TO WALL/LEAKING</t>
  </si>
  <si>
    <t>89950-REPAIR PIPES, LEAKS MALE B/ROOM</t>
  </si>
  <si>
    <t>90915-ZIP UNIT REPLACED, LEAKING</t>
  </si>
  <si>
    <t>91575 REPAIRED LEAKY ROOF</t>
  </si>
  <si>
    <t>92343-REPAIR LEAKS, KITCHEN AREA</t>
  </si>
  <si>
    <t>92740-REPAIR LEAK, CEILING VENT</t>
  </si>
  <si>
    <t>92792 LEAKING WATER COOLER</t>
  </si>
  <si>
    <t>93004 REPLACE LEAKING BOILER TAP</t>
  </si>
  <si>
    <t>93048 LOCATE LEAKS &amp; REMEDY AS NEC</t>
  </si>
  <si>
    <t>93242-INVESTIGATE ROOF LEAK, LANDLORD IS</t>
  </si>
  <si>
    <t>93545 Water damage possible leak on pill</t>
  </si>
  <si>
    <t>93645 CHECK POSS. LEAK ON PILLAR BY AIR</t>
  </si>
  <si>
    <t>93782 DRIED CARPET DUE TO LEAK</t>
  </si>
  <si>
    <t>93888-FIX LEAKING VALVES,REPLD 3 TOILET</t>
  </si>
  <si>
    <t>94770 REP LEAKING TOILET</t>
  </si>
  <si>
    <t>94893-FIX HOT WATER LEAK URN L1 OT KITCH</t>
  </si>
  <si>
    <t>96588-CHECKED D/WASHER FOR LEAK L1 LEGAG</t>
  </si>
  <si>
    <t>96979 REPAIR LEAKING TOILET</t>
  </si>
  <si>
    <t>97484-CHECKED FOR LEAKS  L1 MENTS TOILET</t>
  </si>
  <si>
    <t>97756 THE MANUAL DOOR CLOSER IS LEAKING</t>
  </si>
  <si>
    <t>CHECKED LEAK UNDER SINK/NOTHING FOUND</t>
  </si>
  <si>
    <t>MCALPINE AUG20 Investigate to fix leak -</t>
  </si>
  <si>
    <t>MCALPINE OCT 2020 98274 Leak in chiller</t>
  </si>
  <si>
    <t>REQ9123251 Air con leaking water from ce</t>
  </si>
  <si>
    <t>Water is leaking through vent in roof ne</t>
  </si>
  <si>
    <t>WI0001</t>
  </si>
  <si>
    <t>SD Property Related Costs</t>
  </si>
  <si>
    <t>100334-CHECKED TOILET LEAK L3 WOMENS</t>
  </si>
  <si>
    <t>100726-CHECK DISH WASHER FOR LEAKS STAFF</t>
  </si>
  <si>
    <t>101585 INVESTIGATE WATER LEAK IN THE CON</t>
  </si>
  <si>
    <t>101688-REPLACE SEAL, LEAKING</t>
  </si>
  <si>
    <t>102735-REPLACE O/RINGS, WATER LEAK</t>
  </si>
  <si>
    <t>103004 repairs to leaking water unit</t>
  </si>
  <si>
    <t>103042 REPAIR LEAK IN SINK</t>
  </si>
  <si>
    <t>103064 - REPAIRED LEAKING AIRCON PIPE</t>
  </si>
  <si>
    <t>103900 CHECK LEAKING SHOW</t>
  </si>
  <si>
    <t>103992-LVL 5 TOILET LEAKING</t>
  </si>
  <si>
    <t>104075 REPAIR LEAK IN ROOF</t>
  </si>
  <si>
    <t>104083 - FIXED LEAK UNDER KITCHEN SINK</t>
  </si>
  <si>
    <t>104654 - REPAIRED LEAKING TOILET</t>
  </si>
  <si>
    <t>104859 REPAIRS TO CARPET AFTER LEAKS</t>
  </si>
  <si>
    <t>105537 AC IS LEAKING WATER SO ITS BEEN S</t>
  </si>
  <si>
    <t>105701 REP LEAKS IN CEILING</t>
  </si>
  <si>
    <t>107405-WATER LEAK KAURI RM, RESEAL BUTYN</t>
  </si>
  <si>
    <t>107500 REPAIRS TO LEAKING TOILET</t>
  </si>
  <si>
    <t>107851 REPAIRS TOILET LEAK</t>
  </si>
  <si>
    <t>108717-RESEALED LEAKING TOILET</t>
  </si>
  <si>
    <t>108774-REPLACE WASHER, CISTERN LEAK</t>
  </si>
  <si>
    <t>109462-LEAKING TAP, REPLACE CARTRIDGE</t>
  </si>
  <si>
    <t>109531-REPAIR LEAK TOILET BASIN</t>
  </si>
  <si>
    <t>109964-WATER LEAK, REPLACED TOBY</t>
  </si>
  <si>
    <t>110267 REPAIRED LEAKING TAP AS NEC</t>
  </si>
  <si>
    <t>110370-REPLACED TOILET SEAT. NO LEAKS</t>
  </si>
  <si>
    <t>110631-REPLACE LEAKING JG FITTING &amp; TUBE</t>
  </si>
  <si>
    <t>110696 THE ALARM PANEL WALL IS LEAKING W</t>
  </si>
  <si>
    <t>112115-LEAKING TAP REPAIR</t>
  </si>
  <si>
    <t>114430-CHECK LEAK ABOVE ENTRY DOOR</t>
  </si>
  <si>
    <t>115131 repairs to toilet leak</t>
  </si>
  <si>
    <t>115185-CHECKED TAP LEAK KITCHEN</t>
  </si>
  <si>
    <t>116710-SAFETY CHECK FROM LEAK</t>
  </si>
  <si>
    <t>116743-DRY CARPETS, WATER COOLER LEAK</t>
  </si>
  <si>
    <t>118971-CHCK LEAK IN SINK REPLD MIXER</t>
  </si>
  <si>
    <t>119261 REP WATER LEAK IN ZENITH UNIT</t>
  </si>
  <si>
    <t>120023 REP LEAKY TAP</t>
  </si>
  <si>
    <t>121114-REPAIR ZENITH TAP, LEAKING</t>
  </si>
  <si>
    <t>123554 REP WATER LEAK/SEALED ONGOING</t>
  </si>
  <si>
    <t>124897-REPLD LEAKING TAP REAR OF OFFICE</t>
  </si>
  <si>
    <t>126850-REMOVE LEAKING WATER FILTER ZENIT</t>
  </si>
  <si>
    <t>128659-CHECK WATER LEAK A/H</t>
  </si>
  <si>
    <t>41836 REPAIR ROOF LEAK</t>
  </si>
  <si>
    <t>42543 REPLACE LEAKY VALVES UNDER SINK</t>
  </si>
  <si>
    <t>46775 - REPAIR LEAKING PIPE</t>
  </si>
  <si>
    <t>47511 INVESTIGATE POSSIBLE WATER LEAK</t>
  </si>
  <si>
    <t>48625 REPAIR LEAKY SINK</t>
  </si>
  <si>
    <t>48786 REPAIR LEAKY TOILET L6</t>
  </si>
  <si>
    <t>49101 REPAIR LEAK AT BASE OF TOILET BOWL</t>
  </si>
  <si>
    <t>49524 REPAIR BASIN LEAK</t>
  </si>
  <si>
    <t>49524 REPAIR LEAKY BASIN</t>
  </si>
  <si>
    <t>50245 REPAIR LEAKING HWC</t>
  </si>
  <si>
    <t>50970 REPAIR LEAKING TAP AT BOILING WATE</t>
  </si>
  <si>
    <t>51015 REPLACE LEAKING TAP</t>
  </si>
  <si>
    <t>51019 H2O LEAK FROM CEILING ON ROOF TILE</t>
  </si>
  <si>
    <t>51819 REPAIR TO LEAKING TAP</t>
  </si>
  <si>
    <t>52037 REPAIR LEAK IN BATHROOM</t>
  </si>
  <si>
    <t>52298 REMEDY LEAKING SEAL ON SINK</t>
  </si>
  <si>
    <t>52777 REPAIR LEAK AROUND ELEC. CUPBOARD</t>
  </si>
  <si>
    <t>53177 REPAIR LEAKING MENS TOILET</t>
  </si>
  <si>
    <t>53435 REPAIR LEAK REPLACE OUTLET SEAL</t>
  </si>
  <si>
    <t>53698 REPAIR LEAK URINAL MENS TOILET</t>
  </si>
  <si>
    <t>53771 REPAIR LEAKING URINAL</t>
  </si>
  <si>
    <t>54362 REPAIRED LEAKING FLUSH PIPE/</t>
  </si>
  <si>
    <t>54541 MENS TOILET SLOW LEAK</t>
  </si>
  <si>
    <t>56169 INVESTGATE LEAK FRM TOILET CUBICLE</t>
  </si>
  <si>
    <t>56918 DRIED CARPET DUE TO LEAK</t>
  </si>
  <si>
    <t>57545 REPAIR LEAKING PIPE</t>
  </si>
  <si>
    <t>57557 ATTEND SITE TO INV AC LEAK</t>
  </si>
  <si>
    <t>57816 AC leaking badly, everything is we</t>
  </si>
  <si>
    <t>57966 REPAIRED LEAK ON CEILING</t>
  </si>
  <si>
    <t>58454 Server rm AC is leaking</t>
  </si>
  <si>
    <t>58483 AC leaking in roof of computer rm</t>
  </si>
  <si>
    <t>58682 replace leaking kitchen mixer</t>
  </si>
  <si>
    <t>58687 / 58323 A/C unit leaking-3rd unit</t>
  </si>
  <si>
    <t>59366 REPAIR WATER LEAK FROM CISTERN</t>
  </si>
  <si>
    <t>60255 Drain pump has failed, water leake</t>
  </si>
  <si>
    <t>61427 INVESTIGATE CEILING LEAK</t>
  </si>
  <si>
    <t>61507 REPAIR ROOF LEAKS/REFIX FLASHING</t>
  </si>
  <si>
    <t>62318 CHECKED BLOWN LIGHTS AFTER LEAK</t>
  </si>
  <si>
    <t>62332 CHECKED ROOF FOR LEAKS. NO ISSUES</t>
  </si>
  <si>
    <t>62517 Leak from AC unit outlet - Staff R</t>
  </si>
  <si>
    <t>62760 REPAIR LEAKS IN ROOF (HVAC)</t>
  </si>
  <si>
    <t>63366 REP WATER LEAK UNDER SINK</t>
  </si>
  <si>
    <t>63741 assess ceiling leaks</t>
  </si>
  <si>
    <t>63935 REPLACE LEAKING TAP</t>
  </si>
  <si>
    <t>64021 REP LEAKING HOSE UNDER SINK</t>
  </si>
  <si>
    <t>64097 Staffrm AC - leak above kitchen be</t>
  </si>
  <si>
    <t>64149 Investigae the server room AC-leak</t>
  </si>
  <si>
    <t>64526 REP TOILET LEAK LADIES TOILET</t>
  </si>
  <si>
    <t>64712 - CHANGED CISTERN/LEAKING LADIES T</t>
  </si>
  <si>
    <t>65205R REPAIRS LEAK IN KITCHEN CUPBOARD</t>
  </si>
  <si>
    <t>65522-REPAIR LEAKING DISHWASHER</t>
  </si>
  <si>
    <t>65575 REP LEAK IN TANK OF ZENITH UNIT</t>
  </si>
  <si>
    <t>65575-ZENITH UNIT LEAKING, REPLACE RECOM</t>
  </si>
  <si>
    <t>65973- REPAIR LEAKING TOILET/LVL 3</t>
  </si>
  <si>
    <t>66627-MENS TOILET LEAKING/FIXED</t>
  </si>
  <si>
    <t>67645 REPAIRS TO ROOF LEAK (HVAC) JG39</t>
  </si>
  <si>
    <t>68485-KITCHEN SINK LEAKING, ADJUSTED PIP</t>
  </si>
  <si>
    <t>69007 REPAIRED LEAK/FILTER CHANGE</t>
  </si>
  <si>
    <t>69193-LEAK, REPAIRED TRAP IN KITCHEN/SIN</t>
  </si>
  <si>
    <t>69728 OIL LEAKING FROM DOOR CLOSER ON ME</t>
  </si>
  <si>
    <t>70149-LEAK S/ROOM, TIGHTENED U BEND, OK</t>
  </si>
  <si>
    <t>70446 REPAIR LEAKING SOAP DISPENSER</t>
  </si>
  <si>
    <t>71182-LEAK IN CUPBOARD, RESEALLED/TEST</t>
  </si>
  <si>
    <t>71272-INVESTIGATE LEAK, NEED ELECTRICIAN</t>
  </si>
  <si>
    <t>71481 WATER/OIL LEAK</t>
  </si>
  <si>
    <t>71827-LEAKING TOILET, RESEAL FLUSH PIPE</t>
  </si>
  <si>
    <t>71950- TOILET LEAK AND FLUSH BUTTON FIXE</t>
  </si>
  <si>
    <t>72399-CHK LIGHTS AFTER LEAK, FOUND ALL O</t>
  </si>
  <si>
    <t>72402-CARPET DRY DUE TO LEAK</t>
  </si>
  <si>
    <t>72542-INVEST LEAK IN ROOF, CHK ELEC FITT</t>
  </si>
  <si>
    <t>72750-WATER LEAK, LANDLORD OWN PLUMMER</t>
  </si>
  <si>
    <t>72794-LEAK MENS TOILET, RETIGHTEND/SEALE</t>
  </si>
  <si>
    <t>72862 REPAIR LEAK GRND FLR TOILET</t>
  </si>
  <si>
    <t>73983-MENS TOILET BASE LEAKING, FIXED OK</t>
  </si>
  <si>
    <t>74421-X2 NON-RETURN VALVE, LEAK ADJAX PI</t>
  </si>
  <si>
    <t>74984-INVESTIGATE TOILET LEAK, NONE FOUN</t>
  </si>
  <si>
    <t>74984-LEAK/RE ATTEND SITE, CRACK T/HOLDE</t>
  </si>
  <si>
    <t>75845 WATER LEAK IN MENS TOILET SEPT19</t>
  </si>
  <si>
    <t>76864 - LEAKY VALVE, H/WATER CYLINDER, R</t>
  </si>
  <si>
    <t>77168-RESILICONED PAN TO THE FLOOR, LEAK</t>
  </si>
  <si>
    <t>77212-WATER LEAK, BUTYNOL GUTTER, LL</t>
  </si>
  <si>
    <t>77799 - DRY CARPETS, LEAK IN CORNER</t>
  </si>
  <si>
    <t>78207 Kawatiri Mtg Rm - water leaks caus</t>
  </si>
  <si>
    <t>78408-FIX URINAL LEAK, REPLACE SHOWER SL</t>
  </si>
  <si>
    <t>78933-REPAIR ROOF LEAK,</t>
  </si>
  <si>
    <t>79728-LVL 1 LEAKS, INVESTIGATE, NO ISSUE</t>
  </si>
  <si>
    <t>80321-LVL 1 LEAK, AIR CON NEEDS WASTE CA</t>
  </si>
  <si>
    <t>80957-ASSESS LEAK IN ROOF, HEAVY RAIN</t>
  </si>
  <si>
    <t>81065-REPAIR LEAK, NO FILTER REQUIRED</t>
  </si>
  <si>
    <t>81245 - REPAIR LEAK NEAR CLEANERS C/BOAR</t>
  </si>
  <si>
    <t>81498 CHECKED LEAKING SINK</t>
  </si>
  <si>
    <t>81984 REMOVE LEAK STAINS FROM CARPET</t>
  </si>
  <si>
    <t>82563 Data Rm - water leaking from AC</t>
  </si>
  <si>
    <t>82988 Gas leak - outdoor fan motor noisy</t>
  </si>
  <si>
    <t>83233-CHK DISHWASHER FOR LEAK, DISMANTLE</t>
  </si>
  <si>
    <t>83517-RHEEM ZIP UNIT, REPAIR LEAK,TAP</t>
  </si>
  <si>
    <t>83702 AC unit is leaking by silverstream</t>
  </si>
  <si>
    <t>83806 INVESTIGATE WATER LEAK</t>
  </si>
  <si>
    <t>83885-ASSESS LEAK, INSTALL NEW FLUSH PIP</t>
  </si>
  <si>
    <t>84123 CLEAN UP AFTER ROOF LEAK</t>
  </si>
  <si>
    <t>84302-REPAIR LEAK BEHIND WALL/LADIES TOI</t>
  </si>
  <si>
    <t>84362-CHK FOR LEAK, NONE FOUND, CLEANED</t>
  </si>
  <si>
    <t>84403-REPLACE HOSE DISHWASHER LEAK</t>
  </si>
  <si>
    <t>84539-REPLACE BALLFLOAT, LEAKING</t>
  </si>
  <si>
    <t>84571 REPAIRS TO HVAC (LEAKS)</t>
  </si>
  <si>
    <t>84933-RESEAL VENT PIPE, LEAKING</t>
  </si>
  <si>
    <t>85244-WATER LEAK, BOILER, ZENITH FILTER</t>
  </si>
  <si>
    <t>86285-REPLACED SEALS, LEAKING TOILET</t>
  </si>
  <si>
    <t>86303-LEAK LADIES TOILET, NEW WASHER REQ</t>
  </si>
  <si>
    <t>86512 REPAIR LEAK WOMENS WC JG3</t>
  </si>
  <si>
    <t>86707 CHECKED FOR LEAK. NOTHING FOUND</t>
  </si>
  <si>
    <t>88039 REPAIR LEAKING TOILET</t>
  </si>
  <si>
    <t>88536 INVESTIGATE ROOF LEAK</t>
  </si>
  <si>
    <t>88761-BOILER UNIT LEAK, REPAIR</t>
  </si>
  <si>
    <t>89288 CHECKED LEAK CAME FROM HVAC</t>
  </si>
  <si>
    <t>89347 INVESTIGATE LEAK IN A/C</t>
  </si>
  <si>
    <t>89414-REPLACE TAP, MENS TOILET, LEAKING</t>
  </si>
  <si>
    <t>91141-FIX LEAK HAND BASIN HOT TAP/ROOF L</t>
  </si>
  <si>
    <t>92740 CHECKED LEAK FROM CEILING</t>
  </si>
  <si>
    <t>92970-DRY CARPET DUE TO LEAK</t>
  </si>
  <si>
    <t>92973 Water leakage from the AC in the s</t>
  </si>
  <si>
    <t>93040 REPAIR LEAKING DISHWASHER</t>
  </si>
  <si>
    <t>93182-X1 SINK MIXER LEAKING TAP</t>
  </si>
  <si>
    <t>93300 INSPECT ROOF FOR LEAKS</t>
  </si>
  <si>
    <t>93449-CARPET DRYING, LEAK</t>
  </si>
  <si>
    <t>94039 DRY CARPET AFTER W/COOLER LEAK</t>
  </si>
  <si>
    <t>94714-LOCATE LEAK IN CEILING GR FOYER</t>
  </si>
  <si>
    <t>94977-ATTEND TO LEAK, NOT REQUIRED</t>
  </si>
  <si>
    <t>95001-REPAIR LEAKING TOILET HALLWAY</t>
  </si>
  <si>
    <t>96999 CHECKED LEAK ZENITH UNIT</t>
  </si>
  <si>
    <t>98379-CHKED FOR WATER LEAK MATARIKI RM</t>
  </si>
  <si>
    <t>98522 LEAKY DISHWASHER</t>
  </si>
  <si>
    <t>99742 REPLACED LEAKING BALLCOCK TO CISTE</t>
  </si>
  <si>
    <t>AC is leaking water so its been switched</t>
  </si>
  <si>
    <t>CEILING LEAK IN PARIHAKA RM REPL CEILING</t>
  </si>
  <si>
    <t>CONTRACTOR CLAIM LEVEL 1 LEAK</t>
  </si>
  <si>
    <t>INT12 REPAIR LEAKY SINK PIPE</t>
  </si>
  <si>
    <t>INT12 repair roof leaks after hvac issue</t>
  </si>
  <si>
    <t>LEAK PREP FOR SITE VISIT/REPORT</t>
  </si>
  <si>
    <t>MCALPINE AUG20 AC leaking (meeting rm) -</t>
  </si>
  <si>
    <t>MCALPINE OCT 2020 98586 AC leaking - flo</t>
  </si>
  <si>
    <t>MCALPINE OCT 2020 99581 AC has been leak</t>
  </si>
  <si>
    <t>PROJECT EXEC - LEAK WORKS</t>
  </si>
  <si>
    <t>WI0001 Total</t>
  </si>
  <si>
    <t>WL5259</t>
  </si>
  <si>
    <t>Regional Services</t>
  </si>
  <si>
    <t>WL5259 Total</t>
  </si>
  <si>
    <t>WN7071</t>
  </si>
  <si>
    <t>Work Track - Napier</t>
  </si>
  <si>
    <t>tfr to BUnit cc 46380 REPAIR LEAKING PIP</t>
  </si>
  <si>
    <t>WN7071 Total</t>
  </si>
  <si>
    <t>Data in KEA run over nominals revised nominals</t>
  </si>
  <si>
    <t># of jobs</t>
  </si>
  <si>
    <t>Note: number of jobs may not represent the actual number of jobs executed. This row represents the number of "unique" lines in the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</si>
</sst>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9" x14ac:knownFonts="1">
    <font>
      <sz val="11"/>
      <color theme="1"/>
      <name val="Calibri"/>
    </font>
    <font>
      <b/>
      <sz val="8"/>
      <color theme="1"/>
      <name val="Arial"/>
      <family val="2"/>
    </font>
    <font>
      <sz val="8"/>
      <color theme="1"/>
      <name val="Arial"/>
      <family val="2"/>
    </font>
    <font>
      <sz val="11"/>
      <color theme="1"/>
      <name val="Calibri"/>
      <family val="2"/>
    </font>
    <font>
      <b/>
      <sz val="11"/>
      <color theme="1"/>
      <name val="Calibri"/>
      <family val="2"/>
    </font>
    <font>
      <sz val="10"/>
      <name val="Arial"/>
      <family val="2"/>
    </font>
    <font>
      <i/>
      <sz val="11"/>
      <color theme="1"/>
      <name val="Calibri"/>
      <family val="2"/>
    </font>
    <font>
      <sz val="11"/>
      <name val="Arial Mäori"/>
      <family val="2"/>
    </font>
    <font>
      <sz val="10"/>
      <name val="Arial"/>
    </font>
  </fonts>
  <fills count="9">
    <fill>
      <patternFill patternType="none"/>
    </fill>
    <fill>
      <patternFill patternType="gray125"/>
    </fill>
    <fill>
      <patternFill patternType="solid">
        <fgColor rgb="FFE2EFD9"/>
      </patternFill>
    </fill>
    <fill>
      <patternFill patternType="solid">
        <fgColor rgb="FFFBE4D5"/>
      </patternFill>
    </fill>
    <fill>
      <patternFill patternType="solid">
        <fgColor rgb="FFDEEAF6"/>
      </patternFill>
    </fill>
    <fill>
      <patternFill patternType="solid">
        <fgColor rgb="FFEDEDED"/>
      </patternFill>
    </fill>
    <fill>
      <patternFill patternType="solid">
        <fgColor rgb="FFFFF2CC"/>
      </patternFill>
    </fill>
    <fill>
      <patternFill patternType="solid">
        <fgColor rgb="FFDBDBDB"/>
      </patternFill>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5" fillId="0" borderId="0"/>
    <xf numFmtId="0" fontId="8" fillId="0" borderId="0"/>
  </cellStyleXfs>
  <cellXfs count="35">
    <xf numFmtId="0" fontId="0" fillId="0" borderId="0" xfId="0"/>
    <xf numFmtId="0" fontId="0" fillId="0" borderId="0" xfId="0" applyAlignment="1">
      <alignment horizontal="left" vertical="top" wrapText="1"/>
    </xf>
    <xf numFmtId="0" fontId="0" fillId="2" borderId="0" xfId="0" applyFill="1" applyAlignment="1">
      <alignment horizontal="center" vertical="top" wrapText="1"/>
    </xf>
    <xf numFmtId="0" fontId="0" fillId="3" borderId="0" xfId="0" applyFill="1" applyAlignment="1">
      <alignment horizontal="center" vertical="top" wrapText="1"/>
    </xf>
    <xf numFmtId="0" fontId="0" fillId="4" borderId="0" xfId="0" applyFill="1" applyAlignment="1">
      <alignment horizontal="center" vertical="top" wrapText="1"/>
    </xf>
    <xf numFmtId="0" fontId="0" fillId="5" borderId="0" xfId="0" applyFill="1" applyAlignment="1">
      <alignment horizontal="center" vertical="top" wrapText="1"/>
    </xf>
    <xf numFmtId="0" fontId="0" fillId="6" borderId="0" xfId="0" applyFill="1" applyAlignment="1">
      <alignment horizontal="center" vertical="top" wrapText="1"/>
    </xf>
    <xf numFmtId="0" fontId="0" fillId="0" borderId="0" xfId="0" applyAlignment="1">
      <alignment horizontal="left" inden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pivotButton="1"/>
    <xf numFmtId="4" fontId="0" fillId="0" borderId="0" xfId="0" applyNumberFormat="1"/>
    <xf numFmtId="0" fontId="0" fillId="0" borderId="0" xfId="0" applyAlignment="1">
      <alignment horizontal="left"/>
    </xf>
    <xf numFmtId="0" fontId="0" fillId="8" borderId="0" xfId="0" applyFill="1"/>
    <xf numFmtId="0" fontId="4" fillId="8" borderId="2" xfId="0" applyFont="1" applyFill="1" applyBorder="1"/>
    <xf numFmtId="0" fontId="0" fillId="8" borderId="3" xfId="0" applyFill="1" applyBorder="1"/>
    <xf numFmtId="0" fontId="4" fillId="8" borderId="4" xfId="0" applyFont="1" applyFill="1" applyBorder="1" applyAlignment="1">
      <alignment horizontal="center"/>
    </xf>
    <xf numFmtId="0" fontId="4" fillId="8" borderId="5" xfId="0" applyFont="1" applyFill="1" applyBorder="1" applyAlignment="1">
      <alignment horizontal="center"/>
    </xf>
    <xf numFmtId="0" fontId="6" fillId="8" borderId="0" xfId="0" applyFont="1" applyFill="1"/>
    <xf numFmtId="0" fontId="0" fillId="8" borderId="0" xfId="0" applyFill="1" applyBorder="1"/>
    <xf numFmtId="0" fontId="7" fillId="8" borderId="0" xfId="0" applyFont="1" applyFill="1" applyBorder="1" applyAlignment="1">
      <alignment horizontal="left" vertical="center"/>
    </xf>
    <xf numFmtId="43" fontId="3" fillId="8" borderId="8" xfId="1" applyFont="1" applyFill="1" applyBorder="1" applyAlignment="1">
      <alignment horizontal="center"/>
    </xf>
    <xf numFmtId="43" fontId="3" fillId="8" borderId="9" xfId="1" applyFont="1" applyFill="1" applyBorder="1" applyAlignment="1">
      <alignment horizontal="center"/>
    </xf>
    <xf numFmtId="0" fontId="4" fillId="8" borderId="10" xfId="0" applyFont="1" applyFill="1" applyBorder="1"/>
    <xf numFmtId="165" fontId="0" fillId="8" borderId="6" xfId="1" applyNumberFormat="1" applyFont="1" applyFill="1" applyBorder="1"/>
    <xf numFmtId="165" fontId="0" fillId="8" borderId="7" xfId="1" applyNumberFormat="1" applyFont="1" applyFill="1" applyBorder="1"/>
  </cellXfs>
  <cellStyles count="4">
    <cellStyle name="Comma" xfId="1" builtinId="3"/>
    <cellStyle name="Normal" xfId="0" builtinId="0"/>
    <cellStyle name="Normal 2" xfId="2" xr:uid="{BBC4F330-7895-422B-8C1B-EDCB58379F59}"/>
    <cellStyle name="Normal 3" xfId="3" xr:uid="{468B0AA7-7118-4BB2-A94A-23357C5652F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95250</xdr:colOff>
      <xdr:row>2</xdr:row>
      <xdr:rowOff>161925</xdr:rowOff>
    </xdr:from>
    <xdr:to>
      <xdr:col>22</xdr:col>
      <xdr:colOff>124595</xdr:colOff>
      <xdr:row>29</xdr:row>
      <xdr:rowOff>67380</xdr:rowOff>
    </xdr:to>
    <xdr:pic>
      <xdr:nvPicPr>
        <xdr:cNvPr id="2" name="Picture 1">
          <a:extLst>
            <a:ext uri="{FF2B5EF4-FFF2-40B4-BE49-F238E27FC236}">
              <a16:creationId xmlns:a16="http://schemas.microsoft.com/office/drawing/2014/main" id="{AA5E88DC-44E0-44D3-9986-5E7CC3F6CB60}"/>
            </a:ext>
          </a:extLst>
        </xdr:cNvPr>
        <xdr:cNvPicPr>
          <a:picLocks noChangeAspect="1"/>
        </xdr:cNvPicPr>
      </xdr:nvPicPr>
      <xdr:blipFill>
        <a:blip xmlns:r="http://schemas.openxmlformats.org/officeDocument/2006/relationships" r:embed="rId1"/>
        <a:stretch>
          <a:fillRect/>
        </a:stretch>
      </xdr:blipFill>
      <xdr:spPr>
        <a:xfrm>
          <a:off x="12344400" y="542925"/>
          <a:ext cx="5515745" cy="504895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66.411490972219" createdVersion="8" refreshedVersion="8" minRefreshableVersion="3" recordCount="558" xr:uid="{ED03F157-12F8-4C9D-90C3-C0600EAE01B3}">
  <cacheSource type="worksheet">
    <worksheetSource ref="A3:AL561" sheet="WEKA data"/>
  </cacheSource>
  <cacheFields count="38">
    <cacheField name="FY" numFmtId="0">
      <sharedItems count="5">
        <s v="F22"/>
        <s v="F23"/>
        <s v="F24"/>
        <s v="F25"/>
        <s v="F26"/>
      </sharedItems>
    </cacheField>
    <cacheField name="Accounting Period" numFmtId="0">
      <sharedItems/>
    </cacheField>
    <cacheField name="Accounting Date" numFmtId="164">
      <sharedItems containsSemiMixedTypes="0" containsNonDate="0" containsDate="1" containsString="0" minDate="2022-04-07T00:00:00" maxDate="2025-10-15T00:00:00"/>
    </cacheField>
    <cacheField name="Journal Source" numFmtId="0">
      <sharedItems/>
    </cacheField>
    <cacheField name="Journal Category" numFmtId="0">
      <sharedItems/>
    </cacheField>
    <cacheField name="Batch Name" numFmtId="0">
      <sharedItems/>
    </cacheField>
    <cacheField name="Cost Centre Code" numFmtId="0">
      <sharedItems count="3">
        <s v="196200"/>
        <s v="196201" u="1"/>
        <s v="196202" u="1"/>
      </sharedItems>
    </cacheField>
    <cacheField name="Cost Centre Description" numFmtId="0">
      <sharedItems/>
    </cacheField>
    <cacheField name="Natural Account Code" numFmtId="0">
      <sharedItems/>
    </cacheField>
    <cacheField name="Natural Account Description" numFmtId="0">
      <sharedItems/>
    </cacheField>
    <cacheField name="Activity Code" numFmtId="0">
      <sharedItems/>
    </cacheField>
    <cacheField name="Activity Description" numFmtId="0">
      <sharedItems/>
    </cacheField>
    <cacheField name="Journal Header Description" numFmtId="0">
      <sharedItems/>
    </cacheField>
    <cacheField name="Journal Line Amount (Net, NZD)" numFmtId="4">
      <sharedItems containsSemiMixedTypes="0" containsString="0" containsNumber="1" minValue="-7576.31" maxValue="42321.81"/>
    </cacheField>
    <cacheField name="Journal Line Description" numFmtId="0">
      <sharedItems count="8000">
        <s v="HP-36711A 28MAR22EVEL 3 ZENITH LEAKS"/>
        <s v="Leaking pipe under the middle sink in the Kitchen."/>
        <s v="Rep leaky Rheem hot water unit"/>
        <s v="CHECK AND REPAIR LEAK IN FIRE HOSE REEL"/>
        <s v="PIPES FROM AIR CONDITIONER BUILDING LEAKING WATER"/>
        <s v="CHECK HVAC SYSTEM FOR CONDENSATE LEAKS IN THE CEILING AND REPAIR AS NEEDED"/>
        <s v="#8721 Zenith Hydrotap - Leaking"/>
        <s v="Leaking Showerhead"/>
        <s v="Damage to Carpet due to leak in women's toilet"/>
        <s v="Hot water Tank valve and thermostat  is leaking at the valve and thermostat needs checking"/>
        <s v="Plumber Cylinder is leaking in the mobility toilet at the back of Agnes/Puriri Room."/>
        <s v="Water spots showing on 4 ceiling tiles in different areas in the staff cafe', air conditioner water leaks?"/>
        <s v="Drip tray under sink is full of water starting to leak onto kitchen fall. Refer to job logged 13/3 in which we are awaiting hot water cylinder to be replaced still"/>
        <s v="On the first floor at Police end of building, the urinal in the men's toilet is leaking leak , water all over floor"/>
        <s v="We have had a leak in the ceiling. Not sure if from air con unit or other leak This is situated in the area between the tea room and the room at the rear of the office. See attached pics"/>
        <s v="Undertake repair of the leaking HVAC system"/>
        <s v="fluid leaking from heat pump unit when turned on zone 2"/>
        <s v="Hot water rheem tap is leaking boiling water"/>
        <s v="00179762 - Plumbing leak  in disabled toilet as per photos"/>
        <s v="00180447 - Water overflow from toilet sink, believe there is a leak from the basin tap, Upstairs meeting bathroom"/>
        <s v="00179674 - Dishwasher leaking and then ceased working"/>
        <s v="00180095 - Dishwasher leaking, water not draining."/>
        <s v="MSD Ref 00179090 - _x0009_ Air Con to check the roof tiles leaking again."/>
        <s v="Toilet is blocked and water is leaking out everywhere"/>
        <s v="00178995 - Air Conditioner in server room leaking onto wall and floor near electrical equipment."/>
        <s v="00180124 - Leak in roof through oven vent"/>
        <s v="00180128 - Leak in roof through oven vent"/>
        <s v="MSD Ref 00180594 - Plumbing leak, hose snapped off the back of the dishwasher. Water leak"/>
        <s v="56TT L3 Left hand side zenith unit shows isolate mains leakage."/>
        <s v="89TT L6 Kitchen- water leak in the pipes under the sink"/>
        <s v="Leaking tap in OT Tea Room - DO NOT PROCEED IF ITS MORE THEN A WASHER REPLACEMENT"/>
        <s v="leaky tap Level 1 weka room"/>
        <s v="_x0009_Leak in Weiti Room. Cupboard under sink. Water in cupboard."/>
        <s v="Due to roof leak water dripping down from the ceiling. Site want a electrical safety check on the electrics in this area - noteably the maglock on the door"/>
        <s v="Bathrooms on Level 1 in CPU and Oranga Tamariki floor Men’s bathroom: The flush is not working. Ladies bathroom: There’s water leaking from the cistern onto the floor"/>
        <s v="_x0009_ Leak in Weiti Room. Cupboard under sink. Water in cupboard."/>
        <s v="bathroom sink has a leaking pipe / coming away from wall"/>
        <s v="Due to an old water leak, please attend site and fix up the paint on the back wall where a crack has appeared"/>
        <s v="Zenith Hydrotap all 2 lights are flashing and base unit says water leak"/>
        <s v="Leakage from flush tank"/>
        <s v="Basin at far end is leaking and needs repairing. Both hot and cold tap do not function properly and leak. _x0009_ hot tap feels spongy, cold tap feels as if the washer is missing. and is loose."/>
        <s v="Kitchen sink tap is constantly leaking."/>
        <s v="236 Marine parade Wairoa PO12312 roof leak in Haumnara Meeting roof"/>
        <s v="please can we have technician visit and conduct check of HVAC system to ensure no water leaks. Several ceiling tiles had to recently be replaced after developing mould."/>
        <s v="(b) hot water zip unit leaking - unit has been turned off"/>
        <s v="56TT L18 Zeneth tap flashing red due to a internal leak of hot water"/>
        <s v="kitchen sink tap spraying / leaking at top"/>
        <s v="Leakage from the Ceiling through the light fitting"/>
        <s v="Water leaking from under the sink in the kitchen, caused a puddle on the floor and a staff member to slip. Towel under sink soaking wet."/>
        <s v="Replacement of water leak stained/damaged ceiling tiles as quoted."/>
        <s v="Right hand tap leaking from the base is also wobbly and leaks in general. Just a regular tap"/>
        <s v="Air con leaking pipes need to be insulated and drip tray secured to air con unit above staff members desk as it is leaking"/>
        <s v="MSD Ref 00166472 - Hole reel on Level 2 between ACC and IRD has been leaking. Wormalds have been notified that this is an urgent job."/>
        <s v="MSD Ref 00165768 - Leaking water pipe ( water supply to the dishwasher) under the kitchen sink"/>
        <s v="Air con water leak at the back of the office -Housing area"/>
        <s v="Leak under sink needs to be fixed"/>
        <s v="Boiling water tap leaking"/>
        <s v="00164976 - a leak in the sink needs fixing. CSI Lunchroom. need a professional to find the source - not obvious"/>
        <s v="56TT L9 Leaky tap left hand from the lever part of the tap."/>
        <s v="89 The Terrace - level 4 women's toilet - 1st cubicle. leaking around the base of the toilet . may just need silicon around the base. keith"/>
        <s v="Hot water cylinder leaked over weekend, flooded whole office carpet downstairs is wet _x0009_ Plumber required to turn water off stop leak"/>
        <s v="_x0009_ Air con in the server room making lots of noise and has water leaking from it"/>
        <s v="Skope Fridge L6 56TT Leaking"/>
        <s v="There is a leak from the air con unit that has soaked through the ceiling tile and is dripping above staff members desk"/>
        <s v="00174927 - Two water leaks dropping fast from ceiling - have had to move staff members, looks like panel in interview room is about to fall: 1. celling over interviewing desk 2. ceiling in interviewing room It is not raining here."/>
        <s v="00186775 - _x0009_ The Rheem hot/cold water pump is leaking and water is coming across the floor."/>
        <s v="00187614 - Zenith Hydrotap leaking, no hot or cold water"/>
        <s v="MSD Ref 00187224 - Are you able to provide a quote please. Can options be looked at to re-direct the flow of rain on level one particular areas of concern 1. CPU area where last leak occurred 2. Same level opposite sides of building."/>
        <s v="MSD Ref 00186866 - Zenith tap not working, has error message: Water leak, isolate mains. Leak in filter area."/>
        <s v="00187534 - The dishwasher on the right hand side facing the bench appears to be leaking."/>
        <s v="00185742 - The shower hose in both basement bathrooms are leaking water when the shower is turned on."/>
        <s v="00187471 Male Toilet Level 10 Potential overflow (not witnessed) or pipe leak Cubicle 2"/>
        <s v="Leaking dishwasher Level 9. Leaking down into L8"/>
        <s v="56TT L 8 right hand side dishwasher not working properly might have leak again same issues last week."/>
        <s v="MSD Ref 00177639 - (THIS JOB HAS BEEN COMPLETED) raising purchase order retrospectively. Air conditioning unit is leaking."/>
        <s v="Zenith hydrotap serial2014022630004 not working - all 3 lights flashing and base unit says water leak isolate mains"/>
        <s v="Mens toilet leaking. This toilet is located inside level 3 next to the Server room _x0009_ Additional contact person: Viivi 0292108768"/>
        <s v="Remove MSD Hvac outdoor unit secured to roof iron, install monkey toe platform and backtray water flashing - reinstall MSD havc outdoor units on to  platforms - Leak mitigation - Original installation has compromised roof"/>
        <s v="Dish washer is leaking, the water is leaking through the back entrance"/>
        <s v="ceiling has a bow in it - _x0009_ no signs of leaking but it is a temporary ceiling may need to be clipped or pushed back up"/>
        <s v="56TT L15 - Job # 148419 - Kitchen, main fridge leaking. (Scope) "/>
        <s v="56TT L15 - Job # 148419 - Kitchen, main fridge leaking. (Scope)"/>
        <s v="56TT L9 Fridge is leaking creating a puddle on the floor. "/>
        <s v="Level One Kotuku Room - minor water leak under the kitchen sink, looks like it might be coming from the dishwasher hose"/>
        <s v="Leaking HVAC unit"/>
        <s v="00169081 - Our dishwasher was leaking quite badly, now the toe space and cupboards under the sink needs to be replaced or fixed."/>
        <s v="MSD Ref 00173432 - _x0009_ Tap in staffroom sink still leaking from where the faucet head turns."/>
        <s v="00173935 Our Rheem hot water unit is leaking hot water from the bottom of the unit. Can we please have someone come out to fix this"/>
        <s v="MSD Ref 00169935 - Water drips from the window through the wall and wet the carpet. carpet to dried up and fix the leaks."/>
        <s v="00190162 -One of the dishwashers is leaking again. This is the same one that we thought was leaking when we found water leak."/>
        <s v="MSD Ref 00189914 - Level 2- YSSU (Kitchen) URN/Billie is not working 2 green lights continue flashing and Billi warning on the screen says Billi leaks."/>
        <s v="00189847 L1 Regional office tearoom please secure x3 carpet tiles lifted after water leak. Site contact Annie Guard and notice board (189849)"/>
        <s v="MSD Ref 00188840 - Water leak under kitchen sink. For scope"/>
        <s v="MSD Ref 00189631 - Leaking toilet"/>
        <s v="MSD Ref 00188840 - _x0009_Water leak under kitchen sink. Scope costs"/>
        <s v="89TT L 7 dishwasher leaking"/>
        <s v="56TT L 11  Left hand side zenith unit shows fault isolate mains leakage,"/>
        <s v="MSD Ref 00190418 - Leaky pipe needs to be fixed."/>
        <s v=" Lights and electrics to be put back into ceiling cavity after water leak. New ceiling light to be ordered and fitted back in the entrance ceiling."/>
        <s v="Sink in the middle staff toilet is leaking. Water is dripping from the seal on the drainage pipe underneath"/>
        <s v="56TT L7 left hand sink tap leaking"/>
        <s v="Kitchen faucet is leaking at the base where is is connected to the bench"/>
        <s v="107 Lowe Street Gisborne W&amp;I7100 PO 00141056sky leak on roofset up saftey gear , sealed , batons and screwed down"/>
        <s v="Skylight has another leak.  leak is coming through the skylight and down walls into the foyer"/>
        <s v="Air conditioning unit leaking water onto chairs and floor"/>
        <s v="Leakage in Kawakawa Room from the ceiling."/>
        <s v="MSD Ref 00177832 - Fisher and paykel dishwasher error code F30. Dishwasher not draining, is buzzing and error code F30 flashing. Also beeping. Also leaking Water"/>
        <s v="00177723 - Leaking toilet that is in the shared space on the floor. Appears to be the tap fitting on the wall that is leaking"/>
        <s v="56TT L16 zenith unit flashing red show isolate mains leak in the status"/>
        <s v="00175368 -Aircon unit is leaking water near an electrical outlet and puddle on floor. Knock on door if before 10am today - Notified to you on the 27/12/23"/>
        <s v="MSD Ref 00173407 - Water leaking from air con unit pipes (moisture outlet)"/>
        <s v="56TT L 15 zenith unit near the window status show isolate main water leak"/>
        <s v="00175752 - Another leak behind the wall has soaked out and spread across the carpet tiles"/>
        <s v="00175905 - There is a toilet in the men's bathroom that is leaking. water is all over the floor"/>
        <s v="00187852 - Filtered water tap needs new filter. Tap also leaks."/>
        <s v="MSD Ref 00190329 - HVAC Leaking. _x0009_ Ceiling panel bulging, close to collapsing and have lifted adjunct ceiling panel and can see water dripping.-has also made it's way into one of the light fittings"/>
        <s v="MSD Ref 00190326 - HVAC Unit is leaking situated on right side of office, last one before the defibrillator"/>
        <s v="00190466 - AC unit leaking in seminar room."/>
        <s v="00190554 - Level One Kotuku room sink blocked, water leaks in cupboard and pump making unusual noises"/>
        <s v="Scope Fridge is leaking."/>
        <s v="85TT, Level 7 Kitchen sink blocked/leaking"/>
        <s v="Two faults 1. 56TT Level 4 leaking commercial fridge 2. Level 10 commercial fridge making a very load noise"/>
        <s v="Two faults1. 56TT Level 4 leaking commercial fridge2. Level 10 commercial fridge making a very load noise"/>
        <s v="Instant hot water is leaking and causing fault. Zenith"/>
        <s v="Zip tap in kitchen leaking"/>
        <s v="Hand basins in ladies toilet are leaking water around the out side of basin"/>
        <s v="Leak in toilet under bowl / leaking tap in one of the toilets"/>
        <s v="56TT L9 Right hand Kitchen tap Is leaking."/>
        <s v="Urinal tap keeps leaking on floor need plumber on-site ASAO"/>
        <s v="drying carpets - due to leak from watercooler"/>
        <s v="Urinal in Men's toilet, one has been blocked and one is leaking. see Char or Leilani "/>
        <s v="00175376 - Aircon unit has leaked while being in the roof and then fallen onto the ground over weekend. Floor is soaking wet according to staff. This is urgent as it is right in front of the FOH desk. JOB NOTIFIED 27.12.23"/>
        <s v="00176923 - Kitchen tap is dripping (when it's off) water is leaking out from the base of the tap."/>
        <s v="Water leaking from work area ceiling _x0009_ Rapidly dripping water coming through the ceiling, soaking through the ceiling panels"/>
        <s v="We have a leak in the office. The roof is dripping and it is affecting our lights / electrical the ceiling is showing signs of collapsing."/>
        <s v="Water cooler hose is leaking by filter at the back causing a leak and water damage to carpet."/>
        <s v="00175223 - Water cooler serial JD07L00223 has leak form a hose which has flooded the front half of the contact centre."/>
        <s v="Carpet outside the toilet is wet due to blocked toilet water leaking out of the bathroom"/>
        <s v="1- Cold water filter, water is leaking out the bottom. 2 - Hot water Rheem Lazer water is leaking out the bottom of it and running down the wall"/>
        <s v="Ceiling Leaks  in office 24 Payne Street Whakatane"/>
        <s v="From the torrential rain we are having there is a severe leak in the North East corner of the building Water has poured all over the Security Computer which is currently beeping. Carpet is soaking wet and will need drying. Have contacted th"/>
        <s v="Water cooler has leaked over the weekend.  Need carpet area to be dried up"/>
        <s v="_x0009_ Cabinet doors and walls are water damaged (swollen). Possibly building up over a long time._x0009_ But much worse recently. May need plumber first to find source of leak."/>
        <s v="Dishwasher has stopped working and has leaked water all over the kitchen carpet area causing the carpet to be extensively and has flooded through to the next door room."/>
        <s v="56TT L12 Men's toilet leak - have contacted plumbers. There seems to be a big leak, I have received complaints of a large puddle on the floor right by the toilet door."/>
        <s v="The toilet is leaking each time it is flushed. Unisex toilet in the staff only area"/>
        <s v="Repair Building Chiller Circuit a leak repair"/>
        <s v="repair cupboards underneath sink due to leak"/>
        <s v="Hot water cylinder leaking hot water, tap connection broken, unable to be used by staff"/>
        <s v="00162047 - Disable toilet sink is clogged. Visible water leak on the floor."/>
        <s v="Urn not heating up and water coming through at a dribble. Unsure why its not working have checked all connections and no leaks showing up"/>
        <s v="Job: 00141268 Water Leaking from SkylightsWarren Robinson Suite – Level 222 Bridge Street, Nelson"/>
        <s v="Repair wall zip is leaking at Onehunga ground floor"/>
        <s v="Remove carpet tiles affected by leak, remove from site"/>
        <s v="Moisture check in area where recent leak occurred  Please liaise with Tricia Mackay about where testing is required, please forward results as soon as possible."/>
        <s v="Water leaking Unable to identify source, seems to be coming from under Zenith Hydrotap, we turned off tap into unit but water is heavily dripping out. Water is right across the floor so urgent attention is required please"/>
        <s v="Zenith Under-bench water unit on L2 56TT reheat kitchen - has a system fault, water leak isolate mains."/>
        <s v="AHP-3424a x2 Water Leaks under the stairs"/>
        <s v="Air conditioning unit is leaking."/>
        <s v="00176029 - Significant leak from ceiling falling onto carpet Plumber said its coming from HVAC"/>
        <s v="56TT L2 kitchen  Zenith unit shows error isolate mains leakage"/>
        <s v="MSD Ref 00182441 - Plumber to fix lunch room leak tap."/>
        <s v="MSD Ref 00177612 - Air conditioning leaking in the same place as Job 00175100"/>
        <s v="00180978 - Kitchen in meeting room on Level 1 Strathallan Street in the North West corner. Under the sink has been leaking causing mould to grow and smells very musty."/>
        <s v="00183840 - Leaking cold water tap"/>
        <s v="00185778 - Level 6: Kitchen - Dishwasher leaking, assertions of smoky smell from dishwasher while on initial cycle (was run twice)."/>
        <s v="00181255 - Water leak. Carpet outside tearoom is wet and the wet patch is growing. Require someone to fix leak and someone to dry the carpet"/>
        <s v="MSD Ref 00185665 - Kitchenette tap leaking from the bottom. Water slowly leaks out on to the sink and bench."/>
        <s v="Leak under sink"/>
        <s v="Sink is leaking at tea room"/>
        <s v="Ladies public toilet in Foyer has been blocked and water leak."/>
        <s v="Water spouting and leaking from pipe onto the floor when urinal is flushed"/>
        <s v="The middle hand basin tap in the ladies' room is leaking. Also the seat in the disabled toilet has a little crack that tends to pinch the skin when getting up from the seat."/>
        <s v="56TT level 7 kitchen - left hand side - water leak detected during the evening. I could not find where it was coming from - zenith or dishwasher"/>
        <s v="_x0009_Leak at base of toliet"/>
        <s v="Water leaking from the watercooler filter (leak coming from the pipe as well as the cap on the filter unit.  Need plumber to attend ASAP to tighten unit"/>
        <s v="There is a leak in the staffroom not sure if sink, dishwasher or fridge but it is getting worse and the carpet is wet"/>
        <s v="Between us and Hauora Tairawhiti the skylight is leaking through water is coming down the walls and onto the floor"/>
        <s v="Pipe leak under kitchen sink. A hole is visible in the pipe which is causing water to come through into the kitchen cupboard under the sink area."/>
        <s v="Hot tap seal is leaking on left hand basin Level 1 men's toilet"/>
        <s v=" Roof Leak,  inspect &amp; repair ventilation cowl, and make waterproof"/>
        <s v="Repair one unit with a gas leak on a flare nut which will not seal as quoted"/>
        <s v="The air conditioner in the Server Room is leaking down the door and onto the carpet.  When the air conditioner is replaced, the carpet tiles will need to be replaced also.  There are 7 tiles affected at the moment, they are going mildew."/>
        <s v="Plumber Cylinder is leaking water floating out on the floor wet the carpet."/>
        <s v="56TT L 3 right hand zenith tap notworking shows error water leak"/>
        <s v="56 TT L8 Zenith Tap blinking red in small kitchen near Halifax shows leak error suspected cause of  leakage in 7th  floor by the internal stairwell"/>
        <s v="Require a plumber to fix the leaking hot tap in the sink in the toilet closest to the tea room"/>
        <s v="Water is leaking out of right sink tap in a small stream."/>
        <s v="56 TT L10 zenith tap  right side not working shows error  status leak"/>
        <s v="Hot water cylinder showing error and continually leaking. Need for staff"/>
        <s v="00160798 - We have a leak under the kitchen sink, soaking the kitchen floor and creating a slip hazard"/>
        <s v="56 TT L 16 zenith tap left side has leak currently not working."/>
        <s v="When toilet is flushed, water starts leaking out from the silver pipe. Possible blockage"/>
        <s v="Aircon is leaking water into the room"/>
        <s v="Dry carpets following air conditioning unit leaking."/>
        <s v="Water leaking from Dishwasher _x0009_ Water leaking from Dishwasher Additional Details_x0009_ Please can you locate and eliminate source of leak"/>
        <s v="Water leaking from Dishwasher _x0009_Water leaking from DishwasherAdditional Details_x0009_Please can you locate and eliminate source of leak"/>
        <s v="carpet is wet, could be a leak somewhere - locate and fix leak, if it is major please come back to us  PLEASE REVERT BACK IF THE LEAK SOURCE IS A MAJOR, JUST STOCK THE LEAK"/>
        <s v="MSD Ref 00181227 - Level 2 - water leak from the ceiling light above the staff near the kitchen."/>
        <s v="00179409 - the condensate drain tray has cracked causing water to leak from the unit, when on site our technician also found the side office has no air conditioning"/>
        <s v="MSD Ref 00182468 - Zenith tap is leaking"/>
        <s v="00182235 - There are leaks in the Pukeko Room.  However the contractor advised that we need the security cameras disconnected in that room before the tiles can be replaced"/>
        <s v="leak on the level 8 kitchen floor (main kitchen, not the one by the café). Assuming it’s the dishwasher"/>
        <s v="89TT L7 kitchen area under the sink has minute leakage."/>
        <s v="56TT L 18 zenith unit shows fault isolate main leaks"/>
        <s v="00184115 - Dishwasher in level 2 cafe leaking and showing an error. Flashing lights and not completing a cycle."/>
        <s v="The only toilet inside the men's is leaking by the back pipe connected to the wall, looks like the pipe was previously plastered but is leaking again."/>
        <s v="56 TT L5  Milk fridge over frosting and leaking"/>
        <s v="Left hand side urinal is leaking on the floor. Can we please have Climate Plumbing come in and repair this."/>
        <s v="Sink/pipes in bathroom are leaking onto the floor when the tap is used"/>
        <s v="Hot water system not working due to leak _x0009_ Zenith hydrotap Model HT1764NZ 2824NZ0H0ZN1C"/>
        <s v="tap ladies toilet leaking under sink"/>
        <s v="Level 10: Kitchen Sink leak, looks to be from S bend as there is water stains starting from the seam of this join. There is no obvious point on the S bend from where this has started and this may not be the route cause of the issue."/>
        <s v="Slow leak from back of toilet where the cistern connects to the water supply.  _x0009_ Renee Morris / Jill Ferguson (021941331)"/>
        <s v="Zenith hydro tap SN 2014093080088 fault. _x0009_ The hot/cold tap not working. Lights are flashing on the hot and cold tap. Fault found: water leak, isolate mains"/>
        <s v="56 TT L 3 Zenith unit  leakage."/>
        <s v="Toilet is leaking"/>
        <s v="The hot water tap is leaking in the backside kitchen at the ground floor. Can you please fix it on an urgent basis?"/>
        <s v="56TT L13 Left side zenith tap show system fault might have leakage 12 floor ceiling has leak its right  below that level  13  zenith tap"/>
        <s v="AC leaking down wall near cables onto carpet"/>
        <s v="Leakage from the Ceiling ( It is by the YJ Team's work space)"/>
        <s v="zip hot water urn run off pipe is leaking"/>
        <s v=" Water is leaking onto floor from toilet"/>
        <s v="Hot Water Tap is leaking in the Women's bathroom Toilet is blocked in the Men's Bathroom"/>
        <s v="89TT L 2,4,5 zenith units not working shows leak isolate mains in the status"/>
        <s v="00179711 - Leak/Drips coming  rom Heat Pump. Leaving a stain on the carpet"/>
        <s v="Air con needing to be checked - leaking from roof_x0009_ If afterhours please call Leilani 0299578318 for further assistance."/>
        <s v="Kitchen faucet is leaking. Please send someone to check or if it needs replacement."/>
        <s v="There is a leak in the cupboard under the sink. It is the middle sink that is leaking."/>
        <s v="00175218 - need to get someone in to suck up the excess water caused by a leak"/>
        <s v="Ceiling/roof leak has affected the blue light, please liaise with landlord re checking repairing the blue light"/>
        <s v="Plumber needed tonight to check and repair leak."/>
        <s v="MSD Ref 00170158 - Please check overflow Pipe as believe that may have contributed to recent leak through window."/>
        <s v="00176505 - The water is not hot and it is leaking in the kitchen"/>
        <s v="MSD Ref 00177726 - To restore gib on walls as no further leaks"/>
        <s v="00179812 - Can you please urgently organise a plumber to fix the leaking pipes under the kitchen sink in tea room and check dishwasher and dishwasher hoses for leaks. Our floor is flooded this morning as per pics"/>
        <s v="00178383 - Our Rheem hot water unit is leaking hot water from the bottom of the unit. Can we please have someone come out to fix this.Plumber has requested an electrician to also attend, please contact them directly to confirm the date and"/>
        <s v="MSD Ref 00176739 - The HVAC drain which is situated above (Ceiling panel) the children's waiting area is leaking water"/>
        <s v="MSD Ref 00176701 - Air Con in staff cafe is running / leaking water on inside of wall when on cooling - running down wall"/>
        <s v="A/C Unit`s Water Leakage and Air Flow Problems"/>
        <s v="MSD Ref 00190329 - HVAC Leaking. _x0009_Ceiling panel bulging, close to collapsing and have lifted adjunct ceiling panel and can see water dripping.-has also made it's way into one of the light fittings"/>
        <s v="MSD 00190391 - Looks like the dishwasher on the right hand side, closest to the back wall is leaking. No water in the cupboard underneath, so dont believe it is the sink."/>
        <s v="Bathroom leak repair"/>
        <s v="Leak in kitchen sink pipe"/>
        <s v="Two jobs - Toilet Issue where the toilet water from the cistern into the bowl is continually running. Sink Issue we have a leak in the pipes under the sink."/>
        <s v="_x0009_ Toilet leaking inside bowl"/>
        <s v="Job Number: 00132316 Caller Name: Di Appleby Caller phone number: 03-961 9284 Site name: 76-78 Riccarton Rd Christchurch (MSD)(7670) Location comment (if any): Carpet in staff room upstairs had curdled milk leaking on it Description:The car"/>
        <s v="The cistern in the 2nd public toilet is leaking water from the tap to the floor"/>
        <s v="Repairing the leaking overflows over the main carpark at Mascot Ave, as quoted."/>
        <s v="158676 -The Tap is leaking Level 5 Disabled toiletsTap is leaking. Picture is attached"/>
        <s v="158676 -The Tap is leaking Level 5 Disabled toilets Tap is leaking. Picture is attached"/>
        <s v="Level 6 - Leak above Southern Stairwell Exit. Ceiling tiles are quite wet and we could see spots of water. Also check out water stains in ceiling in Southern stairwell just through the exit door."/>
        <s v="Unit above urinal is leaking and overflowing to floor. _x0009_ Floor is wet, unit above urinal has been turned off for now."/>
        <s v="Job: 00154258 Water Leaks Damaging Ceiling Tiles Pounamu Room &amp; Regional Office – Level 1 22 Bridge Street, Nelson (previously 00138808) "/>
        <s v="Leak through ceiling - aircon has been turned off.  Check condensation drainage pipe"/>
        <s v="Air conditioning unit is leaking.Classed as an urgent call out because fluid is leaking into the stationery/forms unit but we can't turn it off as it is keeping the air cool for the server units."/>
        <s v="The pipe under the sink in the Ohakune bathroom is now leaking, its slow by very steady"/>
        <s v="Drips of water flow down through the hole in the ceiling _x0009_ Plumber tends to site yesterday and advised; the issue caused by the air con leaking pipe on the roof."/>
        <s v="Air con unit on the North facing side of the staff room is leaking outside"/>
        <s v="HVAC Service &amp; Assessment. _x0009_ Investigate Hillary Room split unit maybe leaking, and the Aoraki Room investigate the potential Fujitsu cassette may be leaking."/>
        <s v="Heat pump unit in previous managers office is leaking water and has had to be turned off"/>
        <s v="Check/fix leak in HVAC Comm Link room – remove tile and replace after repair"/>
        <s v="Quote Acceptance of Cushman &amp; Wakefield (Fenn Refrigeration), to return and repair ducting and drain pipework that is leaking:"/>
        <s v="CPU men's toilet urinal is leaking down the wall and on the floor."/>
        <s v="The tap in the staffroom is not working again. The message is a water leak. Lights flashing. Unit has been turned off."/>
        <s v="One toilet is blocked and the other toilet is leaking water from somewhere."/>
        <s v="Air conditioning is leaking in the sever unit and carpet is wetSite contact Margret 0292906613"/>
        <s v="56TT L7 CE kitchen zenith unit show isolate mains has leak"/>
        <s v="00174755 - Significant leak from ceiling falling onto carpet in reception waiting area"/>
        <s v="00183062 - Cubical 1 and 3 leaking as water pooling around the base of the toilet.  _x0009_ PLEASE ATTEND TO MAKE SAFE ONLY, switch off water to affected toilets Contact Denise Henderson (0292309788 or Cushla to arrange"/>
        <s v="00183062 - Cubical 1 and 3 leaking as water pooling around the base of the toilet.  _x0009_PLEASE ATTEND TO MAKE SAFE ONLY, switch off water to affected toilets Contact Denise Henderson (0292309788 or Cushla to arrange"/>
        <s v="MSD Ref 00181889 - Leak from the Air con unit in the server room needs to be repaired. Water all over table, in boxes, equipment etc."/>
        <s v="MSD Ref 00181248 - Level 2 - water leak from the ceiling light above the staff near the kitchen. Air Con to check."/>
        <s v="MSD Ref 00182457 - Pipe to dishwasher is leaking (connection to tap) Power plug on dishwasher broken"/>
        <s v="MSD Ref 00181586 - Tap is leaking from the spout when running which runs down the tap and pools on the bench. This is the normal tap, right hand tap in photo"/>
        <s v="MSD Ref 00176410 - Hydro boiling and chilled water tap is not working. Lights are flashing and screen says System Fault, Water Leak Isolate Mains"/>
        <s v="Aircon is leaking"/>
        <s v="00189092 - Investigate the refrigerant leak in ACC/IRD premises.  Can you please investigate the R22 refrigerant leak and provide a proposal to repair and top up with R22 refrigerant. While you are onsite in the ACC premises can you please"/>
        <s v="56TT L16, Fridge leaking water in kitchen"/>
        <s v="Men's Basin, Waste Trap leaking when tap was used"/>
        <s v="One of the Zenith Hydro Taps in the Cafe is coming up with an error 'Water Leak. Isolate Mains'Model (BC 100/75 G4) Zenith Hydro Taps I have turned it off and on to try and reset this, but the error doesn't clear."/>
        <s v="Controller is not responding to adjustments. Gearbox is leaking, both equire replacing to ensure the safe and efficient operation of the door"/>
        <s v="Dishwasher has flooded and leaked all over the floor - flooring to be dried"/>
        <s v="I&amp;M Plumbing , leak in womans bathroom"/>
        <s v="Toilet blocked and sewerage backed up, Tap on hand basin in mens toilet is loose and leaking intermittently."/>
        <s v="Call out to fix leaking toilet on men's room"/>
        <s v="Plumbing in the third cubicle, blockage has caused water to rise and leak from bowl."/>
        <s v="Water leaked on floor from dishwasher - site seem to think it could be a blocked pipe.  Please see John Henry for further information"/>
        <s v="Tap in women's toilets upstairs is leaking"/>
        <s v="MSD Ref 00171513 - Client ladies toilet is blocked and the toilet tank button is sometimes stuck when flushing. Water on the floor to check if there's any leaks."/>
        <s v="MSD Ref 00170604 - To check Power points are safe in this area due to the water leaks and moisture in walls."/>
        <s v="Backcheck door closer leaked"/>
        <s v="00172185 for invoicing purposes only -Inv dated 14/09/23 for gross $2298.14 - Repair Roof from Air con PenetrationsInv dated 10/10/23 for gross $1308.70 - Locate/fix water leaks from Aircon Penetrations"/>
        <s v="MSD Ref 00167611 - water leak on air con 16 identified during air con maintenance today. Still currently onsite and advised to log job."/>
        <s v="Whiteware Repair - Dishwasher is no longer washing dishes. It turns on but does not wash - there is a red light that comes up, according to the internet, it's something to do with a leak."/>
        <s v="There is a sewerage leak from ground floor backdoor toilets that back onto the service lane. Can you please fix this on a critical basis?  Please clean up spill"/>
        <s v="MSD ref 00170618 - To remove gib and installation on wall of Kauri room due to the water leaks and moisture in walls."/>
        <s v="Level  13 leak from ceiling suspected leak from zenith unit in in level 14 unit  switched off  as of the moment."/>
        <s v="Heat pump is leaking when turned on to cool"/>
        <s v="Toilet blocked, water up to the top and all over the floor and has leaked on to the carpet"/>
        <s v="MSD Ref 00170463 - Rheem wall mounted boiling water unit leaking"/>
        <s v="00190035 - Hot water cylinder is leaking in two places"/>
        <s v="MSD Ref 00189382 - Water is slowly leaking from the fire hose on/off wheel. The wall and carpet is wet."/>
        <s v="MSD Ref 00189766 - Dishwasher hose leaking"/>
        <s v="MSD Ref 00187965 - Water leak from join in drainpipe causing damage to cabinet and flooring. Cabinet and flooring has swollen from water damage."/>
        <s v="MSD Ref 00188785 - Water leak under kitchen sink. Does not appear to be coming from taps but from white Zenrth box. Cupboard door very wet and 'swollen'. Quite a lot of water cleaned up. Monitoring to see how quickly more water appears."/>
        <s v="56TT L15 scope fridge leaking"/>
        <s v="MSD Ref 00189402 - The dishwasher in the kitchenette on the ground floor has an error and is not working. The error code is LC. According to the manual, this means some part of the dishwasher is leaking. The cleaners noticed that the dishwa"/>
        <s v="56TT L 8 left hand-side zenith unit shows water leak error"/>
        <s v="Zenith tap has stopped working. Filter light is flashing however there is a leak and the holding tray at the bottom is full of water"/>
        <s v="As the building still continues to leak, there are another 30 tiles required please.Ru Bird (builder) has requested another 30 ceiling tiles to replace the ones damaged by water and also to have a few spare."/>
        <s v="Leaking tap from unit..."/>
        <s v="We had an air con man in to check the leak from the ceiling and he said it was the Hot water cylinder valve leaking, not the air con."/>
        <s v="Under bench hot water system replace just recently now a water pipe joint is leaking water into the cupboard. Electrical connections in cupboard are a danger."/>
        <s v="Wet carpet _x0009_caused by water leak"/>
        <s v="NZ Police on the first floor has a water leak under the sink in their Cafe'"/>
        <s v="Leaking from Celling Upper Hutt Office - aircon maintenance has been onsite the last couple of days - maybe connected.  Bucket currently under leak"/>
        <s v="Leak on floor in Womans Toilet end cubical"/>
        <s v="Urinal leaking from part installed yesterday"/>
        <s v="There is a leak in the men's toilets. The plumbers have been advise.C&amp;G Plumbing already onsite"/>
        <s v="Men's toilet urinal flush valves is leaking (by employment side) informed by the plumber.  _x0009_ see Char or Leilani"/>
        <s v="56TT Scope fridge repairs: Minor-gasket replacement-9,11,12,17,Door tensioner-Level 12,14,17-1,045.55 Evaporator leakage repair- L12- -1,536.28"/>
        <s v="56TT L 13 &amp; 14 scope fridge  leaking evaporator replacement."/>
        <s v="Fridge 56TT L6 leaking left side"/>
        <s v="Water Cooler is leaking. Needs repair. Second attendance"/>
        <s v="MSD Ref 00170139 - Dishwasher is leaking onto floor water not draining away F&amp;P Model DW60FC2W1 serial FANBT00747"/>
        <s v="Dishwashing liquid was used &amp; create suds which overflowed. Dishwasher is no longer draining and leaks when in wash cycle. Attempted to clean the filter with no change."/>
        <s v="MSD Ref 00163709 - Plumber has had to come in and clean the urinals as they have been flooding, leaking due to the build up of uric acid in the pipes."/>
        <s v="MSD Ref 00170158 -  Please check overflow Pipe as believe that may have contributed to recent leak through window."/>
        <s v="56TT Scope fridge repairs: Minor-gasket replacement-9,11,12,17,Door tensioner-Level 12,14,17-1,045.55Evaporator leakage repair- L12- -1,536.28"/>
        <s v="00169173 - Billi Quadro is not working. Has fault leak on display. Water all over the floor. Tap/dispenser on bench is loose and wobbles."/>
        <s v="00189119 - New ceiling leaks from recent rain. Old leaks have been circled in the attach photo. Previously been advised due to the decking area above them on level 3."/>
        <s v="00188707 - We need a plumber. There is a leak somewhere under the sink."/>
        <s v="One of the Dishwashers is leaking and not working"/>
        <s v="56TT L 4 left hand side zenith unit  shos isolate mains leakage status"/>
        <s v="MSD Ref 00188606 - Tap on sink continues to leak water accumulates on bench we have fixed this previously some time ago but continues maybe needs full replacement"/>
        <s v="MSD Ref 00188702 - Kitchen area - the hot water boiler attached to wall, continually drips into sink. _x0009_ Unsure if the amount of water leaking is normal overflow or has increased, as it doesnt just do it when heating up etc its a continuous"/>
        <s v="Need plumber to switch off water, leak from OT upstairs has flooded site"/>
        <s v="Staff Kitchen Dishwasher leaking"/>
        <s v="56TT Level 15 Kitchen Fridge is Leaking water - cleaned up water at 12pm today - new puddle seen now at 4:54pm"/>
        <s v="91472NZ Hot water tap light is flashing Hot water is not working A leak in the diverter block Workshop repair Replaced tank level sensor"/>
        <s v="Carpet saturated due to roof leaks.  Require carpets to be dried and blowers brought"/>
        <s v="Dishwasher is wobbly and leaking water onto floor. make: Fisher &amp; Paykel model: DW60CCWI product: 80753 Water is coming from rear or underside so could potentially be coming from the other dishwasher, Simpson Eziset 850. Lvl 2 tearoom"/>
        <s v="water cooler leaking L6"/>
        <s v="client water cooler - pipes leaking to machine out of wall"/>
        <s v="Leaking mixer in Womens WC caused by tap becoming hard to turn off"/>
        <s v="Leak repair (already fixed) Recharge of invoice number 76697 from Access NZ 2005 Ltd. You can view the supplier invoice by clicking on the following web link: https://opm3350.ofektech.com/SYS/OPMCobra/ViewFile/iq236190934-89GKTwFx_2021-05-2"/>
        <s v="56TT Level 15 Kitchen is Leaking water - cleaned up water at 12pm today - new puddle seen now at 4:54pm"/>
        <s v="Zenith Hot Tap in the Kitchen is leaking Serial #2015092375154"/>
        <s v="Water cooler from Alpine Fresh is leaking remove and dispose"/>
        <s v="Dishwasher was put on an empty cycle to clean it and a section of carpet got fully wet - possible plumbing/pipes issue.  ob was logged previously and contractor could not find a leak ..."/>
        <s v="Tap is leaking and needs repairing "/>
        <s v="Water cooler has leaked-Significant large area of very wet carpet that needs to dried"/>
        <s v="00168899 - Plumbing leak in kitchen. Either coming from sinks, taps or Billi hot water system. Leak has been sporadic over last few days, but is more noticeable this morning and ongoing."/>
        <s v="00167277 - The Zenith system is leaking and has been turned off."/>
        <s v="MSD Ref 00167362 - PLUMBING minor drip water leak from RHEEM water boiler"/>
        <s v="Leak on ACC Level - carpet is wet"/>
        <s v="Carpet required drying urgently, Hot water cylinder leaked over weekend, flooded whole office carpet downstairs is wet Carpet and flooring needs drying by back door, downstairs toilet and hallway, mens toilet"/>
        <s v="Dishwasher leaked after attempting to run a cycle"/>
        <s v="Carpet drying - The Zenith system is leaking. It has been turned off.  _x0009_ Will need something to dry the carpet as a large area is wet."/>
        <s v="Site have reported some of the ceiling tiles at site are water damaged - please attend site to investigate the leak and replace the tiles"/>
        <s v="00167909 - Blocked toilet, leaking cistern, water on floor."/>
        <s v="00168692 - We have a leak in the kitchen but we are unable to locate where it is coming from, it could possibly either be the dishwasher or the zenith water unit. It has also caused the kitchen unit to warp and peel in the toe space"/>
        <s v="Leaking kitchen sink tap"/>
        <s v="MSD Ref 00161104 - Retrospective PO - here is a leak from the air con. Insulate connections and check / secure  drop tray"/>
        <s v="MSD Ref 00161104 - Retrospective PO - here is a leak from the air con. Insulate connections and check / secure drop tray"/>
        <s v="MSD Ref 00186319 - Zenith Hydrotap in Connected Space leaking. Fault message “Water leak. Isolate mains.” Serial 2016113075005. Module BAHA 160. Has leaked on new carpet."/>
        <s v="00187678 - Leak in ceiling cavity. Probably from HVAC"/>
        <s v="00188321 - Zenith Hot water cylinder leaking onto sink."/>
        <s v="Leak from aircon."/>
        <s v="MSD Ref 00188100 - Message form training unit-filtered water not working – the hot and cold water. We have 2 green light flashing and the error message says there’s a leak"/>
        <s v="Leaking urinal 89TT L10 - Cornerstone invoice INV-5947"/>
        <s v="MSD Ref 00187154 - No hot water.  Leaking pipe under sink. Zenith Unit - No water. Lights flashing water leak isolate unit. Serial no 2019032702111 Hydro tap G4"/>
        <s v="MSD Ref 00188028 - The fridge in the kitchenette on Level 7 is leaking water."/>
        <s v="56TT L12 Zenith unit left hand side  not dispensing hot water shows Water leak isolate mains, boil dry protection"/>
        <s v="00184483 - Landlord on-charge for repairs to building at 77 Heuheu Street Taupo due to sewerage leak, INV-13580 refers."/>
        <s v="56TT L15 right hand side zenith unit shows water leak isolate mains."/>
        <s v="Leaking dishwasher L4 56TT right hand side"/>
        <s v="56TT L4 left-hand side tap leaks"/>
        <s v="56TT L4 right hand side dishwasher leaks drain blockage"/>
        <s v="Right hand size Bosch dishwasher L4 56TT leaking from the door. Possible drainage issue."/>
        <s v="56TT L13 right handside shows error status isolate mains leakage."/>
        <s v="56TT L15  regular  tap leaking and  loose"/>
        <s v="56TT L4 right hand side dishwasher  leaking -( blocked)"/>
        <s v="56TT L3 zenith unit shows water leak error left hand side"/>
        <s v="L7 left dishwasher has a leak"/>
        <s v="56TT L15 left side zenith unit nearest to the window shows error leak isolate mains"/>
        <s v="56TT L4  zenith unit leaks and not dispensing water work attended 18/8/25"/>
        <s v="56TT L13 Scope fridge replacement of leaking evaporator"/>
        <s v="56TT L17 Scope fridge leaking evaporator repair"/>
        <s v="00191084 - AC unit above NZ Super staff still leaking where the rubber connection meets the pipe."/>
        <s v="00190090 - AC unit leaking. Needs servicing."/>
        <s v="Repair Leak from ducted system  - QUOTE number provided to OT 19640494"/>
        <s v="MSD Ref 00191447 - There is water leaking from toilets in first 2 cubicles in water women's staff toilets."/>
        <s v="00193859 - Leak in the Frangipani meeting room"/>
        <s v="00192216 - Zenith Filter tap is leaking from the Serial number 2015092375129"/>
        <s v="MSD Ref 00192335 - Can we please get electrician in to fix the damaged ceiling light on ground that was caused by the water leak from Level 1 kitchen."/>
        <s v="00191556 - FOR INVOICING PURPOSES ONLY, job already attended to - _x0009_ Toilet is leaking again, can we please get a plumber to investigate the cause and fix the leak"/>
        <s v="MSD Ref 00193269 - Water leaking through venting in room. Water running down the walls in Comm Link area where TPK are situated due to heavy rain fall"/>
        <s v="00193428 - Toilet on far left leaking"/>
        <s v="00190135 - FOR INVOICING PURPOSES ONLY, Leaky HVAC and ceiling tile needs replacing."/>
        <s v="MSD Ref 00193334 - To check electrics in an area have not been affected by water leakage."/>
        <s v="MSD Ref 00192809 - Leaking pipe coming from under the island sink."/>
        <s v="MSD Ref 00192857 - In the disability toilet on the ground floor, MSD side, the pipe under the hand basin is leaking. It is quite a steady drip."/>
        <s v="MSD Ref 00194396 - A toilet in the ladies is leaking. There is water on the floor which has been cleared up but has reappeared.Please investigate if the issue relates to damage to the toilet or cistern can you please come back to us a"/>
        <s v="MSD Ref 00195530 - Leak from bathroom sink (LL RECHARGE)"/>
        <s v="MSD Ref 00193667 - Dishwasher stopped working has F30 fault code flashing F&amp;P dw. _x0009_ A Fisher &amp; Paykel dishwasher error code F30 indicates that the flood switch has been activated, meaning a leak or overflow has been detected in the dishwash"/>
        <s v="MSD Ref 00193667 - Dishwasher stopped working has F30 fault code flashing F&amp;P dw. _x0009_A Fisher &amp; Paykel dishwasher error code F30 indicates that the flood switch has been activated, meaning a leak or overflow has been detected in the dishwash"/>
        <s v="MSD Ref 00193117 - Temperature of Server room is much TOO warm. Needs to be reduced to around 18 degrees. Not sure of recommended temp. Tech said system has a gas leak._x0009_ Please note the air con technician was on site installing a unit. Unco"/>
        <s v="00191182 - JOb already done, for invoicing purposes Plumbing to be removed. Job for Hockleys. Plumbing added to divert water to one place during leaks."/>
        <s v="00190812 - FOR INVOICING PURPOSES JOB ALREADY ATTENDED TO Water has leaked from the roof (rain overnight). Buckets were set up but they have overflowed and now the floor is wet. Floor needs to be 'sponged' and dried urgently especially give"/>
        <s v="00193426 - A previously logged job for leak in roof that was near a light fixture in the Women's bathroom. Now complaints of burning smell and light flashing and flickering"/>
        <s v="00191791 - Level 3 Heat pump in breakout room is leaking water."/>
        <s v="00195822 - Hot water cylinder leak in cupboard beside women's showers on ground level on the west side of the building."/>
        <s v="00191609 - Urinal is leaking"/>
        <s v="00194178 - Roof leak in the Oranga Tamariki FCG (Family Group Conference room)"/>
        <s v="00193451 - Timaru Rood Leaks"/>
        <s v="00195384 - The dishwasher in the shared cafeteria is leaking."/>
        <s v="Continuous ceiling leak in toilet"/>
        <s v="MSD Ref 00194273 - Blocked/leaking urinal. _x0009_ Urinal drains very slowly Causes overflow onto bathroom floors"/>
        <s v="MSD Ref 00194273 - Blocked/leaking urinal. _x0009_Urinal drains very slowly Causes overflow onto bathroom floors"/>
        <s v="MSD Ref 00194476 -  Water leak for a second time in same area. Can your contractor please check the hole in the wall that the cabling is going through. Is this part of the external envelope? Are you able to report on your findings and provi"/>
        <s v="00191993 - Ceiling is leaking on the main floor."/>
        <s v="00193767 - The tap that provides boiling and cold water has come loose from the bench and is leaking. Unable to take photo but its quite wobbly. Safety issue due to the boiling water."/>
        <s v="00196755 - Fisher &amp; Paykel Fridge freezer model E372BLT2 door handle is broken and needs to be replace _x0009_ ALSO - Samsung fridge freezer model SR-24NME is leaking on the inside of fridge compartment, no ice build up in freezer at top. Age unk"/>
        <s v="MSD Ref 00194059 - leaking aircon in the server room photo attach please."/>
        <s v="00191892 - _x0009_ Heat pump is leaking"/>
        <s v="00192311 - Three of the four taps in our Cafe are leaking from the body of the tap and slowly dripping into the cupboards underneath the sink units"/>
        <s v="00191339 - Our 'Just Water' chilled water unit has sprung a leak and spraying water everywhere. We were able to turn the water off but will need to be fixed please."/>
        <s v="MSD Ref 00190942 - water cooler filter has small holes that have been leaking. pipe began leaking also and has caused small little holes. if someone could look into this please. Model: Just Water Serial Number: JD13K00060"/>
        <s v="MSD Ref 00191629 - Check electrical safety of the MSD wall mounted TV.MSD wall mounted TV has been leaked on by the heat pump above."/>
        <s v="00195359 - Drain is blocked in the sink and black stuff is leaking out of the pipe under the sink. A bowl has been put there temporarily until the plumber can can and fix it."/>
        <s v="MSD Ref 00192711 - Womens Toilet leaking water"/>
        <s v="00192535 - Repairs to leaking telescopic trap."/>
        <s v="00191534 - Air Con to check the roof leaks on Level 2 Kawakawa Room."/>
        <s v="00191655 - Leak, water coming from ceiling. Doesn't appear to be coming from floor above so must be a pipe in the ceiling."/>
        <s v="00192869 - Issue with rain head leaking - roof."/>
        <s v="00190861 - Zenith HydroTap G4 SN #2017031603120, Model No: HT1722N - system fault water leak, isolate mains, turn off mains water supply"/>
        <s v="00193585 - Patch, plaster, and paint the areas cut out of the ceiling while investigating the leaks, and any damaged areas of wall linings showing evidence of water damage.  Remove water drip marks to remove all traces of the water leaks do"/>
        <s v="MSD Ref 00193032 - Leak under kitchen sink. Looks like its coming from the zenith unit"/>
        <s v="MSD Ref 00193098 - The hot water unit under the kitchen sink is leaking. Zenith unit 2016032275028."/>
        <s v="00194426 - Water from the cold tap has leaked onto the Zenith Hot/Cold Unit, resulting in system failure.This issue must be addressed before the Zenith unit can be reinstated.As this repair is a prerequisite tagged same day priority."/>
        <s v="00193374 - New leaking in the ceiling tiles in middle of the room and wet are where previously leaked in Oranga Tamariki area at back of office"/>
        <s v="MSDP00083830 Dishwasher leak L7 89TT"/>
        <s v="MSDP00096573 Leak repair"/>
        <s v="Journal Import Created" u="1"/>
        <s v="56 TT Kiwi Property  Repairs &amp; Maintenance PO for the Month  of August  2024" u="1"/>
        <s v="56TT L13 - Comms door beeping; the room next to kitchen, swiping access required" u="1"/>
        <s v="MSD Ref 00190133 - The doors are not opening with the security tag to allow entrance and we have to keep the doors on open to allow entrance and exit" u="1"/>
        <s v="MSD Ref 00190065 - One of the men's toilet is blocked, please send a plumber to fix." u="1"/>
        <s v="MSD Ref 00189809 - The automatic front doors from the airlock to the reception area are making a humming noise. The doors close, click shut, there is a second delay then the humming noise starts. To stop it the doors have to the pushed." u="1"/>
        <s v="MSD Ref 00190176 - Level 2 (cubicle next to the disable toilet) the toilet seat is loose but not broken." u="1"/>
        <s v="00189521 - One of the light tubes in the light closest to the oven is flashing." u="1"/>
        <s v="00189964 - The outside security door latch screws have become loose and need to be tightened, unable to tighten as here is nothing behind the latch to tighten these to. Door still latches closed." u="1"/>
        <s v="MSD Ref 00188964 - Sensor for lights in men’s toilet needs checking. Lights are regularly going out." u="1"/>
        <s v="MSD Ref 00189239 - The fluorescent light has blown in the kitchen 2 bulbs blown" u="1"/>
        <s v="00185413 - Ground floor switchboards labelling not true to label, please check and correct" u="1"/>
        <s v="00189308 - Door can be opened without using a swipe" u="1"/>
        <s v="00190148 - Can we urgently have our front door fixed as a client has kicked and smashed one side, see picture attached" u="1"/>
        <s v="Supply and Install 6 x white media film to 56 The Terrace utility bays as per quote Q4053 dated 24/10/24" u="1"/>
        <s v="56TT Monthly  repairs and maintenance for   the month of November 2024 -KIWI Property" u="1"/>
        <s v="00189991 - Flickering fluorescent light tube needs replacing please. Located above Case Manager Housing desk pod" u="1"/>
        <s v="00190059 - Automatic doors opening of their own accord" u="1"/>
        <s v="00190069 - 5 different tube lights are not working on the floor. All on ther right side of the reception" u="1"/>
        <s v="00188866 -  Replace the sifer reader with keypad" u="1"/>
        <s v="00189940 - Flickering fluorescent light tube needs replacing please. Located in front of Managers desk" u="1"/>
        <s v="56TT L6  remove dog latch bolt from 6.1.23 and transfer to  6.1.12" u="1"/>
        <s v="MSD Ref 00189606 -" u="1"/>
        <s v="MSD Ref 00190156 - TV14/TV12 - Camera views in Tearoom &amp; by Door D1.14, each TV have one camera out of order Cam# is not appeared on the screen assuming its Cam51 &amp; 1? TV15 by Exit 04, Cam 06 is blurry." u="1"/>
        <s v="00190354 - All Cameras are down no power, adt service box is making a terrible sound hence cant see clients." u="1"/>
        <s v="MSD Ref 00190155 - Door handle is loose" u="1"/>
        <s v="REPEAT LPG usage for Ministry of Social Development - 39 Durham Street South Sydenham Christchurch.  Account number 501702661.  Monthly payment" u="1"/>
        <s v="00189069 - Keitha Harrison to be added to CCTV download access" u="1"/>
        <s v="00190094 - Managers need there CCTV monitors changed to the areas in there zones" u="1"/>
        <s v="00190216 - Tech to investigate cable route and to take pictures of mimics to get new ones cut." u="1"/>
        <s v="REPEAT_12 monthly Servicing - Removal of general waste from 7-15 Beswick/Strathallan St, Timaru.  Please include Purchase order on your invoices relating to this service from Nov 2022" u="1"/>
        <s v="MSD Ref 00190172 - Unable to load swipes onto the security system. Please note ADT completed a job this week swapping equipment out." u="1"/>
        <s v="REPEAT_MSD Stratford (7035) 65-67 Miranda St - Preventative Maintenance Agreement # AK0511_BPO" u="1"/>
        <s v="REPEAT_MSD Stratford (7035) 65-67 Miranda St - Preventative Maintenance Agreement # AK0511_BPO " u="1"/>
        <s v="MSD Ref 00189258 - Air conditioning/heating unit appears to not be working" u="1"/>
        <s v="00190184 - See Debbie Scott. The door into the staff area on the North West corridor (only door into staff area) is making a loud clicking noise when the door is shut." u="1"/>
        <s v="00190210 - Broken Toilet Seat in first cubicle of Mens toilet, nearest entry door." u="1"/>
        <s v="MSD Ref 00189738 - Manager reported constant dripping noise in the roof there are no wet patches on the ceiling but there is concern that it is Friday and it may flood over the weekend if it is not checked? It is on the top floor so we assu" u="1"/>
        <s v="00190174 - Tech to attend to Low Volt fault from zone R0410 - Systems area" u="1"/>
        <s v="00189962 - Refer Stephen Gooch conversation with Michel Webb.. Please can you look at the design for the condensate trays installed as part of the ground floor HVAC re-fit." u="1"/>
        <s v="MSD Ref 00190030 - Light switch in stationery room is loose and floppy." u="1"/>
        <s v="MSD Ref 00190082 - Zenith tap - filter needs replacing" u="1"/>
        <s v="russell@autotechdoors.nz" u="1"/>
        <s v="00190036 Light is flickering in main reception area, and 2 lights are not working in Staff room by toilet door will need high ladders please check surrounds" u="1"/>
        <s v="00190266 - One of our toilets is blocked. Several attempts have been made to flush it with no luck. We do not have a plunger for it." u="1"/>
        <s v="56TT L14 right hand side dishwasher not working properly" u="1"/>
        <s v="REPEAT_Regular Weed eating and spraying of front and Rear Carpark areas - 45 Taupiri Street Te Kuiti" u="1"/>
        <s v="MSD Ref 00189870 - Back door beeping again when shut" u="1"/>
        <s v="00189930 - Download footage for police urgent -  ADT please can you see if there's a way to download the three hours of footage" u="1"/>
        <s v="00189804 - We have 2 flickers light 1 ground floor west wing FOH and Car park basement work shop room" u="1"/>
        <s v="This is for ADT .. 2 or 3 of the cameras are not working. Cameras seems to be lagging." u="1"/>
        <s v="00189968 - Remove lock and make good door." u="1"/>
        <s v="00187835 - Replace 2x charcoal filters in two ranges" u="1"/>
        <s v="00189347 - Lock needing to be installed." u="1"/>
        <s v="MSD Ref 00189578 - External security camera 124 - taken off wall by public at 3.11am 28/10/24" u="1"/>
        <s v="MSD Ref 00189986 - alarm activation received 19/11 @ 04.56, 19/11 06.06 and 20/11 00.22. All for zone 13 PIR 3 facing main entrance. Can the sensor please be checked" u="1"/>
        <s v="00190151 - ADT to see if this is an access control issue or gate issue" u="1"/>
        <s v="00190230 - Swipe cards unable to be loaded" u="1"/>
        <s v="00190117 - Our G5 Zenith Hydro tap filter requires replacement" u="1"/>
        <s v="MSD Ref 00190180 - level 2 Kitchen Boiled and Cold water tap not working again." u="1"/>
        <s v="REPEAT Ground maintenance for Ministry of Social Development - 93 Mascot Ave Mangere Auckland .  Monthly payment" u="1"/>
        <s v="89 TT L 6 Maintenance Inspection for two moveable walls located at level 6  INV 81NZ1111452" u="1"/>
        <s v="MSD ref" u="1"/>
        <s v="00190161 - We have a flickering light in the reception area." u="1"/>
        <s v="00190371 -Blocked toiled. Disabled bathroom level 2" u="1"/>
        <s v="00189557 - Blue Strobe light not working in lunchroom. Staff who are at lunch will not know we are in lock down and could walk into a situation." u="1"/>
        <s v="MSD Ref 00189765 - JOB HAS BEEN COMPLETED - raising Purchase order for invoice CDS314608" u="1"/>
        <s v="MSD Jobs &amp; Skills - Customhouse StModify doors &amp; door closers,adjust door closer, remove handle &amp;fit on front door, purchase &amp; fit 2 xnew door handles. Site visit, measure doors,plan repairs, measure for quote." u="1"/>
        <s v="Repair of four faulty dishwashers 56TT L7 (both units) 89TT L5 and L7" u="1"/>
        <s v="Repair of four faulty dishwashers56TT L7 (both units)89TT L5 and L7" u="1"/>
        <s v="00190200 - Following recent PM Check 800449176 - Tech found Door13 Level 1 entry doors to toilets - handle and lock needs replacing" u="1"/>
        <s v="89TT programming ‘Make 89TT L6 lift access, access card only 24/7” starting Monday next week  " u="1"/>
        <s v="REPEAT - Mowing and weed control - 24 Pyne Street Whakatane" u="1"/>
        <s v="MSD Ref 00189923 - requested tech to attend to beeping from panel" u="1"/>
        <s v="00190206 - Description_x0009_ Guard Lockdown key is not working as guard tried to use it during our sites lockdown but it did not work please change review batteries and duress alarm" u="1"/>
        <s v="00190139 - Require footage 20 Nov 9.15 to 10.15" u="1"/>
        <s v="REPEAT_ Invercargill (7865) Quarterly cost for flushing system as agreed with Rob Baker" u="1"/>
        <s v="MSD Ref 00187948 - flashing filter light on Zenith tap." u="1"/>
        <s v="MSD Ref 00189988 - LED lights above Client Interviewing Desks not working" u="1"/>
        <s v="00190241 - Flickering bulb above desk in training suite effecting staff working" u="1"/>
        <s v="MSD Ref 00187453 - Karley Hunt from National office did security review of site, indicating job to be lodged for Bryan from ADT to remove REX from programming of Zone 3 door" u="1"/>
        <s v="MSD Ref 00189933 - 2 Flickering lights in CPU L1 ( Kowhai Room), 1 in the kitchen above the sink. Check surrounds please" u="1"/>
        <s v="MSD Ref 00188953 - The light above cleaners cupboard needs replacing." u="1"/>
        <s v="00189939 - Front CCTV camera is displaying fuzzy, black and white and lines through it." u="1"/>
        <s v="MSD Ref 00189768 - No access to ADT security software for Candice Reid, Penelope Hall, Jess Donald. _x0009_ADT to come and fix" u="1"/>
        <s v="MSD ref 00189830 - Following Logit # 189504 - tech found a dead camera covering the CID desks. needs replacing and this will be under 1k." u="1"/>
        <s v="REPEAT_H/Vac maintenance on charge from R J Cunningham Family Trust - Site 7865 - 30-33 Gala St, Invercargill" u="1"/>
        <s v="00187323 - Electriserv to attend site next Friday 09/08/24 at 10.30 to meet with Nick Wentmoth - TSA - to discuss reconfiguring cabling - Contact phone number of Nick 0299574654" u="1"/>
        <s v="Monthly Budget for  Repair &amp; Maintenance October 2024-KIWI Property" u="1"/>
        <s v="00190168 - The door between zone 2 and zone 3 is not latching or locking so is able to be freely opened from the staff side so doesn't provide zone 3 safe space." u="1"/>
        <s v="00190228 - Alarm Panel batteries may be flat - _x0009_ When putting in alarm no in the morning the alarm goes off takes many attempts before we can unset it, think batteries may be flat" u="1"/>
        <s v="00189969 - Server room computer lost internet connection  Server room computer has lost internet connection Computer stating no Internet unidentified network running troubleshooting has come up with the default gateway is not available IT h" u="1"/>
        <s v="MSD Ref 00190052 - Can we please arrange to have our 24hr lock put back on the front external door. This lock was lifted while we were having interviews but needs to be placed back on so access is only available via swipe access" u="1"/>
        <s v="00190109 - TV screen has frozen on camera view of the seated area for clients. Has been frozen since last week. Checked PC in server room and camera is running fine just the view on screen in front of office is frozen." u="1"/>
        <s v="00189522 - Require 10 x Sifer Security Key Tags for Taupo Community Link building access." u="1"/>
        <s v="00190027 - Builder required. The top of the door leading into the toilet area requires maintenance as the door is hard to push open." u="1"/>
        <s v="00190044 - Following recent PM check. Tech found non-responsive EMREX push-button exit switch." u="1"/>
        <s v="00188312 -_x0009_Some desks have no power. Fuse might have gone on east wing." u="1"/>
        <s v="00190054 - 30 new building access cards Waterford" u="1"/>
        <s v="00189922 - One pane of glass has been cracked on an external door at the rear of the building." u="1"/>
        <s v="00190477 - Blind closer is broken and requires fixing." u="1"/>
        <s v="00190454 - The level 2 disabled toilet is blocked" u="1"/>
        <s v="00189259 - FOR INVOICING PURPOSES ONLY, job already done Description_x0009_Water (not urine) discovered coming out the bottom of the toilet in the first cubicle." u="1"/>
        <s v="00190194 - Scope for the installation of CCTV" u="1"/>
        <s v="MSD Ref 00189915 - Light bulb fitted very bright, and panel is broken" u="1"/>
        <s v="MSD Ref 00189372 - 2 of the back lights by the back door keep flickering, one is permanently out and one in the hallway is out." u="1"/>
        <s v="0019040 - XPSelect security system will not login. Site does not have access to camera playback. ADT has been unable to sort this remotely." u="1"/>
        <s v="Water filter needs changing for H50023000NZ Hydrotap Scott from Empower has been advised" u="1"/>
        <s v="00188194 - Zenith Tap on the Island filter needs changing." u="1"/>
        <s v="00190128 - filter needs changing in Zenith tap. White exclamation light is flashing. Front kitchen" u="1"/>
        <s v="MSD Ref 00190517 - Client &amp; mobility scooter crashed into door on entry to office and broke the track" u="1"/>
        <s v="MSD Ref 00188155 - Zenith Hydro Tap Filtration Unit is displaying the Filter Change message. Require new filter cartridge. No hot water until filter replaced." u="1"/>
        <s v="56TT  Annual Charge fo GSM monitoring Panic alarm, October -September and 18xFT600 Controllers reset" u="1"/>
        <s v="00189573 - The power outlets on both sides of the range in the kitchen are not working" u="1"/>
        <s v="00190424 - Billi unit no hot water from boiling water tap or hot water from sink tap, cold water is working from both taps, model details below" u="1"/>
        <s v="56TT Ground floor wide speed gates A to C lift not working" u="1"/>
        <s v="LT McGuinness Plastering and Painting 89 The Terrace Level 10 on Monday 2 December 2024" u="1"/>
        <s v="ADT PREVENTATIVE MAINTENANCE NOVEMBER 2024" u="1"/>
        <s v="00189913 - ADT to quote to provide access control to the rear lift to provide secure access.  Access control from inside the elevator currently in place; further control is required from the foyer entry to the lift for staff safety reasons" u="1"/>
        <s v="00190393 - plumber required for blocked toilet in reception area of the office." u="1"/>
        <s v="MSD Ref 00190510 - the main automatic entry doors need to be reset or looked at as they are closing really slow and then opening straight back up again have tried to reset them" u="1"/>
        <s v="00190218 - Fire alarm emergency Button detached from Wall" u="1"/>
        <s v="00189472 - air conditioning temperature to be reset." u="1"/>
        <s v="MSD Ref 00190333 - the security camera outside is skipping movements." u="1"/>
        <s v="00189237 - Please install PowerPoints into floor box under the table in room 42 - Site contact Nicole Blake Nicole Blake." u="1"/>
        <s v="00190315 - Following recent PM check - tech found TV 6' needing to be replaced." u="1"/>
        <s v="MSD Ref 00190435 - 6 x scratchy &amp; old toilet seat to be replaced." u="1"/>
        <s v="00188852 - CCTV no cameras are on tv screen." u="1"/>
        <s v="89TT L2,3,4,5,6,7,10 &amp; 13 light out that needs replacement." u="1"/>
        <s v="REPEAT - Main Entrance automatic Sliding doors 3 Monthly service and IQP inspection and test electric power  failsafe device." u="1"/>
        <s v="MSD Ref 00190498 - Front door won't open. I'm based at Hornby and not on site please call Ashburton for further info" u="1"/>
        <s v="MSD Ref 00190034 - 1 long bulb needs replacing. Flickering constantly." u="1"/>
        <s v="MSD Ref 00189778 - Door latch is broken? Door handle loose.Door latch - strike plate keeps popping out from its inset (needing to be hammered back into place). This in turn is now gauging out the door frame. Door handle is also loose requir" u="1"/>
        <s v="00190152 - Earlier the back door (inside) was beeping because someone left the building and the door didn't close property, and seems that this being happening time to time." u="1"/>
        <s v="MSD Ref 00188632 - Back door does not close properly - therefore constantly beeping indicating door is open. Door does not close properly - this is a security door." u="1"/>
        <s v="00190357 - Require replacement bulb in the fridge. Light not working." u="1"/>
        <s v="00190623 - Loose panelling Panelling around edges of room has come loose Exposed wiring and cables - health &amp; safety hazard" u="1"/>
        <s v="00189172 - change of one white ceiling light panel to a softer tone one." u="1"/>
        <s v="MSD Ref 00190500 - Door Magnet has fallen off the front door." u="1"/>
        <s v="00190543 - The internal sliding door is opening and closing intermittently without the guards activating it. This is becoming a security issue for them." u="1"/>
        <s v="00190072 - Roller gate will not open using the swipe pad on the outside." u="1"/>
        <s v="56TT L7  dishwasher has issues  shows e25 status" u="1"/>
        <s v="00190272 - Light is flickering and needs to be replaced" u="1"/>
        <s v="00190154 - hot water - tap for hot drinks is not working, no water coming out of spout." u="1"/>
        <s v="MSD Ref 00189781 - CTV not working. seems the backlight on this security TV monitor has blown, and the tv flicks on then the screen dies down and goes black." u="1"/>
        <s v="00189956 - 2x Screens require replacement." u="1"/>
        <s v="00189262 - H- Vac changes via LL - as attached. Install DID controller, double pole push button switch outside plant room wall. BDT comission controls. install remote sensors." u="1"/>
        <s v="00190395 - ADT Intergrit computer is not letting us access it. I used it up to 1.00pm on Wednesday 04/12/2024. When I tried to use it again at 3.3pm, same day, icons on left hand side had changed. Integrit icon was not there." u="1"/>
        <s v="00189541 - Light Bulb in the womens toilet entrance is out" u="1"/>
        <s v="00190145 - Need footage downloaded urgently by ADT, as requested by Lloyd Mareko, see attached email.  an the tech please report back to let us know what the issue was so we can update our business process." u="1"/>
        <s v="MSD Ref 00190342 - Please come and unblock. We use this toilet for our clients so please attend first thing tomorrow morning." u="1"/>
        <s v="MSD Ref 00189163 - CCTV - camera offline, motion detection requires adjusting and MKV format capability required for exporting footage" u="1"/>
        <s v="00185624 - Level One and Two Toilets have serious condensation issues, this runs down the walls, mirror etc, photos attached SCOPE FOR QUOTE" u="1"/>
        <s v="MSD Ref 00189103 - _x0009_ There is a tall cupboard that needs to be secured to the wall. _x0009_ Going over the three monthly hazard control check and have noticed that the tall cupboard is not secured to the wall" u="1"/>
        <s v="MSD Ref 00189103 - _x0009_There is a tall cupboard that needs to be secured to the wall. _x0009_Going over the three monthly hazard control check and have noticed that the tall cupboard is not secured to the wall" u="1"/>
        <s v="00190253 - Require 20 sifer tags as have new staff" u="1"/>
        <s v="00190540 -  Front office monitor not working." u="1"/>
        <s v="00190488 - Multiple activations from Zone C00110-360 PIR Kitchen - job # 300838012" u="1"/>
        <s v="MSD Ref 00190480 - Fluro light flickering - bulb to be replaced please. _x0009_ PLease check surrounds" u="1"/>
        <s v="00190462 - Fluro light to be replaced - please bring bulb with you please check surrounds" u="1"/>
        <s v="56TT Left hand side dishwasher shows e15 faulty" u="1"/>
        <s v="00190308 - 2x Set of long tube lights are out. Please only replace if they are Fluro bulbs. Please come back to me if they are LED." u="1"/>
        <s v="Duress alarm testing 56 The Terrace Wellington, for 2024/2025 4 monthly checks at $320 each as per email 24 May 2024" u="1"/>
        <s v="00190193 - There is a flickering light in the reception area of the office.  Please check surrounds" u="1"/>
        <s v="Visual alarm testing 56 The Terrace Wellington for 2024/2025 4 monthly checks at $385 per check as per email dated 24 May 2024" u="1"/>
        <s v="MSD Ref 00190425 - The seal for our refrigerator is gone. The door is not closing." u="1"/>
        <s v="56TT L3  Gallagher printer white spots when printing cards( Invoice 38130) amount 513.19NZD-Attended  11-10-24" u="1"/>
        <s v="00190375 - Gate won't lock - ADT job as relates to mag lock that they installed" u="1"/>
        <s v="00189329 - Small round light flickering by the second entry door inside site." u="1"/>
        <s v="00188911 - _x0009_Air Con temperature to be adjusted. CPU and OT advised area was hot." u="1"/>
        <s v="00190079 - Alarm code showing terminal locked when staff member entered code first thing this morning" u="1"/>
        <s v="00189957 - Zenith water system needs replacement filter serial number 2024041052071" u="1"/>
        <s v="00189200 - Air Con - to check the chiller if it's on as Fire Security service onsite for alarm testing. Office feels warm with 20 degrees on temp pad by the wall." u="1"/>
        <s v="REPEAT_Facilities Maintenance After Hours Answering Service" u="1"/>
        <s v="00190100 - Door not opening on outer side after site power outage (Door D11)" u="1"/>
        <s v="00190068 - Can ADT please come out and look our swipe tag security system as we have had a few staff members tags that have just stopped working." u="1"/>
        <s v="MSD Ref 00190077 - CCTV not working - screen message - HDbit T Reminder" u="1"/>
        <s v="MSD Ref 00189989 - Adjust timing on CCTV system. Some cameras are out of synch when footage is exported" u="1"/>
        <s v="MSD Ref 00190093 - Can't log in server room PC. Password has been changed recently and the password given to sarah doesn't work." u="1"/>
        <s v="00190179 - One light flickering please check surrounds" u="1"/>
        <s v="00190221 - Tech to attend and investigate false alarms from zone C0017 Area" u="1"/>
        <s v="Blanket Purchase order for 12 monthly Servicing - Removal of general waste from 7-15 Beswick/Strathallan St, Timaru.  Please include Purchase order on your invoices relating to this service from Nov 2022" u="1"/>
        <s v="Someone has hit the pole and broken the wire connected to sensor to that automatically opens the gate when car's driver up to it" u="1"/>
        <s v="Tech to attend and investigate Tamper alarms on zone B011 Expander Module" u="1"/>
        <s v="Desks 4.3.34, 6.3.17, 7.1.07 - manual winders broken." u="1"/>
        <s v="Desk 1.1.50 winder does not recess back, stuck outside." u="1"/>
        <s v="Tambour 5.2.08 - left door off the rail" u="1"/>
        <s v="We have 2 x cameras not showing on our screens out on both level 1 and level 2" u="1"/>
        <s v="SCM has asked for certain monitors to be moved around the office. I have included photos of the monitors she wishes to relocate." u="1"/>
        <s v="fluro tubes out please replace" u="1"/>
        <s v="Camera not working, showing only very dark image" u="1"/>
        <s v="Check batteries in duress alarm pendants" u="1"/>
        <s v="Power surge,beeping started then and has not stopped.Need ADT Technician" u="1"/>
        <s v="6x florescent tubes need replacement. 1 x starter fell off (in kitchen) on translucent panel Please check surrounds" u="1"/>
        <s v="Zenith filter system on ground floor and 5th floor needs fixing. Lack of flow possibly needs a limiting valve/solenoid/and or external strainer check. REFER ROB SHARPLES" u="1"/>
        <s v="Desk layout is going to change - date as yet unknown. Camera's will require change when this happens." u="1"/>
        <s v="Multiple Fail to Close alarm responses over Octoberechnician to check the auto-arm is set for each nightEnsure site are aware of requirements and for cleaners to also unset/set alarm when they attend site." u="1"/>
        <s v="ADT monitor is blank" u="1"/>
        <s v="No water coming from the tap" u="1"/>
        <s v="Require ADT to fix or replace the office front door exit panel as it is broken and the hand held monitor is in a strange language (pics attached), needs adjusting" u="1"/>
        <s v="Multiple Fail to Close alarm responses over October echnician to check the auto-arm is set for each night Ensure site are aware of requirements and for cleaners to also unset/set alarm when they attend site." u="1"/>
        <s v="We have closed office since 12/10/2022 and relocated to 861 New North Road, Mt Albert. ADT need to come and do there shut down of system." u="1"/>
        <s v="We need an ADT person to come out at 5 pm and disconnect some wires running through some separation screens for an install of posts." u="1"/>
        <s v="Zenith Filter Change required" u="1"/>
        <s v="Job for computer in Ohakune so we can cancel the swipe and reissue a new one. A Guard is on call for the Ohakune site. He has misplaced his card and needs a new one issued." u="1"/>
        <s v="After numerous power surges earlier this week Security camera is no longer working" u="1"/>
        <s v="Security Camera in staffroom is black have tried restarting it but it wont turn on" u="1"/>
        <s v="Need technician to come in again to download footage of an incident" u="1"/>
        <s v="Server is beeping again" u="1"/>
        <s v="I have two screen monitors on site that are not working properly they and flicking on and off" u="1"/>
        <s v="Following PM Job# 300758954 - Tech found Camera 17 is pink and needs replacement _x0009_ (Wisenet Int Dome). This will be below $1000.00 + gst" u="1"/>
        <s v="Staff in the building have been raising concerns this week that it is really cold in these areas temp has been monitored and sitting at 19 but tends to get colder as the day goes on" u="1"/>
        <s v="Duress alarm is not working on the back desk" u="1"/>
        <s v="Glitch with the tv display - Not displaying the cameras" u="1"/>
        <s v="Replace camera on-site" u="1"/>
        <s v="3 Glass Break Detectors require replacement. _x0009_ Follow on from logit#147254 3x Glass break Detectors require replacement. Total cost of job will be under $1000." u="1"/>
        <s v="Following Job# 300786572 - Tech found HDMI extender needs to be replaced with Wisenet Decoder" u="1"/>
        <s v="aircon not working peria seminar room - looks like no power" u="1"/>
        <s v="Door leading to service areas closes quickly and loudly." u="1"/>
        <s v="Could ADT come in today to change the hours for our front door from 9-4pm please." u="1"/>
        <s v="Access to Security system to load swipe key information has dropped off.Unable to hard reset as cabinet is locked" u="1"/>
        <s v="security camera screen dull &amp; can not click on anything.  Technician can ring Kevin on 07 957 1543 if it can be sorted over the phone" u="1"/>
        <s v="Air Con to adjust degrees in GCM side, is a little bit warm. See Char or Leilani" u="1"/>
        <s v="CCTV footage required ASAP" u="1"/>
        <s v="Mens Level 6 - both cubicles blocked" u="1"/>
        <s v="internal &amp; external exit door into Gated car park slam shut. GCM side door exit. Staff member hurt her finger yesterday. Hazard &amp; Risk (HSS)" u="1"/>
        <s v="light flickering in the foyer in the mens toilet" u="1"/>
        <s v="Light flickering. Causing eye pain and headaches for front of house staff" u="1"/>
        <s v="We need some more Sifer tags, 2 packs of 10 please, so total of 20 tags. Happy to have alternative if Sifer tags are out of stock" u="1"/>
        <s v="Flickering fluorescent tube above Labour market team on level 9 Please check surrounds" u="1"/>
        <s v="Description_x0009_ Security door on stairwell - Level 1 - is not closing. Urgent fix required please. Alarm is going off again" u="1"/>
        <s v="Password required to view cameras on computer monitor" u="1"/>
        <s v="nternal exit door is not operating properly. The door exit button is sticking and sometimes not allowing staff to exit the building, which is potentially a hazard if an emergency was to occur._x0009_ The door works sometimes, and sometimes does n" u="1"/>
        <s v="Intermittent issue with card swipe" u="1"/>
        <s v="Can we please have the ADT Tech come in and check the access card reader and the door closure. This door is not closing properly." u="1"/>
        <s v="Access Controlled door is not locking could be access control or could be door latch not latching completely why access control does not lock. Level 2 YSSU Main Entry Door" u="1"/>
        <s v="_x0009_Car park is not automatically closing" u="1"/>
        <s v="CCTV camera monitor by the admin desk is not connecting to the server." u="1"/>
        <s v="CCTV all off-line not connecting to server - could be to do with the floods" u="1"/>
        <s v="Access controlled door won't open when access key swipes." u="1"/>
        <s v="Server room computers is saying Running out of room on PC. Can we have ADT to please come update computer" u="1"/>
        <s v="Camera in east wing back room has a black screen with waiting to connect as per photo" u="1"/>
        <s v="CCTV not working due to Power Surge" u="1"/>
        <s v="Security monitor not working" u="1"/>
        <s v="Need another monitor installed between pods so they can see who is coming into office. Update: move existing monitor" u="1"/>
        <s v="Security computer is showing an error that the time of day is not set, invalid configuration information.  _x0009_Unable to access cameras, swipe tag loading etc. Unsure if cameras are recording." u="1"/>
        <s v="The ADT system that shows the camera is not working. There also was a high-pitched scream from the E t N 5E box picture attached.Turned this off and then on. High pitched noise again when turned on.  _x0009_ We have turned this box off." u="1"/>
        <s v="Door opening on it's own. Faulty opening button. Alternative contact Donna Paewai 0292006096 The Auto door man came from SIS but says the fault is a security system fault. So will need ADT to fix the button." u="1"/>
        <s v="Staff can't access from the outside. When using the access tags there is a green line and a red line below" u="1"/>
        <s v="All security camera screens are not showing and not working. Order to note billing" u="1"/>
        <s v="One of our cameras has stopped sending signals to our CCTV receiver in the staff room." u="1"/>
        <s v="CCTV monitor in tearoom is only showing one view - guards and staff need multi-views in case of an incident" u="1"/>
        <s v="server room computer not connecting to internet - need technician" u="1"/>
        <s v="Camera in the north zone3 and behind the reception are not working." u="1"/>
        <s v="To access the front door, used to be the access tag then the 4 digits code before you could access, however it's not asking for the 4 digits code anymore" u="1"/>
        <s v="The security lock on the Matai Room door keeps beeping." u="1"/>
        <s v="ADT will replace mother board, with another MSD owned mother board, as site is getting upgraded on a future state project 2023As parts are already owned by MSD will just be labour and under $1k parts being sent from wellington to Palmersto" u="1"/>
        <s v="Monitor stopped displaying cameras when we had a power cut." u="1"/>
        <s v="Duress alarm button has failed when tested." u="1"/>
        <s v="The Camera cuts out at times and goes blurry when there is heavy torrential rain. Half of the view on the tv screen is cut off and sometimes the screen cuts out altogether. Today it is working fine (02/12/22)." u="1"/>
        <s v="Door is not locking fully so security alarm keeps beeping" u="1"/>
        <s v="ADT access through back door is not working - unable to enter pin and open door." u="1"/>
        <s v="TV screens are not showing security camera views and it is just a black screen" u="1"/>
        <s v="Monitor is not working in hallway outside small meeting room." u="1"/>
        <s v="Monitor in Server Room is not showing cameras or access codes for staff" u="1"/>
        <s v="The security screen monitor at the rear of the tearoom above the door to the lockers is not working, there is power but no picture - needs technician to come and get it working." u="1"/>
        <s v="Some of our security cameras are not working, can we please organise ADT to fix" u="1"/>
        <s v="CCTV monitor screen is pixelated, very hard to see a clear picture." u="1"/>
        <s v="CCTV not working - no signal" u="1"/>
        <s v="Please quote To install another camera in the client car parking area to get a view of who is parking there." u="1"/>
        <s v="There is no connectivity light on the USB drive for iron key on the server computer.We are not able to take footage of an incident from the security monitor in the server room. Kindly arrange ADT to check and establish connection to USB por" u="1"/>
        <s v="ADT security camera at the front entrance is not working." u="1"/>
        <s v="Unable to load new staff into security tag access system. Keyboard replacement required. Keyboard not working, unable to key any information into security system. Replacement keyboard required." u="1"/>
        <s v="_x0009_ Back door isnt opening from the outside for our staff to enter back into the building." u="1"/>
        <s v="One of the cameras is not displaying on monitor screen correctly" u="1"/>
        <s v="Change view on CCTV monitors to replace duplicate images with cameras showing CIDs  _x0009_Please talk to Sarah Menzies, Barney, or Corrina for details of which images to remove and insert." u="1"/>
        <s v="Following PM Check 300782880 - Tech found MSD login to Gatekeeper failed, further investigation required" u="1"/>
        <s v="Alarm failed to auto set errors in system. Need to have the auto set system checked - System unable to be armed Staff had trouble arming alarm system last night, Guard also had trouble arming alarm system 145644 refers)" u="1"/>
        <s v="Front Office Monitor not showing visual footage" u="1"/>
        <s v="Camera not working" u="1"/>
        <s v="The security screen monitor is not working, there is power but no picture - needs technician to come and get it working" u="1"/>
        <s v="Description_x0009_Hi could we please send someone from ADT to look into our server room computer. Currently the computer is just on blank screen and not responding.  Have tried turning on and off the screen but same issue. No display. I checked" u="1"/>
        <s v="Security cameras are not working properly on-site." u="1"/>
        <s v="Need ADT to come and retrieve CCTV footage for fraud team" u="1"/>
        <s v="Download footage of community incident for police investigation" u="1"/>
        <s v="ADT Portable Duress Alarm required for co located staff member. Did not work when tested, unsure if battery on pendant requires replacement or unit damaged" u="1"/>
        <s v="Reset button on duress alarms has gone inside the wall" u="1"/>
        <s v="police request footage regarding community incident in close promimity to us" u="1"/>
        <s v="Door sometimes automatically opening after it has closed. The guards press the button to close the door, it closes, but sometimes then just opens again straightaway" u="1"/>
        <s v="_x0009_ Electronic to auto door needs fixing due to it being out of alignment and smashed windows" u="1"/>
        <s v="Could not log in to check the CCTV the Log In Dialog Box disappeared. We need the log in Dialog Box appeared again to check the video and pictures." u="1"/>
        <s v="Security screen in the Tea room have stopped working. its not showing the camera feed. Sometimes it shows only one camera feed instead of 9. Most of the time its just a black screen." u="1"/>
        <s v="Alarm panel not functioning _x0009_ Alarm panel at staff kitchen entry door has no visable screen" u="1"/>
        <s v="56TT L10 Left Tap kitchen area broken needs repair" u="1"/>
        <s v="_x0009_ Possibly lock off at the lift - for use with swipe cards only" u="1"/>
        <s v="The server will not let me log in to access or input swipeys on the system. Keeps giving me an error code." u="1"/>
        <s v="Exit button works intermittently. I had to loosen screw holding panel to get it to work." u="1"/>
        <s v="Can you please arrange for an ADT technician to come on site and fix the door on the ground floor Dawson Street entrance.  The Door is on &quot;Locked&quot; and but the outside swipe black box is beeping and light is flashing.  People are unable acce" u="1"/>
        <s v="Alarm has been set off and can't be turned office" u="1"/>
        <s v="security monitor coming up with an error HD bit T Status waiting for connection Hdbit T version V1.3F" u="1"/>
        <s v="Tech to attend and investigate C01115 Poukawa Room PIR - due to multiple activations received 31/1/23-01/2/23" u="1"/>
        <s v="HDMI cable broken to FOH monitor located inside main office area.  _x0009_HDMI cable hangs down from ceiling to monitor. Cannot view anything from external cameras" u="1"/>
        <s v="I need either training or a flow chart on how to enter new swipe cards for staff that have lost swipes and how to operate the ADT system" u="1"/>
        <s v="We had an incident yesterday and police were called. However, when reviewing the ADT camera footage there was a gap in the footage right at the crucial time." u="1"/>
        <s v="Tech to attend and investigate TTNR" u="1"/>
        <s v="cl hit the door and when we open the door it just opens and closes and will not remain shut.                                                         " u="1"/>
        <s v="Screen is not showing security cameras on screen. Showing desk top back ground" u="1"/>
        <s v="New Battery for the alarmBattery for the alarm is low" u="1"/>
        <s v="Vehicle Charge, Check function and settings on zip" u="1"/>
        <s v="Please have ADT remove card reader access control currently hanging off ceiling - site contact Margaret Lim/Dean Busby" u="1"/>
        <s v="faulty lock mechanism interview room. _x0009_ door keeps beeping - have disabled this via computer system - can hear mechanism in door trying to work " u="1"/>
        <s v="Exit button has been damaged by a client who elbowed it on his way out of the office. It still works to let people out, but the button has come loose and can move to a spot where the button is more difficult to use." u="1"/>
        <s v="he indoor door release button guards push to let clients exit the office is not working. This is due to the electronic swipe on the outside. Need to have Mike from ADT come in to repair." u="1"/>
        <s v="we require security footage for police ask for Kate Heasley Kate has the dates and times and cameras that the police need" u="1"/>
        <s v="Door needs to be checked and repaired" u="1"/>
        <s v="Trying to retrieve CCTV footage for November 2022systems doesn't appear to hold footage older than 2 weeks. Is this correct and can it be adjusted?" u="1"/>
        <s v="Back door does not lock. Staff do not need security code or pad code to access building.  _x0009_urgent need for repair." u="1"/>
        <s v="our female toilet when locket it turns green and unlock it red and the other door lock is broken." u="1"/>
        <s v="door looks like it is still open and the door handle is loose. This is a swipe access door to the site." u="1"/>
        <s v="_x0009_ Please have ADT reattached H-H-Vac sensor to ceiling - site contact Margaret Lim / Dean Busby" u="1"/>
        <s v="2 x desk duress alarm switches are loose" u="1"/>
        <s v="Need technician from ADT to come in and download footage from camera" u="1"/>
        <s v="We are trying to download camera footage but the systems notify's us that the download has failed." u="1"/>
        <s v="Technician urgently required to download footage of incident regarding a client and broken window. Police require this footage asap." u="1"/>
        <s v="Cant load access tags as says offline yet have restarted computer" u="1"/>
        <s v="Monitor is not showing screen for access to cameras and swipey loading. I have tried to use the 2nd option that I was advised previously to use on the monitor but it is not working." u="1"/>
        <s v="Duress alarm not working" u="1"/>
        <s v="Duress alarm wired to this desk does not work. It also needs to be firmly affixed to the desk. Slips out of position underneath the desktop on to the floor. ALSO, Security system alarm code deletions and additions are required." u="1"/>
        <s v="Alarm keeps activating when staff members are disabling the alarm. Screen indicates alarm has been disabled but the alarm keeps activating. Also alarm is now silent (used to make a loud noise)." u="1"/>
        <s v="Duress alarm not working at reception" u="1"/>
        <s v="Both screens are frozen and not showing a live picture on either. I have checked the main system out the back and it appears to be recording and showing live pictures. These live pictures are not making it to the screens in reception." u="1"/>
        <s v="2 x additional duress alarms These must be handed to Charmaine onsite or Leilani." u="1"/>
        <s v="Hot water billi unit not working.  Hot water to be looked at.  Often not working first thing in the morning.  Site switch off at work and back on - occurring often," u="1"/>
        <s v="Staff reported the front door wasn't open with their access security swipe this morning before 8am. Need someone to double check please." u="1"/>
        <s v="FAULT ON DISHWASHER JOB NUMBER 00151673" u="1"/>
        <s v="Unable to set the alarm last night. Unable to set it this morning when tried again Once the pin is put it, in recognises the person that puts the pin in. When pushing ok to set the alarm, comes up GB Front right, and beeps continuously." u="1"/>
        <s v="Front Doors Lockdown Remote not working." u="1"/>
        <s v="Monitor at the front door is not working. Pictures are distorted." u="1"/>
        <s v="Security cameras not working" u="1"/>
        <s v="Will not open with just the swipe card, need to enter pin every time for access - 00149992" u="1"/>
        <s v="Front doors need to be reset following alarm activation - ADT have been rung" u="1"/>
        <s v="89 The Terrace level 5 shower room - last shower cubicle, water is just dribbling out of the shower head. needs attention please. thanks Keith" u="1"/>
        <s v="Following Job# 300785047 - Tech required to install HDMI Extender. This will be below $1000.00+gst" u="1"/>
        <s v="One of security monitors keeps freezing - ADT" u="1"/>
        <s v="ADT screen blank" u="1"/>
        <s v="access pad not working" u="1"/>
        <s v="The camera/monitor in Marton site not showing the back door entrance. This poses a risk as to letting people in this entrance. This back door is frosted so no facial recognition can happen when opening the door. Possibly needs a new camera" u="1"/>
        <s v="Door to public toilets is not opening when swiped with security tag" u="1"/>
        <s v="Swipe access is not working for staff member. Coming up with an error and unable to fix. She works out of Taihape on Fridays so can this be done 04/11/2022 please" u="1"/>
        <s v="One of the external back doors is not engaging and locking. This door is linked to the security system. Last time we needed both ADT and a locksmith on site at the same time to get the adjustment correct. WBS are aware that they may be cont" u="1"/>
        <s v="Not closing. When opened via keypad this morning a rock on the ground halfway across stopped the gate and it has not worked since." u="1"/>
        <s v="Camera Replacement" u="1"/>
        <s v="Following Job# 300782594 - Tech found failed camera onsite that needs to be replaced Wisenet Indoor Dome) This will be below $1000.00 + GST  " u="1"/>
        <s v="The ADT system that shows the camera is not working. There also was a high-pitched scream from the E t N 5E box picture attached.Turned this off and then on. High pitched noise again when turned on.  _x0009_We have turned this box off." u="1"/>
        <s v="Camera in office needs to be replaced following PM check" u="1"/>
        <s v="CCTV Camera screen is not working can we please get someone out to fix it The TV screen is black." u="1"/>
        <s v="security gates need fixing / timing for alarm on gates takes to long to come on.  One needs realignment" u="1"/>
        <s v="secure ladder to wall mens bathroom foyer / secure small shelves in wall mens/womens toilets" u="1"/>
        <s v="The cafe door is being replaced at 8.30am on Thursday 03/11/22. Central Glass and Aluminium require ADT to be onsite prior to them arriving to disconnect the door locking system in place and then return at end of day to reconnect" u="1"/>
        <s v="Had the security monitor installed but it is blue and missing cameras can we please get it fixed" u="1"/>
        <s v="Following Job# 300782766 - Tech found upstairs monitor level 2 needs replacing and decoder installed" u="1"/>
        <s v="Completed half yearly Preventative Maintenance" u="1"/>
        <s v="Switch needing replacement for CCTV" u="1"/>
        <s v="CCTV ARCHIVE - Server cannot achieve 60day archive requirements   Initial visit" u="1"/>
        <s v="CUSHMAN &amp; WAKEFIELD PPM ADJUSTMENT AUG22" u="1"/>
        <s v="Entry Delay Incorrect. _x0009_following pm check job#300770029, Tech to return and program entry delay for MSD area." u="1"/>
        <s v="The magnet on the sliding door has come loose and is about to fall off, this is a security door." u="1"/>
        <s v="The Security TV is not working in the OT area AND the back gate alarm security button isnt operating" u="1"/>
        <s v="Mt Oxford camera view is missing from CCTV monitor this is the FGC room can we please have this fixed quickly" u="1"/>
        <s v="Swipe access pad in small hallway by the Tiare room is not working, can we please get someone to look at it" u="1"/>
        <s v="Entrance door to office space is not shutting properly. may be door arm" u="1"/>
        <s v="HDMI cable broken to FOH monitor located inside main office area.  _x0009_ HDMI cable hangs down from ceiling to monitor. Cannot view anything from external cameras" u="1"/>
        <s v="ADT to come and download CCTV footage onto flash drive for police" u="1"/>
        <s v="Automatic Front Entrance Doors are not opening even when a swipe access card is used. " u="1"/>
        <s v="CCTV monitor not displaying any images _x0009_ ADT were here last week, went to point this out but it had started working again, now it's stopped. May just be a switch that needs flicking" u="1"/>
        <s v="Door opening on it's own. Faulty opening button. Alternative contact Donna Paewai 0292006096The Auto door man came from SIS but says the fault is a security system fault. So will need ADT to fix the button." u="1"/>
        <s v="Front door of our building can only be accessed with a swipe card when entering. Doors usually open at 8am (opening hours). We've tried changing setting of the timer but door is still not opening without a swipe card." u="1"/>
        <s v="The monitor is not displaying any pictures on the ground floor back side tearoom (kitchen area)" u="1"/>
        <s v="driveway security gate not working" u="1"/>
        <s v="ADT security camera back door exit monitor not working" u="1"/>
        <s v="CCTV monitor in staff room has had no visual for a few weeks." u="1"/>
        <s v="Door not shutting properly again - can be opened without security access." u="1"/>
        <s v="The Intel system for tagging security cards is not working. in the Server Room Also the middle security monitor in the cafe is only displaying 4 frames and usually displays 9 ( this is what i have been told)" u="1"/>
        <s v="Level 1 Camera System is not working black screen no cameras are on." u="1"/>
        <s v="The security guards monitor is not displaying any of the camera's that they usually monitor." u="1"/>
        <s v="CCTV rewind for footage for Wellington MSD Fraud" u="1"/>
        <s v="main door into west wing not closing properly - access controlled" u="1"/>
        <s v="_x0009_Tech to return to Both screens are frozen and not showing a live picture on either. I have checked the main system out the back and it appears to be recording and showing live pictures" u="1"/>
        <s v="CCTV server offline and alarm beeping in server room. All monitors in building offline. Urgent as no cameras are working Please refer to job 00152018 logged 31/1 as this happened last week and contractor had to come and reset" u="1"/>
        <s v="Job#150267 Locksmith came onsite to fix door. Door handle not able to be installed due to security access pad.Security swipe access &amp; code entry not working." u="1"/>
        <s v="We have 10 bulbs blown around the office. When the electrician comes can he please report to our security guard Adam" u="1"/>
        <s v="The buzzer on the Devon Street staff entry door is constantly ringing loudly even when the door is closed." u="1"/>
        <s v="Download of video footage for police" u="1"/>
        <s v="_x0009_ Scope - We need x2 new cameras please as a result of a Security review 1 showing the entrance external 1 showing the door to the safe zone" u="1"/>
        <s v="_x0009_ Tech to return to Both screens are frozen and not showing a live picture on either. I have checked the main system out the back and it appears to be recording and showing live pictures" u="1"/>
        <s v="Autodoors still not working properly - security guards have been keeping track of how long doors are staying open.  From 15 sec - 1min 40 sec" u="1"/>
        <s v="89TT L 2 The pendant lights above the kitchen island are not working. These are the two big round pendant lights – Two busted need to change" u="1"/>
        <s v="MSD WI Otahuhu Cafe Zenith SN2019103102037 H2oFilter due replacement" u="1"/>
        <s v="Light flickering" u="1"/>
        <s v="CCTV footage download required for NZ Police due to security incident today." u="1"/>
        <s v="Please check the alarms can be heard clearly around the building   staff member working on level one was unaware he accidentally set off the alarm this morning, he advised no audible sound was heard. The next staff member on site heard alar" u="1"/>
        <s v="Job#150267 Locksmith came onsite to fix door. Door handle not able to be installed due to security access pad. Security swipe access &amp; code entry not working." u="1"/>
        <s v="4 Duress alarms need batteries changed" u="1"/>
        <s v="Have looked at gate seems to be totally &quot;dead&quot; Currently unlocked so anyone can now enter by back gate _x0009_ Gate operates on swipe access but not locking" u="1"/>
        <s v="Preventative Maintenance Check" u="1"/>
        <s v="Back door swipe card thing is not recognising any staff cards - unable to gain entry to back door. Normally the machine no longer makes the be noise." u="1"/>
        <s v="Retrieval of CCTV footage" u="1"/>
        <s v="MSD car park and outside on the foot path need gardens cleaned up they are overgrown  Tree to be cut out as is taking up a car park general tidy up of all the overgrown gardens and removal of green waste" u="1"/>
        <s v="7-15 Beswick Street Timaru 7910 RATES" u="1"/>
        <s v="CUSHMAN &amp; WAKEFIELD PPM AUGUST 2022" u="1"/>
        <s v="The security lock on the Matai Room door keeps beeping. Job for Beveridge." u="1"/>
        <s v="1 Fluro ceiling light flickering and making a very loud humming sound. Needs replacing.  _x0009_ Only 1 of the lights shown in the photo to be replaced. please check surrounds" u="1"/>
        <s v="Casual Specific Service" u="1"/>
        <s v="NEITHER TAPS ARE WORKING . PLEASE CAN WE HAVE ZENITH COME ASAP AND FIX IT." u="1"/>
        <s v="The disabled toilet in the Marton office The lock on the disabled toilet does not lock" u="1"/>
        <s v="The sinks are blocked and water in not getting away" u="1"/>
        <s v="Faulty lights." u="1"/>
        <s v="To supply and install new track" u="1"/>
        <s v="kitchen sink tap wobbly" u="1"/>
        <s v="89The Terrace level 4 kitchen - zenith hot water unit. The bevel switches have some resistance and as a consequence, staff are saying that there is no hot water at times. I did demonstrate to staff how to use bevel switches on unit. Keith" u="1"/>
        <s v="lights flickering - above desk" u="1"/>
        <s v="Light tube flashing towards front office over customer pod" u="1"/>
        <s v="light tube needs replacing - flashing front of the office reception area" u="1"/>
        <s v="mens toilet urinal blocked" u="1"/>
        <s v="fisher n paykel double draw dishwasher not working" u="1"/>
        <s v="handyman required to refix the back panel of the pantry cupboard and refix a blind to the bracket on window" u="1"/>
        <s v="Quarterly Planned Preventative Maintenance - Auto Door - 77 Heu Heu Street Taupo" u="1"/>
        <s v="Door handle broken office door Level 9" u="1"/>
        <s v="install power point server room wall" u="1"/>
        <s v="Office needs 2 smoke alarms installed. One in main office, one in the conference room and 1 photo electric (non smoke) in the kitchen area." u="1"/>
        <s v="Sail has snapped from wall, needs to be refixed or replaced. Outdoor table under sail has been damaged, a couple of slats from table top are broken and need replacing or fixing" u="1"/>
        <s v="repair light fitting - front of office" u="1"/>
        <s v="install new dishwasher / remove old" u="1"/>
        <s v="Door handle has broken off to the back entrance and also has now stopped the code keypad from working and you cannot enter the premises" u="1"/>
        <s v="Desk 5.1.48 winder snapped, not able to wind." u="1"/>
        <s v="Facilities Maintenance After Hours Answering Service" u="1"/>
        <s v="Flickering LED ceiling light. Second light in from the door and above desk. Causing eye strain." u="1"/>
        <s v="Removal of keypad from door" u="1"/>
        <s v="Zenith Filter tap - filter needs changingSerial number: 2012011730028" u="1"/>
        <s v="Zenith Filter tap - filter needs changing Serial number: 2012011730028" u="1"/>
        <s v="Ground maintenance for Ministry of Social Development - 93 Mascot Ave Mangere Auckland .  Monthly payment" u="1"/>
        <s v="Contractual payment as per agreement for period from 01.03.2023 to 31.05.2023" u="1"/>
        <s v="To supply and program 2x LR8824 REMOTE RELAY 4 CHANNEL" u="1"/>
        <s v="ADT PREVENTATIVE MAINTENANCE JANUARY 2023" u="1"/>
        <s v="Can you please fix the fluorescent light at the back end (above Lisa's desk) of the reception on the ground floor? Please check surrounds" u="1"/>
        <s v="Battery 12V 7AH" u="1"/>
        <s v="The entire 13.2 bank lockers are not working. Work urgently repaired." u="1"/>
        <s v="Kitchen Cabinetry - Bin Drawers on Level 5, 6 &amp; 7 are jamming and or broken." u="1"/>
        <s v="Dishwasher failed to stop its cycle - flooded.  Please check Fisher n Paykl" u="1"/>
        <s v="Get into a locked meeting room 89 The Terrace, SAS House, Level 6.Provide 2x keys to this lock to mitigate against a future occurrance." u="1"/>
        <s v="Last time tech advised turning the the system off and on again fixed the problem can someone please attend urgently as this is an external door to the site." u="1"/>
        <s v="We have a camera that isn't working as the screen is black on the CCTV screen." u="1"/>
        <s v="CCTV monitor is required in secure area - SAP programme recommendation is for monitor to be installed" u="1"/>
        <s v="Blue alert light installed in site ceiling to be activated when duress alarm is activated. Installed in the processing end of the building to alert people sitting in the pod area." u="1"/>
        <s v="Security monitor not showing footage from cameras on Level 2" u="1"/>
        <s v="Duress alarm has come unstuck from FOH desk" u="1"/>
        <s v="Camera 6 . Picture blurred out. The screen is half pink and half black. _x0009_ Unable to view picture from camera 6 on TV moniters." u="1"/>
        <s v="Technician attended site and resolved issue with monitors after rebooting" u="1"/>
        <s v="22.06.2022 - MSDP000014025 - 122048 Technician attended to scope CCTV on site." u="1"/>
        <s v="Can we please have ADT come out to the office regarding out alarm system" u="1"/>
        <s v="Main ADT security pad to security/comms room seems to be playing up &amp; the security pad that requires turning on &amp; off when coming in and out office morning &amp; night took 3 times to turn off this morning." u="1"/>
        <s v="The auto lock on the front door is not working, when you push the release the latch at the top of the door does not click into place to lock the door, looks like it is stuck and not releasing to lock the door." u="1"/>
        <s v="_x0009_Fault with the door handle. Keypad gives a green light to access but the door handle won't turn. It's like lock or stuck.." u="1"/>
        <s v="Wall Mount lock Box installation in Level 6 89 TT. we have the lock box" u="1"/>
        <s v="56TT Grd Floor right hand speedgate on Mojo side is not opening when swiping" u="1"/>
        <s v="Get into a locked meeting room 89 The Terrace, SAS House, Level 6.  Provide 2x keys to this lock to mitigate against a future occurrance." u="1"/>
        <s v="February 2023 R&amp;M for 56TT" u="1"/>
        <s v="We have a flickering light at the rear of the office" u="1"/>
        <s v="Tap in tearoom sink had some parts fall out of it and isn't working properly" u="1"/>
        <s v="Carried out PFC test on 20A circuit." u="1"/>
        <s v="Camera replacement complete and operational" u="1"/>
        <s v="Camera that is main lobby is not working. Could possibly be due to water damage.Please see Lis Edwards when on site if I am not on site" u="1"/>
        <s v="Two cracks in glass. Window beside entry doors" u="1"/>
        <s v="Door has dropped making it difficult to close. can we please have Betts and Bishop come and adjust the door." u="1"/>
        <s v="Mowing and weed control - 24 Pyne Street Whakatane" u="1"/>
        <s v="Regular Weed eating and spraying of front and Rear Carpark areas - 45 Taupiri Street Te Kuiti" u="1"/>
        <s v="The server has lost connection to the camera, Also, the new monitor is still pixelated." u="1"/>
        <s v="12 Selwyn Road4/14/2022, job# 300757248" u="1"/>
        <s v="HP-40139a 20/09/2022 - Level 5 - Zenith unit not working" u="1"/>
        <s v="Light flickering - please check surrounds" u="1"/>
        <s v="additional doors" u="1"/>
        <s v="SS3.1: Auto-door - Annual IQP Check and Issue of 12A Certificate SS3.1: Auto-door - Annual IQP Check and Issue 12A Certificate - per" u="1"/>
        <s v="ADT to investigate controlled access for external doors.  Please provide quote for own swipe access to allow clients into the lobby" u="1"/>
        <s v="Press button does not work properly and gets stuck - shotover meeting room" u="1"/>
        <s v="Tap is flashing red and hot water not dispensing _x0009_ serial of unit 2014022630002" u="1"/>
        <s v="Filter needs to be changed on Zenith Hydro Tap G4 BC240/175 (serial number 2019032702111)" u="1"/>
        <s v="MSD &amp; OT Tokoroa, Torphin &amp; O'Sullivan Drive, 300754701" u="1"/>
        <s v="replacement bulbs required on site" u="1"/>
        <s v="Filter changeout 2 zenith units" u="1"/>
        <s v="Doors are not shutting completely" u="1"/>
        <s v="fluro tubes fading - need replacing" u="1"/>
        <s v="MSD Matamata, 78 Arawa Street, 300743073" u="1"/>
        <s v="Variation for minor addition- required extra cam licenses and one of the old Decoders needed to be replaced - 00147321" u="1"/>
        <s v="MSD Waihi, 16 Seddon Street, 300743074" u="1"/>
        <s v="flashing light over work station - please check surrounds" u="1"/>
        <s v="Can we please have Greaves Electrical to come in and do the yearly check on electrical appliances and wiring." u="1"/>
        <s v="Tech to attend and investigate Power Fail to alarm system and restore" u="1"/>
        <s v="Engineering design and consultancy for new H-Vac system - MSD Whakatane" u="1"/>
        <s v="Can we please get a contractor out to look at the top hinge on the door as it has come off the top of door frame." u="1"/>
        <s v="89 The Terrace - level 6 - small kitchen - southwest corner Please unblock the sink that has become blocked. Thanks - Keith" u="1"/>
        <s v="The fluorescent light at the reception (by the kosk) ground floor is not working. Can you please fix it? Please check surrounds" u="1"/>
        <s v="Door now not auto-closing properly every time, it can get caught in wind and remain open" u="1"/>
        <s v="Billie water dispenser" u="1"/>
        <s v="Battery in Digital Lock needs replacing please. Multiple attempts entering keypad code required before lock finally unsecures." u="1"/>
        <s v="Screw has come out of door handle and wont open, has combination lock on so we cant get out, health and safety hazard to escape so very urgent" u="1"/>
        <s v="89 The Terrace - level 6 - small kitchen - southwest cornerPlease unblock the sink that has become blocked. Thanks - Keith" u="1"/>
        <s v="Level 15 Kitchen - Zenith Tap closest to window is flashing red and is not working  " u="1"/>
        <s v="56TT, L6 - Right zenith unit is flashing red and needs to be fixed." u="1"/>
        <s v="2 X tube lights flickering needs replacing" u="1"/>
        <s v="The florescent ceiling light on the ground floor at the far end of the office (on top of Michele's desk) keeps flickering. Can you please fix it? Thanks." u="1"/>
        <s v="Keys for AV cabinets broken inside the barrels. Please replace all the barrels and keys. Meeting Rooms 4.1, 5.1, 6.1, 7.1, 8.1, 9.1, 10.1, 11.1, 12.1 - cabinet door locks.  Level 1 Reception desk credenza lock not locking." u="1"/>
        <s v="Zenith tap on island filter to be changed light flashing _x0009_ please call first 09 9130375 to confirm a date and time." u="1"/>
        <s v="Keys for AV cabinets broken inside the barrels. Please replace all the barrels and keys.Meeting Rooms 4.1, 5.1, 6.1, 7.1, 8.1, 9.1, 10.1, 11.1, 12.1 - cabinet door locks. Level 1 Reception desk credenza lock not locking." u="1"/>
        <s v="blocked toilet in the Ladies on level 7" u="1"/>
        <s v="Replace Lamp in bathroom." u="1"/>
        <s v="replace ceiling light - Please check surrounds" u="1"/>
        <s v="blocked toilet - Ground Floor" u="1"/>
        <s v="Tap head about to come off_x0009_Hot water is only trickly out and the top bit of the tap feels like its going to fall off. Echo brand, serial number is hard to read have attached photos with details" u="1"/>
        <s v="Refrigerator not keeping food cold" u="1"/>
        <s v="56TT Ground Floor, speed gates stuck open on lift D-H side" u="1"/>
        <s v="ceiling fluro light not going staffroom / please check surrounding areas for other lights not working" u="1"/>
        <s v="56TT L4 &amp; L5, Salto doors not working" u="1"/>
        <s v="Monthly Wheelie Bin costs for 49 James Street Whangarei - Please note your monthly invoice with this Purchase Order number" u="1"/>
        <s v="Female Staff toilet has some strange sounds right after you flush" u="1"/>
        <s v="Spot cleaning of carpet required" u="1"/>
        <s v="Need electrician to get the emergency light running as the office only has half working" u="1"/>
        <s v="Flickering lights small interview room" u="1"/>
        <s v="Monthly Wheelie bin empty cost for account 60690 - MSD - 62 Gillies Street Kawakawa.  Please note this Purchase Order on your onggoing invoices" u="1"/>
        <s v="Just Water cooler has broken taps. Can these please get repairs as clients are unable to use this for water." u="1"/>
        <s v="Flickering Light" u="1"/>
        <s v="Water filter needs service and replacingZenith unit Serial number 201703163042 BC160/125" u="1"/>
        <s v="Level 5 Male WC cublcle blocked and not flushing" u="1"/>
        <s v="Toilets blocked ground floor" u="1"/>
        <s v="Water filter needs service and replacing Zenith unit Serial number 201703163042 BC160/125" u="1"/>
        <s v="Flickering light. Needs replacing" u="1"/>
        <s v="Zenith Unit - no water coming from the tap" u="1"/>
        <s v="_x0009_ Pest Control Treatment are onsite tomorrow @ 5pm. Air Con needs to adjust the timer to stay on the whole weekend and back again on Monday to re-adjust it again." u="1"/>
        <s v="Exit door not closing properly," u="1"/>
        <s v="light switch sparking and crackling" u="1"/>
        <s v="The dishwasher level 3 needs servicing. Making an odd sound and there appears to be glass in the bottom" u="1"/>
        <s v="CUSHMAN WAKEFIED PPM FEB 23" u="1"/>
        <s v="The lights on our filtered tap are flashing and also the orange light is on indicating that the filter needs to be changed." u="1"/>
        <s v="Zenith Hydrotap Model BC 160/175 S/No. 2016 0316 750 31 No hot or cold water coming out of tap" u="1"/>
        <s v="Reception podium changes will mean there is a gap that needs to be covered. Wooden plank or something alike needed to cover gap between wall and FOH. Ground floor front of house" u="1"/>
        <s v="Sink is partially blocked and is very slow to drain." u="1"/>
        <s v="We will need to have an electrician remove the EXIT light and install a blank wall plate." u="1"/>
        <s v="internal set of auto doors to be checked - making a squeaking noise when opening" u="1"/>
        <s v="Hand basin blocked client toilet - ground floor" u="1"/>
        <s v="SR-22651a Work &amp;; Income UH -JAJO" u="1"/>
        <s v="56TT L3, right side Zenith tap in kitchen, hot water not working" u="1"/>
        <s v="flashing light outside ladies toilet" u="1"/>
        <s v="Womens toilet seat is broken." u="1"/>
        <s v="three lights to be replaced.  If the fitting needs replacing please advise.  This job will then go to the landlord.  If the lights can be replaced with LEDs then do so, if the fitting needs to be replaced then replace lights like for like" u="1"/>
        <s v="blocked toilet - males L5" u="1"/>
        <s v="Flickering light above the Prosecutors desk (NZ Police PPS team) - please check surrounds" u="1"/>
        <s v="Refigure filter in staffroom kitchen" u="1"/>
        <s v="a number of light bulbs need replacing L5" u="1"/>
        <s v="blocked client toilet - ground floor" u="1"/>
        <s v=" Monthly Wheelie bin empty costs - Account 60690 - MSD - 2 Fairway Drive, Kerikeri.Please note this Purchase Order number on your monthly invoice." u="1"/>
        <s v="Monthly Purchase Order for Wheelie bin for MSD at 424 Kamo Road Whangarei - Account 82150 - Please note this Purchase Order on your monthly invoice." u="1"/>
        <s v="Simply Security - Invoice Number 96310 dated 31 October 2022 Description Access Control Door Open too long - zone 201 level 2 west stair door Alarm Activation" u="1"/>
        <s v="Monthly Wheelie Bin empty cost for MSD - 4 Albert Street Whangarei - Account number 82150 - Please note this Purchase order number on your monthly invoices" u="1"/>
        <s v="fluro light blown - main office" u="1"/>
        <s v="Part of latch to open and close Simpson Dishwasher (Eziset 850) has broken off" u="1"/>
        <s v="light replacement in cleaners room" u="1"/>
        <s v="MSD CONTRACT RATE LABOUR" u="1"/>
        <s v="_x0009_No light in the Womens Toilet foyer. Light bulb needing to be changed.  Please also check surrounds while onsite." u="1"/>
        <s v="Rubber seal around door has come off_x0009_rubber door seal around the frame has come off" u="1"/>
        <s v="Alarm has triggered twice in the last 2 days as soon as the keypad was touched" u="1"/>
        <s v="Security gate DR20 not recognising swipe tag on one side, sometimes opens, sometimes doesn't, gate is also tight." u="1"/>
        <s v="All of the monitors are frozen can we please get someone to have a look at them." u="1"/>
        <s v="The following cameras are not working on the ground floor, Cameras 5,18, 19, 23 and 24. The main server is not working as well. It says no signal and not displaying any views/pictures.  _x0009_ I am attaching the photos for you to have a look at" u="1"/>
        <s v="There is a problem with Camera No.25. On Server 1, Camer no.25 is not working, and it is staying up on the main view/grid. Requesting to fix it. Situated at the ground floor." u="1"/>
        <s v="Access card required to be configured to access MSD, OT and IRD. This is a contractor's card. Normally had access to do this but now require technicians to come in and reset." u="1"/>
        <s v="Tech to attend and investigate zone V011 7415 Dialer Shutdown - IP Server Mod - Loss of Central Polling" u="1"/>
        <s v="security door into combined agency area not locking _x0009_ triggering an continual alarm - Site Contact is Naomi Silcock [0299567014]" u="1"/>
        <s v="Can you please arrange for an ADT technician to come on site and fix door. Door is on &quot;Locked&quot; and it won't change. Can use the Emergency Button to get out but you can't get into the building" u="1"/>
        <s v="Alarm sirens need to be adjusted as they just sound out a small beep and needs to be a longer siren so staff understand the emergency" u="1"/>
        <s v="ECM FOH door, one side is not closing due to top magnetic door catch is loose. _x0009_ See Leilani or Char - maybe tomorrow morning" u="1"/>
        <s v="_x0009_ Main Reception Front Door. ADT to adjust door timer. Door unlocked before 8.30am and locked before 5pm." u="1"/>
        <s v="_x0009_ The security gate mid office doesn't open when the swipe card/tag is used" u="1"/>
        <s v="Security cameras not working. Staffroom - 3 x security cameras not working. Northwestern office - 3 x security cameras not working." u="1"/>
        <s v="Swipe panel is loose and swinging on wall" u="1"/>
        <s v="Security camera ctv's not working_x0009_ Most of Hastings just experienced a power cut and ctv's haven't come back on" u="1"/>
        <s v="Main alarm does not appear to be setting correctly _x0009_ Main alarm takes several goes to turn it off in the morning. Also this morning showing alarm in NW. Other mornings has Orange triangle showing up." u="1"/>
        <s v="Car park gate is out of order, doesn't close at all _x0009_ it's a Swipe card access gate" u="1"/>
        <s v="CCTV screen in records room computer unable to access" u="1"/>
        <s v="Alarms repeatedly going off.  Guards have attended and reported 3 alarms are faulty." u="1"/>
        <s v="security camera TV reception not showing 3 cameras" u="1"/>
        <s v="Camera views to be changed to what they were before new camera installed please. Guards need to be able to view this when they are at the back of the office." u="1"/>
        <s v="The door leading from the Manawa room into the reception area doesn't beep when opened so the alarms not working. Also the duress alarm in the Puriri room cuts out after a few seconds locking the door and the blue light in the room does not" u="1"/>
        <s v="Monitor at reception has bottom left corner that is frozen" u="1"/>
        <s v="new alarm codes for various business units on Level 2" u="1"/>
        <s v="We have at least 3 security cameras where the picture is faulty, the picture showing on the monitors is a large grey box" u="1"/>
        <s v="duress alarms do not work _x0009_ Trial safety drill completed and testing of Duress alarms - no alarms worked or made alarms sound, need these fixed " u="1"/>
        <s v="CCTV Camera north stairwell not working" u="1"/>
        <s v="Entry door into office is not working, staff are able to open door without swipe." u="1"/>
        <s v="Computer screen won't turn on. Am unable to find the system to load new staff security tags.  Comes up with: No Signal. Entering the power save mode shortly." u="1"/>
        <s v="_x0009_ All of our cameras aren't working all screens are black." u="1"/>
        <s v="_x0009_ But Swipe entry into staff area from this gate is working. Also, when black box is touched gives slight static shock." u="1"/>
        <s v="We are needing our Monitor to be reinstalled in the kitchen. upstairs east wing" u="1"/>
        <s v="Multiple camera views have been dropped off and seems not recording the activity" u="1"/>
        <s v="Duress alarm didn't work when it was pressed" u="1"/>
        <s v="Level One CCTV Room - unable to access this room via key entry or building security fob. We need access to this room asap." u="1"/>
        <s v="push button door release sporadically working off and on" u="1"/>
        <s v="Our East wing reception Duress Alarm is not working. this is the white pull down tab" u="1"/>
        <s v="One of the external cameras have been moved by a member of public over the weekend." u="1"/>
        <s v="ADT to reset the remote for the door. The door has been fixed and just waiting for ADT to attend so the door can be locked tonight." u="1"/>
        <s v="Buzzing noise coming out the back of the TV on the wall. Noticed by Guards. TV is high on the wall. Clients and staff do not operate this TV it's automatic." u="1"/>
        <s v="Need ADT to attend site add staff permissions on security tag system" u="1"/>
        <s v="Stairwell exit door Level  5 Zone 2 not closing properly" u="1"/>
        <s v=" We are having issues with accessing the site, most of the staff are not being able to get into the building this morning." u="1"/>
        <s v="Not able get access CCTV system from remote drive. Sys msg No Connection. Note please contact to arrange day attending job.Fault Prob. Pop Up Msg Fail to connect. Check the server address. Have attempted select options to log on. And restar" u="1"/>
        <s v="handle/switch on duress alarm attached to underside of CM desk hanging down" u="1"/>
        <s v="Screen for security isn't working" u="1"/>
        <s v="Front Entry Door not shutting - need ADT back on-site ASAP" u="1"/>
        <s v="security gate in zone 1 does not latch properly causing it to beep" u="1"/>
        <s v="The duress alarm on the staff member's desk has broken off setting the building alarms off as shown on the attachment" u="1"/>
        <s v="Slide door of the seminar room can be accessed without a swipe" u="1"/>
        <s v="Sifer cards cannot be loaded into security system - please check" u="1"/>
        <s v="CCTV screen not working" u="1"/>
        <s v="Carla locked out of command centre -" u="1"/>
        <s v="To check the auto lock hours over the Xmas holidays.  NAC has auto un-lock function, need to check that this is correct for the Xmas holiday period that NAC is closed for and to walk staff through adjusting the unlock for future holiday per" u="1"/>
        <s v="the lockdown button at reception. When we activated the lockdown button at reception it does not lock the front door down properly.  _x0009_ You are still able to use your access key and pin to open the front door even with the lockdown button st" u="1"/>
        <s v="Our ADT PINPAD that we use to set and disable the alarm, is not allowing us to switch to ON when we lock the door." u="1"/>
        <s v="Camera in Everest Meeting Room is not working as its not showing on our TV monitor." u="1"/>
        <s v="Timing on alarm pad needs to be checked - apprx 5 min to slow - this is not the first time alarm pad has lost time" u="1"/>
        <s v="Relock Front External Door" u="1"/>
        <s v="Service Centre Manager needs a copy of security footage downloaded. 02/11/2022 between 10am-11am" u="1"/>
        <s v="Security Camera monitor not operational, no power to unit. Require incident footage of assault to staff member" u="1"/>
        <s v="_x0009_ Aarm activated and door unable to be locked. _x0009_ Someone has pushed the Activate to release door button. We cannot turn the alarm off. We cannot lock the door either." u="1"/>
        <s v="The door to the service centre that is on the outside of the building was locked for construction of the ramp. We would like this unlocked again so that staff are able to access it" u="1"/>
        <s v="_x0009_ Following PM Check 300773017 - Tech found reception CCTV monitor discolored that requires replacing. Encoder for Kitchen CCTV monitor also needs replacing" u="1"/>
        <s v="Monitor and camera to be added to site, _x0009_ monitor to see who is in the space above the door plus an additional camera to cover the lobby - job raised from job 144268 to upload quote (previous job 146951 - this job for quote)" u="1"/>
        <s v="Monitor at reception: several of the tiles are black (not displaying) - duplicate job as requested in 00144870" u="1"/>
        <s v="Hot point used for microwave is not working. Tried plugging microwave into another hot point and it worked." u="1"/>
        <s v="Preventative Maintenance Service." u="1"/>
        <s v="Training Room lighting making noises when turned on" u="1"/>
        <s v="Parking permit for 8 vehicles" u="1"/>
        <s v="Haier Dishwasher HDW13V1W1 needs installation and broken dishwasher DW60CHW1 serial FAG9U0104 to be uninstalled and taken away" u="1"/>
        <s v="Our security door that opens when use our swipe card.is very hard to close after open we have to slammed it to closed it." u="1"/>
        <s v="Quarterly Lift Maintenance of Ministry of Social Development - 15 Beswick St, Timaru. Please include the Purchase order # for this service location on your invoices" u="1"/>
        <s v="Lights need bulbs changing. Women's bathroom Client Service Integrity flickering Light in Client Service Integrity out Light Wairarapa Rm middle one by window" u="1"/>
        <s v="water floating out from drain shower in the toilet by tearoom.  _x0009_ water is floating out to the toilet walk and inside the other toilet. Water is smells. Photo attached.  Already attended" u="1"/>
        <s v="Monthly Rental and Bin Empty - 72 Normanby Street Dargaville" u="1"/>
        <s v="PPE Personal Protective Equipment" u="1"/>
        <s v="Facilities Health and Safety charge" u="1"/>
        <s v="Sunderies" u="1"/>
        <s v="Facilities site charge" u="1"/>
        <s v="Callout (45)" u="1"/>
        <s v="Mileage" u="1"/>
        <s v="Cleaner reported that toilet pan in the men's facilities was blocked and that the waste contained could not be flushed." u="1"/>
        <s v="COMMUNITY LINK, DINSDALE, HAMILTON Automatic sliding door system" u="1"/>
        <s v="89 The Terrace level 10 - no power to whole floor. can we have an electrician to check/restore power to this floor. thanks - Keith" u="1"/>
        <s v="Need a change of water filter in staff room.Zenith Hydrotap No 2019031902073" u="1"/>
        <s v="Door to toilet on ground floor is not closing properly, may need gas adjusting please" u="1"/>
        <s v="STA - Access Control" u="1"/>
        <s v="Labour ELECTRICIAN Business Hrs" u="1"/>
        <s v="Labour Plumbing Materials" u="1"/>
        <s v="Labour" u="1"/>
        <s v="At 89 The Terrace Level 4 Cubicle Latch men’s toilet needs to be fixed. Please report to Level 6 89 The Terrace for access, If un-attended please call 049033922." u="1"/>
        <s v="Open button not working at all, and the button to keep it open longer is also not working, door just closes again.  These are on the panel at the top of the photo attached." u="1"/>
        <s v="Lights not working in 2 Client Interview desks_x0009_The 3rd interviewing CID on the left the light bar (in the barrier between the client and staff member) is not working, also the one in the 1st CID on the right please check surrounds" u="1"/>
        <s v="ST/F - Slider" u="1"/>
        <s v="Fisher &amp; Paykel Dishwasher - a wheel that holds the dishwasher tray in place has broken off" u="1"/>
        <s v="Sink Tap needing a new filter - zenith 2010080930031 _x0009_ The light on the tap is flashing on sink tap, needing a new filter" u="1"/>
        <s v="Need a change of water filter in staff room. Zenith Hydrotap No 2019031902073" u="1"/>
        <s v="To carry out planned periodic maintenance inspections to the following Automatic door operator and Access Controlled doors. Maintenance Period: January - March 2023. Servicecompleted on 07/02/2023" u="1"/>
        <s v="The lights are too bright for this room. We have had staff in this room while unwell and the bright ceiling lights do not help. They are automatic lights with no switch" u="1"/>
        <s v="Quarterly cost for the volume of water for the New Flushing System as agreed with Rob Baker$10 + gst per week $10 x 52 = $520 / 4 = $130.00 + GST per quarter for the period  01 January - 31 March 23" u="1"/>
        <s v="33 Gala Street, Invercargill : Aire conditioning service" u="1"/>
        <s v="Require electrician to install a security light above the rear office door which is opposite the rear exit door.  so that when you open the very outside door to come in, the security light will come on as it is very dark and the light switc" u="1"/>
        <s v="Multiple (counted 23 blown) fluorescent light bulbs need replacing - please check surrounds" u="1"/>
        <s v="Set of Lights are blown in the meeting room Other lights around the office are also down to only one bulb so can be replaced to make the trip more worth while" u="1"/>
        <s v="A/Hours Aircon charges Nov 2022-Jan 2023" u="1"/>
        <s v="Security Door Recharges Dec 2022-Mar 2023" u="1"/>
        <s v="Please have Cushman Wakefield reattached H-H-Vac sensor to ceiling - site contact Margaret Lim / Dean Busby" u="1"/>
        <s v="Drips of water flow down through the hole in the ceiling" u="1"/>
        <s v="Metal plate on men's toilet door has fallen off. Need to be reattached." u="1"/>
        <s v="Hub signage has fallen down and need to be put back again on level 2 of building." u="1"/>
        <s v="CPU - Staff complaining about the air con is too warm &amp; hot" u="1"/>
        <s v="Plumber to check kitchen area / matariki room for dampness.  Site have found mushrooms growing on the matariki door" u="1"/>
        <s v="The exit button is not unlocking and opening the door. This is main exit and entry into MSD reception, the guards are not able to control entry and exit while the button is not functioning, job needed ASAP." u="1"/>
        <s v="There is an issue with the alarm keypads and the settings need checking as it is setting off the alarm. It is showing a red warning." u="1"/>
        <s v="UPS for security system is making beep noise. have switched it off since but the whole camera system is not recording anymore." u="1"/>
        <s v="repair sink bowl - kitchen.  Has a pin hole in the bowl" u="1"/>
        <s v="external back door at north corner ground level unable to open." u="1"/>
        <s v="disabled toilet blocked" u="1"/>
        <s v="the florescent light in the men's toilet is out of order, Please check surrounds" u="1"/>
        <s v="Access profiles for cleaners and guards to be changed" u="1"/>
        <s v="Zenith hot water system displaying errors" u="1"/>
        <s v="Zenith tap staff kitchen ground floor flashing - change filter" u="1"/>
        <s v="URGENT Request to ADT: Due to an incident this morning that resulted in a client punching and shattering a glass panel in our front entrance door, we require URGENTLY security camera footage for this site: Today (10/02/2023) - between 08.30" u="1"/>
        <s v="TV security monitors in main office have stopped working." u="1"/>
        <s v="2 x Light panel above a staff and also managers desk - continuously flashing, buzzing sounds also coming from the lights, this is affecting staff eyesight." u="1"/>
        <s v="24/01/23 SH- Dishwasher not draining, remove drain pump check forobstructions non found. Test and still not draining, needs module, return toworkshop to get part and fit. Test okay." u="1"/>
        <s v="Door is not locking can be opened without security swipe." u="1"/>
        <s v="light tubes out various areas" u="1"/>
        <s v="Hot/cold tap in kitchen is not working on the cold tap just the hot Zenith Hydro Tap 0800 558 055 is what is underneath the sink" u="1"/>
        <s v="Please can new fluorescent tubes be put in light above Nik Wenmoth level 7 southeast corner. Old tubes were flickering Thanks" u="1"/>
        <s v="video footage to be downloaded 3/2/23 from 11am - 12.30pm.  Site have downloaded footage for MSD usage however we would like footage be provided to police in .AV1 or MP4 format so can be uploaded directly to their portal" u="1"/>
        <s v="152778 - 10/2/2023 - Replaced lock as per quote, tested all ok" u="1"/>
        <s v="video footage off cameras" u="1"/>
        <s v="85TT L 7 Hot water safety button not working properly." u="1"/>
        <s v="_x0009_We require a 3 pin plug outlet underneath the bench for Zenith unit which we have not allowed for and require an electrician to install." u="1"/>
        <s v="Both the security monitor and the main computer in the Comms room not working. Do not want to shut the main computer down as it may affect the cameras." u="1"/>
        <s v="We are again trying to download footage from cameras, and it shows as a failure and is not downloading at all." u="1"/>
        <s v="Replaced 2x faulty light fittings in the men's toilet" u="1"/>
        <s v="Faulty light in the middle of the office.  _x0009_ It’s flickering – a fluorescent tube.  Please check surrounds" u="1"/>
        <s v="New fluorescent tube get put in light by Nawai's desk level 10 Collections Old tube was flashing" u="1"/>
        <s v="Parking Permit for x9 vehicles" u="1"/>
        <s v="Door release button in entrance foyer not functioning" u="1"/>
        <s v="Flickering light in the men's toilet, entrance way." u="1"/>
        <s v="Alarm going off on computer in Server Room" u="1"/>
        <s v="East wing power point is smoking. It did have a heater and the water cooler plugged into this socket which has been removed." u="1"/>
        <s v="check tag readers foyer &amp; foveaux room - not working" u="1"/>
        <s v="Footage to be downloaded to view building - identify person spraypainting building" u="1"/>
        <s v="Main tube light fixture falling off unable to turn off as hazard t0 staff going to toilets" u="1"/>
        <s v="People codes for the door not working" u="1"/>
        <s v="Camera in waiting area faulty needs replacing" u="1"/>
        <s v="MSDP00029221" u="1"/>
        <s v="MSD Regional and OT Cnr Anglesea &amp; Col 3240" u="1"/>
        <s v="Further testing required on duress and lockdown system following PM check" u="1"/>
        <s v="5 of the security cameras are not currently working" u="1"/>
        <s v="several bulbs need replacing - main floor" u="1"/>
        <s v="Security patrol attended site 1am this morning 28/10 advising site would not lock with FOB - check entry door is locking" u="1"/>
        <s v="full flush in cubicle two from the door doesn't stop refilling the cistern." u="1"/>
        <s v="light flickering L7 northern side - Marise's team area" u="1"/>
        <s v="unable to swipe tags to system" u="1"/>
        <s v="Duress Alarm is broken no longer attached underneath client interview desk" u="1"/>
        <s v="1/2 lights not working above cm desks, approx. 6 panels, light switch is on and is working for the other panels" u="1"/>
        <s v="2 x flickering lights.  Please check surrounds." u="1"/>
        <s v="guard monitor stopped working since cyclone.  Causing constant beeping in server room." u="1"/>
        <s v="Needing footage off the cameras- Sam ADT" u="1"/>
        <s v="Door shuddering as it closes - may just need a service to clear grit" u="1"/>
        <s v="Door does not shut securely. It needs to be pulled shut. _x0009_ The door is a secure door but suspect it may just require the arm to be adjusted so that it closes faster." u="1"/>
        <s v="REPAIR OF OFFICE" u="1"/>
        <s v="CCTV Room make a beep sound and very warm inside as well can you please arrange for someone to check out the beep sound and why is very warm?" u="1"/>
        <s v="The door does not lock straight away when it is shut. You have to shut it a few times for it to lock properly" u="1"/>
        <s v="Hot water dispenser not working - says a change of filter is needed " u="1"/>
        <s v="Can we please get a one-off maintenance/service check for all roller doors on site" u="1"/>
        <s v="Hot water dispenser not working - says a change of filter is needed" u="1"/>
        <s v="Two duress alarms not working. Reception &amp; seminar room duress alarms were tested this morning - neither worked" u="1"/>
        <s v="56 TT, Level 17 - Kitchen swivel tap on right hand side sink nearest to window has a loose tap lever. Needs tightening or replacement pleas" u="1"/>
        <s v="Hole in the floor under carpet. Need a builder/carpenter.Reported by staff this week, hole in the floor under carpet. Image 1 attached; sign indicates the location of the hole. Image 2 staff feet indicates location of hole. Carpet laid Sept" u="1"/>
        <s v="ADT screen is not working we have a ADT tech on site now, asked if he could do the job if I log this ASAP" u="1"/>
        <s v="89 The Terrace level 5 shower room. light out in 2nd to last shower room. Light needs replacing. thanks - keith" u="1"/>
        <s v="Following Job# 300797890 - Tech recommends to replace UPS (5E2000IUSB-AU)" u="1"/>
        <s v="The fluorescent light is no longer working. Will need replacement please.  Please check surrounds" u="1"/>
        <s v="_x0009_ One of the CCTV cameras are not showing on the TV Discovered this morning after planning power outage last night on site." u="1"/>
        <s v="_x0009_ CCTV cameras requiring repositioning" u="1"/>
        <s v="Request for 12a on site" u="1"/>
        <s v="Unable to access building given keypad on back door that is needed for entry has been smashed off the wall by back door" u="1"/>
        <s v="Front Auto door is not opening" u="1"/>
        <s v="Relocate whiteboard from one side of the room to another side (below the projector screen)" u="1"/>
        <s v="Door of toilet cubicle is jamming when trying to close. May have shifted on the hinge." u="1"/>
        <s v="Kitchen sink/tap filter needs replacing." u="1"/>
        <s v="Filter on Hydrotap on Island bench needs changing. Zenith Hydrotap BC 160/175 Serial No. 2016070602032" u="1"/>
        <s v="Door is not locking fully so security alarm keeps beeping _x0009_ Technician attended. Advised lock is working correctly, door is not aligned, would require door contractor/builder to resolve this issue" u="1"/>
        <s v="Fix toilet not flushing and sink not draining properly" u="1"/>
        <s v="Locksmith staff said that it's not mechanical. It is more likely electrical fault. Maybe it's a wire that's connecting the door to the access pad" u="1"/>
        <s v="The Dawson Street entrance doors are not operating how they should.  Programming of Public holidays required" u="1"/>
        <s v="Routine Inspection &amp; maintenance for period: 01 JAN 23 to 31 JAN 23" u="1"/>
        <s v=" Routine Inspection &amp; maintenance for period: 01 MAY 22 to 31 MAY 22" u="1"/>
        <s v="Server computer constantly beeping - L5 BMS Room" u="1"/>
        <s v="The computer screen in our server room that monitors our cameras has frozen. Screens in the main office and staff room are working fine" u="1"/>
        <s v="swipe entry not working constantly beeping" u="1"/>
        <s v="CCTV Cameras not working _x0009_ None of the CCTV Cameras are working, can this be fixed." u="1"/>
        <s v="Beeping sound due to the uninterrupted power supply" u="1"/>
        <s v="Camera's in the server room are not working (are out) due to the cyclone and power outage. Kelly Kemp has called Sam (ADT) already and he said he will come out shortly" u="1"/>
        <s v="CCTV screens are off." u="1"/>
        <s v="ADT to load some security footage on a stick for Police" u="1"/>
        <s v="Can I please have an ADT Technician call in to fix the Security system. I am unable to delete an access card from the security system, the computer is offline." u="1"/>
        <s v="L5 Male WC cubicle furthermost from door blocked" u="1"/>
        <s v="Cables / plugs hanging from under desk.  Need electrician to attend site fix plugs cords under desk" u="1"/>
        <s v="Error with downloading CCTV footage. Error: export is not allowed" u="1"/>
        <s v="Gatekeeper in server room not working" u="1"/>
        <s v="CCTV display not showing anything" u="1"/>
        <s v="Toilet seat is badly scratched and requires replacement." u="1"/>
        <s v="Security Camera not working, was water damaged." u="1"/>
        <s v="Zenith hot water tap filter light is flashing" u="1"/>
        <s v="00177891 - 2 ceiling tube lights need replacing.ceiling tube lights need replacing. Additional Details_x0009_ One of the lights is not working and the other is glowing red.  Please check surrounds" u="1"/>
        <s v="R&amp;M Budget  for Kiwi Property-Month of December 2023" u="1"/>
        <s v="MSD Ref 00177933 - Request to change timer for pin number use on key pad 24/7 rather than before business hours. Spoke to contractor currently onsite and advised to log job" u="1"/>
        <s v="ADT camera Monitor screen inside by main door not working" u="1"/>
        <s v="00177860 - Gate jams and has to be slammed to shut." u="1"/>
        <s v="00177975 - Power serge and now security camera server has a high pitch tone" u="1"/>
        <s v="00178169 - Blocked toilet" u="1"/>
        <s v="56 TT L1  reception Gallagher laptop As per Optics  Invoice 31152- Call No. 23602" u="1"/>
        <s v="00177675 - A0 Poster holder frames no longer used to be removed. Please remove and dispose." u="1"/>
        <s v="MSD Ref 00172594 - Retrospective PO - Automatic door control switch isn't functioning. will need a door contractor before the end of the day today as it will be unsecure" u="1"/>
        <s v="00177858 - Cant access the security footage.  Open security system to view footage however programme closers after a few seconds of opening, also notice that there isnt a live view or playback view tab also. We need to retrieve CCTV footage" u="1"/>
        <s v="00172328 - LANDLORD ON CHARGE FOR -The l/h side handrail needs to be re-attached" u="1"/>
        <s v="Kiwi property November 2023 R&amp;M   PO" u="1"/>
        <s v="MSD Ref 00177349 - Quoted amount - Display outside footage on screen in kitchen" u="1"/>
        <s v="MSD Ref 00169403 - Issue found in PPM - Level 1, FCU – 23 Failure" u="1"/>
        <s v="00175429 Flickering light above the main reception area, would like the bulb replaced - Job notified 28.12.23" u="1"/>
        <s v="REPEAT Landlord recharge of Auto door PPM" u="1"/>
        <s v="00177892 - during situation where duress alarm when heading into lockdown, alarm was pressed but had only sounded for a split second" u="1"/>
        <s v="Kiwi Property R&amp;M budget for January 2024" u="1"/>
        <s v="00177752 - _x0009_Main entrance door needs ADT tech to set system back to connect to intercom system" u="1"/>
        <s v="00177160 - Technician to check false alarms coming from the 360 PIR onsite" u="1"/>
        <s v="MSD Ref Adjust Security Alarm times during shut down period - Sam ADT" u="1"/>
        <s v="00177781 - CCTV no screens are showing." u="1"/>
        <s v="MSD Ref 00166736 - Broken Toilet seats x 2 in men's toilets Toilet seats have come off and need to be repaired" u="1"/>
        <s v="00175886 - One of the reception tables has the top off. This needs to be re-secured" u="1"/>
        <s v="00176143 - Zenith tap filter change light is flashing,serial number 2015092375154" u="1"/>
        <s v="MSD Ref 00173519 - Install the dishwasher which is already located onsite, and turn on the water supply to the kitchenette." u="1"/>
        <s v="89TT L4  AC adjustment against Cornerstone Tax inv 5571-dated 14-Feb 2024" u="1"/>
        <s v="00177621 - Can we get a plumber out to look at the men's toilet urinal as it is blocked and flooding" u="1"/>
        <s v="MSD Ref 00177907 - Hi team Access to Level 4 Waverley St is closed, we are tryin to remove the access for the people who have access, but the system is saying that we don't have permission to change or delete the permission group." u="1"/>
        <s v="00177961 - Level 6 Men's WC: Cubical closest to the wall not flushing/ blocked." u="1"/>
        <s v="00177625 - toilet handle and lock broken.  I have tried to put the screw back in place but the handle seems to be broken and buckled, so can't screw it back together.  Staff can't use as lock not working" u="1"/>
        <s v="00172756 - Stop security servicing at Lowe Street as site now closed" u="1"/>
        <s v="MSD Ref 00175798 - Air conditioning is far too cold, can this please be adjusted" u="1"/>
        <s v="00176855 - Safe Zone door is only opening from inside the staff room.  Quiet Room has a card reader. When swiped it lights up green and you hear a click. But door does not open." u="1"/>
        <s v="00176849 - We have 3 lights not working in zones 1 and 2, presume it is just blown bulbs. Can someone please come and fix them." u="1"/>
        <s v="Relocate ACC HVAC controller. Can you please submit an estimate quote to relocate ACC HVAC controller from the mechanical riser to the other side of the wall into the ACC store room? Site contact: Maree Smith. • Business: (03) 687-1007" u="1"/>
        <s v="00177919 - New Cassette Unit, Two Fresh Systems, and ducted unit Alterations HAM - HVAC-9281-MN" u="1"/>
        <s v="No power to laptopsAll power points are not live." u="1"/>
        <s v="MSD Ref 00176006 - Replace current lighting unit to modern version.This is an old style light bulb and has now blown so not easily replaced." u="1"/>
        <s v="00175621 - ADT to check the alarm and back door cameras. Camera for backdoor appears off between 3.40 - 7.30am??.  May have just been a power issue as system and viewing monitor in room were powered down also. I think just need ADT to check" u="1"/>
        <s v="00177214 - Alarm panel is showing incorrect time - this is to be synchronised to correct time and re-set de-activation of alarm to 6:20 am" u="1"/>
        <s v="00177347 Due to faulty entrance doors at reception require the public lifts to be locked off for the rest of the day for level 5.  Have spoken to Vashneel of ADT &amp; he is coming out early this arvo to programme level 5 as a PHOL and lock the" u="1"/>
        <s v="00177192 - Security TV in zone 1 not working" u="1"/>
        <s v="00174881 - FOR INVOICING PURPOSES ONLY - The front (external) auto door is old - was there when we leased the building and under the lease we are responsible for any repairs and maintenance. The internal auto door was relocated from the old" u="1"/>
        <s v="00177458 - _x0009_ The toilet seat is broken, as well as the piece to attach the seat to the toilet." u="1"/>
        <s v="00176575 - need 2 x long tube lights to be replaced" u="1"/>
        <s v="00173903 - FOR INVOICING PURPOSES - Manager request to have door checked for possible damage, _x0009_ A client incident was recorded approx 4.15pm 30/11/22 where the client tried to force their way into the building via the said doors" u="1"/>
        <s v="Reglaze window damaged by client" u="1"/>
        <s v="At the back of the room we have 3 set of lights not working right above where the Case Managers sit. And 1 light by the entrance is also out." u="1"/>
        <s v="00176279 - External Door at back of carpark lock requires replacement" u="1"/>
        <s v="Provide engineering services , drawings, scope and pricing review for Chiller upgrade MSD Mangere as per attached proposal" u="1"/>
        <s v="00177504 - The compound gate on the left hand side is not working it is stuck open." u="1"/>
        <s v="Repair exit door button on front entrance door." u="1"/>
        <s v="00177415 - Internal front door will not close, it stays open" u="1"/>
        <s v="89TT L 6 inside office key barrel needs to be change keys where no where to be found cant lock the door. right side we put note on it." u="1"/>
        <s v="Need to arrange visit when Manager Lynley Donker in site.Tuesday/Thursday.Her contact number is above.Cant see the case mangers and clients at their desks on Monitor by managers desk." u="1"/>
        <s v="Repair building A front car parks sign frames" u="1"/>
        <s v="MSD Ref 00172917 - faulty dishwasher water pipe.When the contractor attended job 00172646 he said the grey pipe to the dishwasher looks swollen to him and thinks it is under pressure, may burst. He suggests we get a plumber to look at this." u="1"/>
        <s v="MSD Ref 00178090 -Level 1 CPU CCTV monitor is not working." u="1"/>
        <s v="00175984 - door touch panel is cracked top and base" u="1"/>
        <s v="00176546 - Installation of an EDR unit with a flip cover." u="1"/>
        <s v="00173494 - Heat Pump unit not working in the Hillary room." u="1"/>
        <s v="MSD Ref 00177791 - Dishwasher wont close - latch broken" u="1"/>
        <s v="00171033 - FOR INVOICING PURPOSES ONLY - Job already done - Can you please send someone on an urgent basis to assemble the shelves which is on the ground floor Store room?" u="1"/>
        <s v="00177843 - The cleaner's fob is not working and needs another one loaded - Steph O'Brien has all the information for the fob but she is unable to load the fob - can this please be urgently done as the cleaner cannot get in to clean" u="1"/>
        <s v="MSD Ref 00160887 - Investigate if power boxes installed in the floor are live if so please close off. We are wanting to remove these boxes." u="1"/>
        <s v="MSD Ref 00176672 - Water filter to be changed no water coming through" u="1"/>
        <s v="MSD Ref 00174889 - Light bulb needs replacing please one of the frames is coming off and it is above one of our staff members" u="1"/>
        <s v="MSD Ref 00176730 - Change filter light is blinking. For Zenith HydroTap G4 BC 160/125. Serial 2017072004019" u="1"/>
        <s v="00175630 Zenith Filter change, Hot water not always working. Unit: Classic Plus, Serial no: H55703Z00NZ" u="1"/>
        <s v="00173449 - For invoicing purposes only, Job completed.  t FOH client counter needs securing" u="1"/>
        <s v="00158567 - The rollers on the large sliding door in the Level 3 cafeteria need replacing." u="1"/>
        <s v="89TT L6  coat  cupboard to put on lock for file securing as per request from charlotte. for historic claims team request" u="1"/>
        <s v="MSD Ref 00177302 - Quote recvd . Staff continue to have problems accessing building in the mornings utilising the access keypads on the external doors of the building" u="1"/>
        <s v="REPEAT Lift Maintenance Three Monthly PPM 93 Mascot Ave Mangere.  Account number 2677835.  Contract number 3340298." u="1"/>
        <s v="00177349 - Display outside footage on screen in kitchen,Can we please request ADT to change the settings to display outside footage too so we can monitor during lockdowns/emergencies" u="1"/>
        <s v="00176828 - Water filter needs replacing as per the flashing filter light" u="1"/>
        <s v="89 TT L 13 lights from coms room near stairwell door going to ladies toilet Is it possible to have the lights replaced with cooled type LED bulbs, or have one removed to reduce the heat." u="1"/>
        <s v="00177322 - the duress alarm: the reception desk on the right side (as you face out from zone 2) is faulty. The alarm doesn’t get triggered when you pull it down, it only triggers when you close it back up." u="1"/>
        <s v="89TT L13 - zenith unit &quot;change filter&quot; indicator has been blinking and no hot or cold water" u="1"/>
        <s v="MSD Ref 00171873 - Flickering fluro lights in tearoom and Polaris room. Please bring replacement bulbs with you.  Please check surrounds" u="1"/>
        <s v="00176455 - Seminar room door needs to be fixed again. FOR INVOICING PURPOSES ONLY" u="1"/>
        <s v="MSD Ref 00173059 - We have a storage room, but no shelving to store (Files/ Stationery and Consumables). In need of shelving for filing document's etc. Quote J11500" u="1"/>
        <s v="MSD Ref 00176311 - Can the monitor, keyboard and mouse be set up on the ergo desk" u="1"/>
        <s v="MSD Ref 00176501 - When the gate is closed the alarm eventually starts to beep." u="1"/>
        <s v="00175184 - Locksmith to attend urgently to install patio bolt on the inside kitchen side of door to the zone 3 door in kitchen" u="1"/>
        <s v="00177200 - keypad numbers are sticky" u="1"/>
        <s v="00175060 - Furniture relocated to Te Rapa and CD unit installed in Victoria St." u="1"/>
        <s v="00175927 - Camera case has filled with water and needs to be replaced." u="1"/>
        <s v="00174764 - The worm drive for the electronic lock is wearing and needs to be replaced." u="1"/>
        <s v="ADT PREVENTATIVE MAINTENANCE JANUARY 2024" u="1"/>
        <s v="00166039 - to move Whiteboard to where the TV was. Approved quote of $1098.00." u="1"/>
        <s v="00177294 - Client toilet is not flushing down properly and causing blockages - can someone please come out to fix the problem" u="1"/>
        <s v="00176811 - Ceiling light above Simon Gopal has died." u="1"/>
        <s v="89TT L4 female toilet blockage middle cubicle" u="1"/>
        <s v="0017770 - Level 7 Women's WC: Left hand side cubical toilet seat dislodged from mounting." u="1"/>
        <s v="89TT L 5 Men's toilet  blockage" u="1"/>
        <s v="MSD Ref 00174069 - Issues found during PPM - 17577005 Shower/locker extraction fan – Repair torn Ducting impeding proper extraction estimate $500" u="1"/>
        <s v="00177118 - tap light showing green indicating that filters need to be changed" u="1"/>
        <s v="MSD Ref 00173524 - Issues found during PPM - 17809394.Asset Number 1333273 - The extraction duct is broken and needs to be repaired." u="1"/>
        <s v="00176706 - Level 6 - new lighting tubes required for flickering light in women's toilet and light south-east corner (above Margaret Parata's desk)" u="1"/>
        <s v="00177414 - None of the CCTV monitors working" u="1"/>
        <s v="00176946 - Sewer Alarm - 820 Victoria St" u="1"/>
        <s v="00177297 - Fisher &amp; Paykel dishwasher not working - door not latching so won't start. Serial No: FAE840222" u="1"/>
        <s v="Wall skirting panel with electrical sockets mounted, near desk 7.21, on Level 7 89TT has come away from the wall. Requires remounting by an electrician." u="1"/>
        <s v="Quote/install EDR’s to all doors and gates as per EQP’s request. Doors and gates are on a fire egress route and need to be accessible in the event of a evacuation  refer x.ref job 171662 - WORK TO BECOMPLETED IN NEXT 7 DAYS as this now hold" u="1"/>
        <s v="The display with CCTV views of the foyer used by guards to monitor those entering the building is blank." u="1"/>
        <s v="00177847 - Fluro light to be replaced.  No spare bulbs on site" u="1"/>
        <s v="_x0009_ One of the stove elements is not working. It is the left rear element." u="1"/>
        <s v="00177463 - When door is left open the beeper does not sound to alert staff that the door has been left open" u="1"/>
        <s v="Fire extinguisher came off from its holder after a kid playing with it. We can't place it back properly as one of the screws has come loose." u="1"/>
        <s v="2 lights out in zone 1" u="1"/>
        <s v="MSD Ref 00176414 - Zenith Hydrotap water system not working" u="1"/>
        <s v="89TT L 3,4,6 busted lights  needs replacement. 6.33,4.29,level 3 dinning area . level  shower area5 tube lights" u="1"/>
        <s v="00176944 - Level 6 Kitchen: Billy in kitchen does not dispense water out of boiling water tap. (Zenith Hydrotap G4 )" u="1"/>
        <s v="00177523 - Need lighting tubes replaced - 2 tubes above Admin Officer's desk, and two panels in the Comms Room. Not sure how many tubes are in each panel - please check surrounds" u="1"/>
        <s v="00175689 - Repair or secure site, front doors have been broken into." u="1"/>
        <s v="Need ADT to test access controlled doors for fire evac. due every 6 months and Building WOF needs to be completed" u="1"/>
        <s v="CUSHMAN &amp; WAKEFIELD PPM FEBRUARY 2024" u="1"/>
        <s v="00177049 - we have a light panel that has come out of the wall" u="1"/>
        <s v="MSD Ref 00174012 - Retrospective PO (Door closer arm has come off the wall again.)" u="1"/>
        <s v="REPEAT_MSD Timaru (7760) - Ground Maintenance_BPO " u="1"/>
        <s v="00177393 - Lock public access to level 5 of lifts for Monday 5th February while glass sliding doors at reception are repaired _x0009_ Vashneel at ADT is aware of the urgency of this job and will aim to be there by 8 am Monday" u="1"/>
        <s v="56TT Dormakaba quotations  Q-00235455 MSD Wellington (TAC) 81 NZ 2164 (L2) North Lift Lobby" u="1"/>
        <s v="MSD Ref 00176816 - No power to the whole row of customer pods immediately behind reception. Has also affected a MFD in reception" u="1"/>
        <s v="MSD Ref 00176394 - Main alarm intermittently goes off as soon as the door is opened" u="1"/>
        <s v="MSD contribution to the LED lighting upgrade" u="1"/>
        <s v="00175770 - Two light bulbs need replaced, one in office area and one in hallway." u="1"/>
        <s v="00177092 - Terrible smell coming from bathroom. Potential plumbing issue." u="1"/>
        <s v="00165567 - Lights turning off too early at 6:45am" u="1"/>
        <s v="00175658 - Relocate the alarm panel and access to the side door from the rear for safety reasons." u="1"/>
        <s v="00177215 - Back gate not always opening._x0009_ We think it is the button to exit that isn't always working rather than the gate sticking" u="1"/>
        <s v="MSD Ref 00174350 - Second power point for new Zenith unit - have confirmed with Zenith" u="1"/>
        <s v="00177456 - CCTV Monitor has lost 2 camera screens from 9 only 7 showing." u="1"/>
        <s v="00177650 Can you please fix the Staff room entrance door at the ground floor?  _x0009_ The Staff room entrance door (next to Tikitapu room) at the ground floor is not closing properly and the beeping noise is also not popping up. We have to fully" u="1"/>
        <s v="00176077 - Toilet/Cistern making a different noise after flushing. It's flushing successfully. It just makes a concerning noise two times afterwards." u="1"/>
        <s v="Unable to log into CCTV viewing/downloading PC - stuck on ADT Administrator login screen." u="1"/>
        <s v="The door slams when close. There is a door closer but friction is not there when the door close so it slams loudly when closed." u="1"/>
        <s v="89TT L 2 adjusted set point for perimeter heaters for level 2. INV no. -5409 Cornerstone" u="1"/>
        <s v="00177439 - lights flickering. Please check surrounds." u="1"/>
        <s v="MSD Ref 00176805 - We have a flickering light in the Tearoom." u="1"/>
        <s v="00176910 - The lights on the hot water Billie are flashing Service is required." u="1"/>
        <s v="56TT L 1  reception Gallagher laptop  needs to be check." u="1"/>
        <s v="MSD Ref 00177563 - Require ADT to be on site to disconnect electric mortise lock from back door at 8am tomorrow." u="1"/>
        <s v="MSD Ref 00176827 - The handle is loose on the sliding door into the reception area." u="1"/>
        <s v="00176952 - The camera in the car park is working correctly however there is no screen displaying the view in zone 3" u="1"/>
        <s v="00175947 - Willow Room light switch working intermittently with buzzing sound." u="1"/>
        <s v="00175856 - The air conditioning ceiling unit is dripping water onto the desk." u="1"/>
        <s v="00177626 - Relocating Items from TeRapa to Kirikiroa Service Centre" u="1"/>
        <s v="MSD Ref 00174988 - Swipe panel to back door is buzzing and PIN numbers are not letting staff access the building" u="1"/>
        <s v="89TT L3 kitchen area lights 1 out needs  to be replaced" u="1"/>
        <s v="00178102 - Toilet is blocked,Public bathroom" u="1"/>
        <s v=" 00177Lightbulb replacement in cubical - Please check surrounds" u="1"/>
        <s v="85TT L7  internal toilet WC in the shower area slow draining." u="1"/>
        <s v="MSD Ref 00177560 - Client ladies toilet is blocked" u="1"/>
        <s v="MSD Ref 00173060 - Back entrance door not alarming when not full shut." u="1"/>
        <s v="56TT L 16  Zenith unit  near the window hot water not working." u="1"/>
        <s v="00177506 - About 5 lights out around the site." u="1"/>
        <s v="00175422 - Windows need replacing." u="1"/>
        <s v="00173926 - Timer on air conditioning to be looked at please. Seems to be turning off around 4pm every day (could be because of day light savings) and is uncomfortable for staff for the last hour of the day" u="1"/>
        <s v="REPEAT - Monthly Rental and Bin Empty - 72 Normanby Street Dargaville." u="1"/>
        <s v="00176370 - The screw to the door handle on the inside of the door is loose and needs replacing." u="1"/>
        <s v="Level 1 adjust set points, too warm" u="1"/>
        <s v="00177204 - ADT to check the gate. he upstairs gate is beeping and will not close and open, this is a security risk to the cars parked upstairs. There is a security issue of clients parking up their as well. Please report to Sue Lord." u="1"/>
        <s v="00177290 - Clogged toilet, Level 2 Female Toilet" u="1"/>
        <s v="00175639 - Zenith Tap in Staff kitchen needs filter replaced Serial no. 201108530080" u="1"/>
        <s v="MSD Ref 00175899 - flickering ceiling light.  Please check surrounds" u="1"/>
        <s v="MSD Ref 00175834 - Flickering Light" u="1"/>
        <s v="89 TT L 10  Dishwasher  top portion not working properly" u="1"/>
        <s v="Swipey access for door leading into Kitchen has stopped working. You can just open the door. This needs to be swipey access as it is one of our safe zones." u="1"/>
        <s v="89TT L6 - The door to the utility bay behind Reception on L6 89TT is constantly beeping. It remains quiet for a few minutes after people swipe and shut the door, but then it starts beeping again." u="1"/>
        <s v="Zenith tap serial 2014022630004 faulting again. All 3 lights flashing and tap not operating." u="1"/>
        <s v="00177168 -" u="1"/>
        <s v="00176255 - Lighting in the kitchen is not working properly and with this it is very dark." u="1"/>
        <s v="00176831 - Flicking light above staff desk causing headaches." u="1"/>
        <s v="REPEAT - 3 monthly Preventative Maintenance Service for Automatic Doors at  MSD - 162-164 Main Street Upper Hutt - SR-23083a" u="1"/>
        <s v="00175745 - Lights in Reception and various ones on level 5 need replacing." u="1"/>
        <s v="MSD Ref 00176670 - Need someone to come in and secure the toilet seats" u="1"/>
        <s v="00176714 - Internal automatic door is making a groaning noise when  it opens and shuts" u="1"/>
        <s v="00176903 - Lighting tubes need replacing" u="1"/>
        <s v="56 the Terrace Level 1 Reception. Please carry out preventative maintenance on bifold doors between 1.1, 1.2, &amp;1.3 (auditorium). Currently the seal on one of the door partitions between 1.2 and 1.3 has come loose" u="1"/>
        <s v="Request for site footage from client. We have saved the footage to our security system and require footage to be pixelated and prepared for pick up for client" u="1"/>
        <s v="00175789 - Glass needs to be replaced and clean up of broken glass after break in on site. Window frame and latches." u="1"/>
        <s v="00175732 - Error on instant hot water, filter requires replacing" u="1"/>
        <s v="Waterford - Duress Alarm Monitoring from September 2023 - July 2024." u="1"/>
        <s v="Flicking light -making loud hummming noise - NOTIFIED TO YOU ON THE 29/12/23" u="1"/>
        <s v="ADT to check external panels as staff access won't work from outside." u="1"/>
        <s v="00174887 - Fluorescent Lights flickering. Please check surrounds." u="1"/>
        <s v="85 TT L7internal toilet  &amp; 89 L5  Men's Toilet blockage" u="1"/>
        <s v="00173338 - Electrical - lights not working in conference room (2), Interview room (1) &amp; reception area (2), (5 in total currently)" u="1"/>
        <s v="00175956 - Roller door is stopping and over rolling at the top Have spoken to Pete from renegade Electrical and he will call in this morning as is around and knows the workings the best" u="1"/>
        <s v="MSD Ref 00176008 - Light about manager making a buzzing sound" u="1"/>
        <s v="00177539 - Fluro light to be replaced" u="1"/>
        <s v="00177110 - Door at back of Regional Office is not fully closing and needs to be pulled manually to ensure it is closed properly" u="1"/>
        <s v="00177554 - 2 x Women's toilets are blocked" u="1"/>
        <s v="MSD Ref 00170553 - Gate motor fails each month following Trail evacuation testing. We need an electrician to look into this it was suggested that gate power feed be put on its own separate relay" u="1"/>
        <s v="MSD Ref 00176228 - The door handle screws and handle have come out and the door is unable to be opened" u="1"/>
        <s v="00177065 - Water bottle tap has been snapped off. Will need a plumber as I can't work out how to isolate the water. Only dribbling out at the moment." u="1"/>
        <s v="00176977 - Toilet seat is broken and needs replacing" u="1"/>
        <s v="56TT Dormakaba repairs as per PPM checks 2 quotations:  Q-00235083 MSD Wellington (TAC) (L2) South Lift Lobby 81 NZ 2163   Q-00235084 MSD Wellington (TAC) 81 NZ 2162 (L1) South Lift Lobby   Note: Kindly put this in one invoice. " u="1"/>
        <s v="56TT Dormakaba repairs as per PPM checks 2 quotations:Q-00235083 MSD Wellington (TAC) (L2) South Lift Lobby 81 NZ 2163 Q-00235084 MSD Wellington (TAC) 81 NZ 2162 (L1) South Lift Lobby Note: Kindly put this in one invoice." u="1"/>
        <s v="89TT  Against Inv. 5464  Sprinklers Biennials remedial works" u="1"/>
        <s v="00176748 - The Community Link door leading to the backdoor passage is not closing properly, could be the swing arm that needs tightening?" u="1"/>
        <s v="00178224 The Pukaki room sliding door is not working properly. It just closes and it couldn't be locked. At this stage, it can be opened without the swipe access." u="1"/>
        <s v="00178123 - One of our cameras has stopped working, its the camera for meeting room EVERAST Meeting room cannot be used until this is resolved and i noticed there are two bookings made by our CM's. I will move them to another room for now." u="1"/>
        <s v="00178101- Security Door of the Matai meeting room not locking" u="1"/>
        <s v="00178010 - CCTV is not correct, ADT - MSD PO required pls - tech had replaced UPS onsite - below 1k - 21 Feb 2024 ADT Security Ltd" u="1"/>
        <s v="MSD Ref 00178110 - Flickering light bulb needs replacing. Please check surrounds" u="1"/>
        <s v="00177215 - Back gate not always opening._x0009_We think it is the button to exit that isn't always working rather than the gate sticking" u="1"/>
        <s v="00174015 - We have a flickering light and bulbs that have blown in the light fixtures. In total I have counted 6 light bulbs." u="1"/>
        <s v="00177102 - Our Zenith Water system has an error message saying the filter needs to be replaced - the serial number is 2019032002131" u="1"/>
        <s v="REPEAT_MSD Nelson (7520) -  Automatic Door testing &amp; Maintenance_BPO " u="1"/>
        <s v="MSD Ref 00177649 - Reset switch on ADT wall panel does not turn duress alarm off" u="1"/>
        <s v="Relocate a power point and data point on level 7 89 The Terrace utility bay as per email 7/2/2024 to support the installation of a new locker bank." u="1"/>
        <s v="00178098 - Light flickering above desk in the far right corner of the HPT office next to the windows." u="1"/>
        <s v="00177922 - Flickering fluorescent tube in Fraud area and tubes out in hallway by toilets." u="1"/>
        <s v="00178412 - Flickering Light. Please check surrounds." u="1"/>
        <s v="00177880 - Electrician required. 6 electrical sockets in seminar room not working." u="1"/>
        <s v="Light flickering will need tube and starter replaced" u="1"/>
        <s v="00177904 - On Wednesday morning 8:30am 21 Feb we are having the seals replaced on our emergency exit door in Zone 3. There is an alarm that sounds whenever this door opens so we need to have this temporarily disabled while the work is being" u="1"/>
        <s v="00177540 - One of the two toilets is not flushing." u="1"/>
        <s v="00175984 - door touch panel is cracked top and base QUOTE $283.20 +gst replacement of touch panel" u="1"/>
        <s v="00177670 Light tubes out in various parts of the main office  Two small tubes out at rea of office, small tube flashing towards the rear of the office, long tube going pink at the rear of office, another long tube fading on the opposite sid" u="1"/>
        <s v="Toilet seat is loose.Constantly tightening the seat." u="1"/>
        <s v="Service Zenith Hydrotap requires a service. No hot water when hot tap is pressed." u="1"/>
        <s v="MSD Ref 00178127 - One of the lights are flickering in the meeting room. Due to the flickering the lights have been turned off in the room. Think this is a tube light as it is behind one of the panels in the ceiling." u="1"/>
        <s v="00175619 - Kitchen tap is broken _x0009_ Hot water on filtered tap does not work in big kitchen" u="1"/>
        <s v="00177850 - The Hot water taps showing: Filter change due. Serial No. T 03 64 60003 L CHNZ." u="1"/>
        <s v="MSD Kordia House - Signage" u="1"/>
        <s v="MSD Ref 00174366 - technician to meet onsite Tuesday 12th Dec at 10.00am to 10.30am.This is to discuss impacts and mitigation for fire alarms, security alarms including cameras, doors etc during the power outage from 8 Jan to 14 Jan" u="1"/>
        <s v="00178265 - Description_x0009_Back door is not locking, anyone can just walk up and pull door open without swipe or pin" u="1"/>
        <s v="00178236 - ‘Touch to Exit’ panel on the front door.  It’s broken and has been sellotaped back together but it really needs to be replaced please" u="1"/>
        <s v="MSD Ref 00175004 - Two (2) ceiling lights not working - contractor to check the bulb and replace." u="1"/>
        <s v="MSD Ref 00166245 - Electrician lighting lamp replacements" u="1"/>
        <s v="00178239 - Crown has a light out upstairs. If they can check the whole building while they are here as guarantee they leave another one blows" u="1"/>
        <s v="MSD Ref 00178091 - ELECTRICIAN lighting lamp replacements please" u="1"/>
        <s v="Northland RO : Carpark signage change with KO" u="1"/>
        <s v="56 TT L12 right  hand side  Dishwasher not draining properly" u="1"/>
        <s v="00177674 - Tech to attend to ZONE C0121 IRF011 - LOW BATTERY CONTROL PANEL MOD#1" u="1"/>
        <s v="FOR INVOICING PURPOSES ONLY, job already attended Can you please fix the side control panel attached to the main entrance door on an urgent basis?" u="1"/>
        <s v="00178114 - LIghts in ladies toiles not working and flicking.  Please check surrounds" u="1"/>
        <s v="00178764 - We have a blocked toilet in the disabled bathroom on Level 5 " u="1"/>
        <s v="MSD Ref 00178256 - Contractor called to look at faulty hydrotap. He took unit out. Advised that hot point switch at back of unit in cupboard is faulty, not clicking off" u="1"/>
        <s v="MSD Ref 00178047 - Tap light showing green indicating that filters need to be changed" u="1"/>
        <s v="00178243 - 612003 - ANNUAL FE SERVICE 16/02/2024, ANNUAL FE Service Job completed - D7520-02 Total Cost: $ 230.00 + GST" u="1"/>
        <s v="00177661 - Need electrician to replace 2 long fluro light bulbs in the main office. Please check surrounds." u="1"/>
        <s v="MSD Ref 00178133 - The same problem has occurred, please refer to previous job MSDP00061914. Idler pulley wheel" u="1"/>
        <s v="MSD Ref 00176078 - Toilet seat loose -" u="1"/>
        <s v="MSD Ref 00178023 - Level 2 YSSU. 1 light in needs repairing(different from one with the fault last week), 1 light up in Level 2 back door, 1 light in Ground Floor tearoom, 1 flickering light in YSSU, 1 light above GCM FOH." u="1"/>
        <s v="MSD Ref 00176073 - Lights flickering and needs replacing.  Please check surrounds" u="1"/>
        <s v="MSD Ref 00178278 - Plastic toilet seat needs replacing, is starting to crack on surface" u="1"/>
        <s v="MSD Ref 00176388 - Fluro lights are buzzing and goes out" u="1"/>
        <s v="00178848 - Expenses associated with Car Charger installation 3 Fifth Avenue Hamilton" u="1"/>
        <s v="00174673 - We are needing ADT to fix door swipe DO21 Which is not working. This door is located on first floor Air bridge" u="1"/>
        <s v="00176955 - Door wont close properly. The hinge has come away from the door frame. Not the first time this has happen." u="1"/>
        <s v="MSD Ref 00178128 - The exit door to Fleet Car park, security alarm goes off" u="1"/>
        <s v="00174159 - Middle toilet in Ladies toilets is blocked - due to excessive toilet paper" u="1"/>
        <s v="MSD Ref 00177890 - door unable to lock as handle is jammed. sometimes unable to enter. can someone have a look at this please" u="1"/>
        <s v="MSD Ref 00177813 - Door is unsecure some can just jimmy a knife or something in between and unlock the door even though it is access controlled.  Need a metal plate over the gap to prevent this." u="1"/>
        <s v="MSD REf 00178425 - Security Request fix for the door release button please.The door release button is damaged. Have to get right position on the pad to activate. Case is also cracked." u="1"/>
        <s v="00170578 - Site requested that the HVAC system be changed from winter to summer setting as staff are noting the temperature is too warm in the office" u="1"/>
        <s v="00178240 -FOR INVOICING PURPOSES ONLY, job already attended" u="1"/>
        <s v="00169705 - Adjustments to OT aircon units" u="1"/>
        <s v="00172157 - A section of carpet is threadbare and requires replacing." u="1"/>
        <s v="00175979 - The fluorescent light in the kitchen needs to be replaced." u="1"/>
        <s v="REPEAT_Quarterly servicing of auto-doors &amp; IQP inspection_BPO" u="1"/>
        <s v="00176344 - security cameras in main office: camera view drops in and out, when this happens there is a time lag of about 15 seconds. security monitors in area 3 are completely black." u="1"/>
        <s v="Garage external keypad to grated door not working" u="1"/>
        <s v="56 TT  as per Invoice  30835  Holliday and statutory Holiday programming" u="1"/>
        <s v="89TT Leve 3  above desk 3.04 &amp; 3.06 remove lights - to switched off- HSS agreed to low sensory area on the floor." u="1"/>
        <s v="Lights off/not working - bulbs for replacement please." u="1"/>
        <s v="Power Point not working next to Amber and MFD Printer by Employment side.  All power point on that wall are not working. Have checked the distribution board no fuses tripped. MFD Printer and Amber workstation are not working." u="1"/>
        <s v="Lights flickering in the safe room.  Please check immediate surrounds." u="1"/>
        <s v="MSD Ref 00178187 - Access controlled exit entrance door is not fully closing and is left unsecure unless staff pull push the door behind them. _x0009_ Door has dropped again. Door arm or hinges need to be adjusted again so that door closes proper" u="1"/>
        <s v="00177607 - Far end Toilet needs unblocking. Please only investigate the Blocked toilet." u="1"/>
        <s v="Fluorescent lights blown in the main client area and staff room" u="1"/>
        <s v="00177197 - Water filter to be replaced please Zenith, Serial number 5061NZOAOZN1C Model number HT1713NZ" u="1"/>
        <s v="00177080 - Filter needs replacing on hydrotap" u="1"/>
        <s v="00177367 - Swipe tag for staff member not able to be loaded into system" u="1"/>
        <s v="00178616 - High pitched security alarm that is going off" u="1"/>
        <s v="MSD Ref 00178633 - No pictures on Monitors. Server room staff swipe not working." u="1"/>
        <s v="00177256 - Left toilet blocked" u="1"/>
        <s v="00178309 - To fix this light need to check properly as often needs to be replaced If the light fitting needs to be replaced pleas - Please come back to me, purchase order only for light bulb replacement - Please check surrounds" u="1"/>
        <s v="00178371 - Flickering light on RH side cubicle" u="1"/>
        <s v="00178552 - Level 6 Men's WC: Both cubicles are blocked to varying degrees and are now not useable." u="1"/>
        <s v="00175830 - Internal door - swing door beeps" u="1"/>
        <s v="56TT KIWI Property Monthly Repair and Maintenance Budget for January 2025 to June 2025" u="1"/>
        <s v=" Monthly Repairs and Maintenance budget (December 2024/KIWI Property)" u="1"/>
        <s v="your quote dated 18 October 2024 refer" u="1"/>
        <s v="REPEAT_MSD Dunedin (7831) 265 Princes St - Preventative Maintenance Agreement # CH0578_BPO" u="1"/>
        <s v="REPEAT_55 Grey St, Palmerston North (7230) - 6 monthly cleaning of grease trap" u="1"/>
        <s v=" MSD Ref 00190501 - Issue with AC unit in seminar room. Temp on remote 18, cool." u="1"/>
        <s v="00190138 - Carpet Tile Repair Needed at Front of House" u="1"/>
        <s v="00190105 - Air con unit is continuously fluctuating throughout the day. Freezing cold to warm temperatures, can this be looked at." u="1"/>
        <s v="MSD Ref 00190513 - The aircon unit thermostat is no longer operating not allowing warm or cold air in the reception area." u="1"/>
        <s v="00189851 - 1361266 - Split System - AC Unit: AC unit needs strip clean. - Server Room" u="1"/>
        <s v="00190132 - Quote submitted for $822.50 to replace faulty condesate pump and test operation" u="1"/>
        <s v="00190481 - AC/11 is in need of a strip and clean to remove debris from the evaporator coil and blower motor." u="1"/>
        <s v="00183603 - Bird Management -To install the wire and hanging disks - but NOT approved to put the gel on the hand rail.  Your quote dated 17/10/24 refers" u="1"/>
        <s v="00187991 - CCTV cabinet is locked (used to be unlocked).  Needs to be unlocked so we can insert USB if needing to download footage." u="1"/>
        <s v="MSD Ref 00189864 - Light switches are not working. When it is turned on it sounds like it is sparking inside. These are the switches for the front of the office. We possibily have to go into lockdown." u="1"/>
        <s v="REPEAT - Quarterly IQP costs for Autodoors for MSD at 8 Swansea Road, Flaxmere - BPO" u="1"/>
        <s v="00189074 - SEPTEMBER 2024. Annual Service of Fire Equipment as per the Standard NZS4503." u="1"/>
        <s v="MSD Ref 00190544 - Hot/Cold tap not working. Unit Serial # 201 7031 503112 and Ground Floor Kitchenette - Unit Serial # 201 7031 503112" u="1"/>
        <s v="00190268 - Aircon unit is humming loudly and water is dripping from conduit." u="1"/>
        <s v="00190471 - HVAC contractors to check condensate pipes in boiler room and determine if traps need to be installed to stop the bad smell from the kitchen sink waste pipe going back" u="1"/>
        <s v="00189150 - Server Room A/C Asset # 1332778 – coil is icing up  Asset # 1333199 - Fujitsu Cassette – MSD west main office Asset #1332681 – Daikin Cassette East Quote" u="1"/>
        <s v="00187661 - Following IQP Check - Tech found door from locker area to the kitchen had no mag lock,no fluid in closer" u="1"/>
        <s v="REPEAT Schindler Ahead Connectivity - Lift phone maintenance Equipment number 23000330420.  Quarterly Payment" u="1"/>
        <s v="MSD Ref 00190737 - Our security cameras have stopped working and cannot get onto the computer system only showing ADT." u="1"/>
        <s v="Filter needs to be changed, tap is not currently working._x0009_ Bili filter model no: 904040 S/N: W 07 64 60019 Quadra 440" u="1"/>
        <s v="MSD Ref 00190691 -  one light not working.  Please note this job/purchase order is issued for Light Bulb replacement ONLY.  If the light fitting needs to be replaced, please refer back (before proceeding) with the cost and reason for the re" u="1"/>
        <s v="MSD Ref 00189304 - Review of MSD electrical board &amp; Meter." u="1"/>
        <s v="REPEAT Quarterly PPM on automatic and access controlled doors" u="1"/>
        <s v="0018745 - Main AC unit has no power, circuit breaker has gone off and will not reset - your quote dated 15 August 2024 refer" u="1"/>
        <s v="REPEAT - ongoing Quarterly  servicing and compliance for the auto doors at the temporary site in Gisborne  - 308 Gladstone Road   " u="1"/>
        <s v="00191028 - To change the light bulbs in the women’s toilet, there is no light in there and ceilings too high" u="1"/>
        <s v="MSD Ref 00189690 - Security system changes as requested by Karley Hunt.  Quote 139130" u="1"/>
        <s v="00190227 - External door not closing in a timely manner. Need Assa Abloy to assess." u="1"/>
        <s v="REPEAT OPEX to Landlord for Ministry of Social Development - Russley Road Christchurch.  Quarterly payment Customer no 0000101280_1" u="1"/>
        <s v="00190551 - Door by Client waiting area is not closing. This is staying ajar. ADT door sounder doesn't notify us the door is open." u="1"/>
        <s v="MSD Ref 00190692 - There's a piece of metal stuck in the power point. _x0009_ Maybe it was the cleaners using the vacuum which has broken as left metal behind in the power point." u="1"/>
        <s v="00189497 - 2x garage lights not working." u="1"/>
        <s v="MSD Ref 00190225 - PLEASE come repair URGENTLY - Lighting is in a common area where we serve clients and we cannot see our computor screens or people in our Centre." u="1"/>
        <s v="MSD Ref 00190485 - Zenith kitchen tap filters need replacing - serial numbers 2021042051002 and 2021060704051" u="1"/>
        <s v="MSD Ref 00190578 - Overhead Light in Zone 2 flickering. _x0009_ Please note this job/purchase order is issued for Light Bulb replacement ONLY. If the light fitting needs to be replaced, please refer back (before proceeding) with the cost and reas" u="1"/>
        <s v="REPEAT - Switchboard thermography inspection for MSD  22 Bridge Street Nelson" u="1"/>
        <s v="00190627 - Level 1 - OT, 11 flickering/blown up lights. 7 in the office area, 3 in the kitchen, 1 in the reception area. Level 2 -YSSU, 1 kitchen light blown up." u="1"/>
        <s v="MSD Ref 00190746 - When flushing the toilet the water rises almost to the top of the bowl and appears not to flush everything away on the first flush." u="1"/>
        <s v="MSD Ref 00190083 -  Inspection of electrical switchboard using an infrared scanner. Please provide your thermography inspections reports to Daniel.Finlayson006@msd.govt.nz" u="1"/>
        <s v="MSD Ref 00190538 - Lights are flickering near the fire exit door on west wing level 2" u="1"/>
        <s v="00190574 - Zenith filter change light is flashing" u="1"/>
        <s v="00190142 - When alarm activated warning lights and sound not working properly. Needs to be fixed" u="1"/>
        <s v="00190514 - Flickering fluorescent light tube needs replacing please" u="1"/>
        <s v="MSD Ref 00190560 - We cannot see our clients @ reception/front of house and in meeting rooms. URGENT job." u="1"/>
        <s v="MSD Ref 00190669 - Please note this job/purchase order is issued for Light Bulb replacement ONLY.  If the light fitting needs to be replaced, please refer back (before proceeding) with the cost and reason for the replacement." u="1"/>
        <s v="MSD Ref 00190694 - Please attend to review the fitting and replace it with a lower lux unit , the fitting provided is not fit for purpose and is causing issues with staff due to significant brightness." u="1"/>
        <s v="00190260 - Light above CID flickering. Needs new lightbulb.  Please check surrounds" u="1"/>
        <s v="MSD ref 00189818 - Light bulb needs replacing. Please note this job/purchase order is issued for Light Bulb replacement ONLY.  If the light fitting needs to be replaced, please refer back (before proceeding) with the cost and reason for the" u="1"/>
        <s v="00190144 - Cracks in Ceiling tiles- Pictures attached" u="1"/>
        <s v="MSD Ref 00190567 - About 10 dead or flickering lights need to be replaced. _x0009_ Please note this job/purchase order is issued for Light Bulb replacement ONLY. If the light fitting needs to be replaced, please refer back (before proceeding) wit" u="1"/>
        <s v="Two flickering lights to be replaced in reception area" u="1"/>
        <s v="2 lights not working - please check surrounds" u="1"/>
        <s v="Light flicking in back of office" u="1"/>
        <s v="Toilets are blocked  _x0009_ Ring Pam Manager Client Service Delivery - admin is away" u="1"/>
        <s v="Toilets are blocked  _x0009_Ring Pam Manager Client Service Delivery - admin is away" u="1"/>
        <s v="OPEX - BAU Signage" u="1"/>
        <s v="Water Filter needs replacing as per the flashing filter light_x0009_Zenith Hydro Tap Filter, Zenith Global Plus Water Filter, Filter Part 91290NZ" u="1"/>
        <s v="Cistern broken. Cant flush toilet." u="1"/>
        <s v="West wing lights are out in the office" u="1"/>
        <s v="Lock and nib on the security door opening into reception are not engaging when closed. Please tighten door hinges to ensure alignment if required" u="1"/>
        <s v="Door needs stabilising, needs some sort of mechanism so door can be bolted as quoted" u="1"/>
        <s v="50 TT Level 3, Multiple jobs" u="1"/>
        <s v="F&amp;P dishwasher is full of water. We cannot get it to operate to empty the water. It has power going to it." u="1"/>
        <s v="56TT L6, Flooring by the tables near the motorway end in the kitchen is slightly loose. Glue and screw reattachment required" u="1"/>
        <s v="89TT L7 Water Filter light is on. Filter is at 62%" u="1"/>
        <s v="Requesting to have our old oven removed / recycled and our new oven installed." u="1"/>
        <s v="89TT L5 Changing room by sick bay light out - Job #: 00147082 89TT L5 Disabled Toilet/Shower light out - Job # 00147080" u="1"/>
        <s v="Access Programming for 2022/2023 holiday period and scheduling 2023 public holidays for 89" u="1"/>
        <s v="One flickering light to be replaced plus check of ceiling fan that is making a loud 'clunking' noise. Please check surrounds also" u="1"/>
        <s v="_x0009_ I called the plumber back in as the Zenith Hydrotap stopped working again. He has ordered another part through Zenith so thought I best let you know as I receipted this job 00150771 in on Monday." u="1"/>
        <s v="89TT L6 - The small kitchen (card access required, not the hub) - the sink is blocked" u="1"/>
        <s v="56TT L7, zenith tap needs a filter change" u="1"/>
        <s v="LED installation Level 10 89TT" u="1"/>
        <s v="light above desk - Zone 2 not working" u="1"/>
        <s v="there is a light flickering by Martin's desk that needs replacing - Please check surrounds" u="1"/>
        <s v="56TT L7 milk fridge light off and is no longer cold._x0009__x0009_ " u="1"/>
        <s v="Replace 1 ceiling light - please check surrounds" u="1"/>
        <s v="Electrician required to install a new power point and network connection on a wall _x0009_ this is for a desk in front of SCM - Sue Lord, there is no power point and network connection around this desk so can't be used at the moment. " u="1"/>
        <s v="56 TT, Level 15-16: Kickboards loose or missing from some of the meeting rooms. Concerned meeting rooms are: Level 15 - Small unbookable meeting room on terrace end of floor Level 16 - Small unbookable mee" u="1"/>
        <s v="89TT Holiday programming - Invoicing purposes only, no action required" u="1"/>
        <s v="Woman's toilet - pan reported to have blockage and has contents that cannot be flushed  _x0009_Cleaner reported the blockage in newly renovated toilet facility on the 1st floor." u="1"/>
        <s v="_x0009_Zenith Hydro Tap not dispensing hot water, red light flashing serial of unit 2014022630002" u="1"/>
        <s v="Level 7 - Zenith unit issues. Attended and replaced faulty Venturi on zenith unit as required." u="1"/>
        <s v="Toilet seat has come off its hinge.." u="1"/>
        <s v="Ceiling light needs a new bulb." u="1"/>
        <s v="When the glass sliding doors are closed they will open with a little bit of force from the outside, this could be due to a client kicking at them today." u="1"/>
        <s v="ST/F - Slider and QP - IQP Charge" u="1"/>
        <s v="Hot and cold water system through Zenith flashing red and blue lights" u="1"/>
        <s v="Bathroom door lock is not working, it does not lock. - 00150038" u="1"/>
        <s v="Repairs to mens toilets. Toilet seat to attach" u="1"/>
        <s v="Back door wont lock - reported last night 13/12/2022" u="1"/>
        <s v="Zenith tap is not working." u="1"/>
        <s v="Inspection and maintenance programme for the automatic door equipment at 56 The Terrace as per service quote Q-00195770" u="1"/>
        <s v="Ceiling tiles need to be replaced or put back in place" u="1"/>
        <s v="Two Jobs:89TT L2, Kitchen door is beeping even when lockedand56TT, Level 14 - Disability bathroom door is slamming shut fast when door handle is released. Please investigate and remedy." u="1"/>
        <s v="Two Jobs: 89TT L2, Kitchen door is beeping even when locked and 56TT, Level 14 - Disability bathroom door is slamming shut fast when door handle is released. Please investigate and remedy.  " u="1"/>
        <s v="Light is out in mailroom and one in main office by Michael's desk - long tube ones" u="1"/>
        <s v="65A Main Highway Ellerslie" u="1"/>
        <s v="20 x waterford access cards required" u="1"/>
        <s v="Four lighting tubes need replacing" u="1"/>
        <s v="toilets blocked" u="1"/>
        <s v="50 The Terrace level 3 Dishwasher not working" u="1"/>
        <s v="Can we please get a contractor out to have a look at women toilet as it is blocked. Public toilet in FOH/Reception waiting area" u="1"/>
        <s v="56 The Terrace level 11 left hand side mixer tap replacement" u="1"/>
        <s v="Tissue Toilet Livi Essntls Jmbo 2P and Tower Pap Livi Essntls Slimfold1PL" u="1"/>
        <s v="blocked disabled toilet - L2" u="1"/>
        <s v="blocked woman's toilet - L5" u="1"/>
        <s v="Blocked ladies staff disabled toilet" u="1"/>
        <s v="107 Lowe Street Gisborne W&amp;I7100 PO148461automatic door not work . call outdismantled battery and manually closed door" u="1"/>
        <s v="Fluorescent tube light not going inside toilet door of Men's level 9" u="1"/>
        <s v="Require a holder on our civil defence to be replaced with a new one for new hammer as per pictures" u="1"/>
        <s v="Last cubicle in womans toilet on level 2 is blocked when flushing it the water keeps rising" u="1"/>
        <s v="Toilet flusher broken" u="1"/>
        <s v="Fisher &amp; Paykel dishwasher stopped working. Lights illuminate but when start button pushed nothing happens." u="1"/>
        <s v="Std Callout Fee" u="1"/>
        <s v="Camera purple replaced, all ok." u="1"/>
        <s v="56TT L3, Supply and install CCTV camera" u="1"/>
        <s v="Tinting to repaired windows as quoted." u="1"/>
        <s v="Back door not locking" u="1"/>
        <s v="Flickering light in left corner of room as you walk through main entry.  _x0009_ See Rebecca Bennett or Sarah Rudsdale" u="1"/>
        <s v="flickering light in the ladies bathroom - please check surrounds" u="1"/>
        <s v="Womans bathroom door handle has had screws has come loose" u="1"/>
        <s v="Cleaners and staff have reported the right side sink is blocked" u="1"/>
        <s v="Cubical in women's toilet is clogged up." u="1"/>
        <s v="Access Programming for 2022/2023 holiday period and scheduling 2023 public holidays for 44, 50 and 56TT" u="1"/>
        <s v="Electricity charges 8 Osterley Way - billing period 2/12/22 to 04/01/23" u="1"/>
        <s v="Tech to provide/install/programme 22 remotes for caged carpark gate as per quote from Daryl" u="1"/>
        <s v="GCM side Internal Exit Door into the Caged Car park. Door hasnb t been closed properly unless you push it close to secure. The original logit job 00148967, was completed on the 9/12 but still is a problem." u="1"/>
        <s v="repair broken door handle Level 2" u="1"/>
        <s v="main door to the toilet, handle" u="1"/>
        <s v="install a thumb turn snib lock as a second line of defence - to stop door from jarring  - ADT will also with the Auto lock repair to the front door" u="1"/>
        <s v="CL charged main front doors trying to smash through. Doors are now damaged and will not close - need urgent repair - 00150039" u="1"/>
        <s v=" Kitchen door handle is broken, unable to open and close door." u="1"/>
        <s v="We have a flickering light, LED Driver needs replacing." u="1"/>
        <s v="Whiteboard paint in 2 meeting rooms.We have had wall in our seminar room painted with whiteboard paint and is brilliant. We would like one wall in each of 2 our small meeting rooms also painted in whiteboard paint for use in meetings." u="1"/>
        <s v="Light cover has fallen down" u="1"/>
        <s v="Flickering Light in Main office.  Please check immediate surrounds also." u="1"/>
        <s v="Faulty garage door opener, Merlin+2.0 model E943M-14, received 17 June 2014. Changed battery, still won't work, please replace" u="1"/>
        <s v="We need a company to come and wet vacumm up the urine that the client peed on the chair and then it dripped onto the carpet." u="1"/>
        <s v="56 The Terrace level 2 men's bathroom door. The door will not open automatically when using a security swipe card. currently it has an electrical soft door closer and it is not working automatically. need to push door open after using  card" u="1"/>
        <s v="89TT level 7 - east stairwell door into the kitchen. not closing every time - security risk - payroll area" u="1"/>
        <s v="x1 fluorescent bulb replacement in toilet and x3 in main living area" u="1"/>
        <s v="89TT level 7 - east stairwell door into the kitchen. not closing every time - security risk - payroll area " u="1"/>
        <s v="Zenith unit requires filter service  H51623Z00NZ SN: 202104105103" u="1"/>
        <s v="Zenith unit requires filter service H51623Z00NZ SN: 202104105103" u="1"/>
        <s v="Light is faulty, making a loud buzzing sound.  _x0009_ Take stairs to level 2 - at the level turn left to enter cafeteria (needs access swipe)." u="1"/>
        <s v="Flickering light needs replacement" u="1"/>
        <s v="Please supply quote to get emergency gate release button installed for gate at southern end of alleyway." u="1"/>
        <s v="Reoccurring 3 monthly drain flush as quoted" u="1"/>
        <s v="Door is sticking, may be coming off its hinge" u="1"/>
        <s v="toilet blocked works on half flush full flush things start to get scary - if a major please refer back" u="1"/>
        <s v="Pukeko Room door is sticking. It is stiff where latch goes into frame." u="1"/>
        <s v="Internal automatic doors not closing or opening correctly" u="1"/>
        <s v="Checked and repaired lift lights" u="1"/>
        <s v="Broken Locker - 10.2.54" u="1"/>
        <s v="Main glass security door is making a humming nose. Someone walked into the doors as it was closing and jarred it open and now it's making a noise." u="1"/>
        <s v="85TT; L7,_x0009_Job 148151 - Kitchen Zenith hot tap is not working 89TT; L5, Job 148391 - Broken shower head holder in room next to first aid room." u="1"/>
        <s v="89TT L7 Kitchen Sink is not draining and Zenith tap are not working. " u="1"/>
        <s v="Fluorescent light is flashing, and another is not working at all" u="1"/>
        <s v="Replace the toilet seat with a good quality seat please" u="1"/>
        <s v="Light has blown" u="1"/>
        <s v="85TT; L7,_x0009_Job 148151 - Kitchen Zenith hot tap is not working89TT; L5, Job 148391 - Broken shower head holder in room next to first aid room." u="1"/>
        <s v="89TT L7 Kitchen Sink is not draining and Zenith tap are not working." u="1"/>
        <s v="Client ladies toilet in the Foyer has been blocked" u="1"/>
        <s v="Rheem water heater- lever to get water out is broken. Can't use it until fixed." u="1"/>
        <s v="Plumber needed to remove the old water cooler and install the new one." u="1"/>
        <s v="Annually strip and seal -" u="1"/>
        <s v="Fluro ceiling light flickering in main office area. Needs replacing." u="1"/>
        <s v="Client was angry because he was not allowed back into the office. He went around the side of the building and smashed 2 windows. Need glazier urgently to fix them" u="1"/>
        <s v="Blocked male urinal L5 no longer flushing" u="1"/>
        <s v="top part of tap has fallen off - needs repair" u="1"/>
        <s v="Aircon in meeting room not working - control panel not turning on" u="1"/>
        <s v="remove broken security access door / remove sharp hinges &amp; any other sharp parts" u="1"/>
        <s v="lightbulb needs changing front of cleaners room &amp; bathrooms near staff lunchroom - check surrounding areas for other bulbs that need replacing" u="1"/>
        <s v="Fluorescent light bulbs in celling have blown" u="1"/>
        <s v="Please replace flickering light above Seil's desk" u="1"/>
        <s v="Flickering light needs to be replaced" u="1"/>
        <s v="4 workstations have no power, 4 client's computers have no power and 2 printers in office area also affected. Check the main switch board cannot find fault" u="1"/>
        <s v="_x0009_ Men's toilet urinal &amp; cistern flush not working." u="1"/>
        <s v="Provide a power point in the next couple of days prior to CDS installation to the RHS above door pelmet for new door motor as per the conditions of the quote attached" u="1"/>
        <s v="Flickering fluorescent light tube in stairwell needs replacing please. Stairwell light approx. 2.5m to 3m above stairwell tread. Plus Energy saving bulb in staff kitchen also to be replaced." u="1"/>
        <s v="Half of one light is working in the mens toilet" u="1"/>
        <s v="West Wing Mens toilet window latch is broken off unable to secure site - need builder on-site ASAP" u="1"/>
        <s v="replace blown bulbs main office - check surrounding areas for other bulbs that need replacing" u="1"/>
        <s v="56TT L11, right hand Zenith hot water tap in kitchen NOT hot. The tap is running cold water. The normal kitchen tap is also not running hot water" u="1"/>
        <s v="exterior entrance door lock getting hard to unlock &amp; lock" u="1"/>
        <s v="89 The Terrace level 6 - men's bathroom entry door - the door has come away from the top hinge and the door frame is split." u="1"/>
        <s v="Following our Preventative Maintenance Service on 19.10.2022 located at the above site, our technician reports that the existing exit button housing is cracked and will require replacement to restore and maintain safe and reliable door oper" u="1"/>
        <s v="Air conditioning unit has fallen over on the roof" u="1"/>
        <s v="As a result of a burst water unit at ACC on Level 2, water is flooding Level 2 ACC and Level 1 MSD reception and entry areas. Rheem Unit" u="1"/>
        <s v="Labour, cartage, materials" u="1"/>
        <s v="89TT L4 - Normal kitchen tap, please check temperature. A staff member said they went to wash their hands with the hot water tap in the kitchen (ot the zenith tap) and it is extremely hot they almost got scalded. Please check temperature." u="1"/>
        <s v="A/H Air Con for 9 Saturday (5/11/22 - 31/12/22) @5 hour @ $25" u="1"/>
        <s v="CUSHMAN &amp; WAKEFIELD PPM JANUARY 2023" u="1"/>
        <s v="Turn on power to hot water cylinder" u="1"/>
        <s v="Light(s) that are situated above 2 staff members is extremely bright and is causing glare resulting in eye strain. Bulb(s) needs to be changed to lower brightness." u="1"/>
        <s v="Blocked Mens toilet - L5" u="1"/>
        <s v="Light replacements x4" u="1"/>
        <s v="Light flickering above CM desk" u="1"/>
        <s v="Electrical socket is sparking when plugging anything in it" u="1"/>
        <s v="56 The Terrace level 7 - the wall/corner by the goods lift. Plaster needs re-touching up as it has been chipped. thanks Keith" u="1"/>
        <s v="_x0009_ x2 bulbs, x1 light is out in the back of office." u="1"/>
        <s v="Nigel Lock asked me to log a job for ADT. The handle on the electronic swipe card lock on the south stair door on level 10 is warm." u="1"/>
        <s v="Light is flickering on and off above staff member up in Crown finance. Could we please get someone to come and replace" u="1"/>
        <s v="Some lights are flickering, and some are not working at all" u="1"/>
        <s v="Light switches spark with lights flashing when switching on" u="1"/>
        <s v="Flickering light and fuzzy noise. Please check surrounds" u="1"/>
        <s v="A Christmas decoration was plugged into a 3 pin plug socket on the south wall. Immediately there was a sound and several plugged in items stopped working. Air conditioning unit on south wall not working either." u="1"/>
        <s v="In the staff cafe' a 5in strip of aluminium that keeps carpet in place has broken off Needs to be fixed with another strip" u="1"/>
        <s v="Can a plumber be called as both Cafe sinks are either blocked completely or draining very slowly" u="1"/>
        <s v="The hot water cylinder in the cleaners cupboard is not working." u="1"/>
        <s v="Flickering light above a staff members desk.  Please check surrounds" u="1"/>
        <s v="MSD Waihi Roofing" u="1"/>
        <s v="Materials - Timber and adhesive" u="1"/>
        <s v="Vehicle Fee" u="1"/>
        <s v="Admin Fee" u="1"/>
        <s v="light strip on interview desk to be removed" u="1"/>
        <s v="Replace faulty light in ladies toilet." u="1"/>
        <s v="Replace faulty light in ladies toilet" u="1"/>
        <s v="_x0009_ Parking post at #4 stall has been damaged and needs to reattached please." u="1"/>
        <s v="89TT L13 There is an issue with the fire door to the men’s toilet and stairs by the kitchen where it intermittently sticks preventing access back from the stairwell and toilet back to the floor." u="1"/>
        <s v="Door to meeting room dragging - hinges have dropped" u="1"/>
        <s v="Door broken and cannot be closed.  _x0009_ Cleaner fell backwards and landed on door that was open" u="1"/>
        <s v="There is a system fault on the Zenith hot water system. Please note a different guy from Ants and replaced the filter.  sn 2017031503112 - Recently attended under job 147469 - The red hot water light is flashing and when I looked at the dis" u="1"/>
        <s v="Door broken and cannot be closed.  _x0009_Cleaner fell backwards and landed on door that was open" u="1"/>
        <s v="Can we please have the Digital code changed on the Server room door so only Admin staff and our IT staff can enter this room." u="1"/>
        <s v="Wall in Public Toilet to be repaired so that a Paper Towel dispenser can be reattached to the wall." u="1"/>
        <s v="We require the perspex's to be removed from the staff member's desk Perspex screens x2 are to be removed and left on site for future use. Other sites who have had screens removed advise that fishing wire pulled underneath the screen will wo" u="1"/>
        <s v="Door needs to be repaired" u="1"/>
        <s v="Servicing of a Powdersafe unit held by MSD, Facilities Services, 56 The Terrace, L3, Wellington." u="1"/>
        <s v="ADT PREVENTATIVE MAINTENANCE DECEMBER 2022" u="1"/>
        <s v="Duress Alarm Monitoring 89TT 2022" u="1"/>
        <s v="_x0009_Please can new fluorescent tube be put in light by Hine Haimona's desk level 9 just inside door to Regional &amp; Collections storeroom level 10 &amp; bulb in light outside Comms room level 10 Thanks" u="1"/>
        <s v="water slowly going down when flushing" u="1"/>
        <s v="Level 5 change set points" u="1"/>
        <s v="HP-37906a 31/05/2022 - Level 5 &amp; 6 - Dishwasher repairs" u="1"/>
        <s v="Zenith 2015030375045 light is flashing / takes about 20min for hot water to come through" u="1"/>
        <s v="Install additional camera along front of office" u="1"/>
        <s v="56TT L5 right side dishwasher out of order" u="1"/>
        <s v="Install a Fisher and Paykel dishwasher replacing a broken dishwasher in the current location.Fisher &amp; Paykel Dishwasher requires installation, along with removal of the existing dishwasher site. Dishwashers are both currently on Level 5 and" u="1"/>
        <s v="89TT L5 Females toilet, the flush on the middle cubicle does not work as intended. when u push it down it will let out a continuous flush, but some reason it stops after a second." u="1"/>
        <s v="Carpet clean needed after it was flooded by a burst water pipe. It is dry again but has stains." u="1"/>
        <s v="No water coming out of cold or hot water dual taps. Zenith unit" u="1"/>
        <s v="_x0009_Air con appears to not have turned on this morning and it is getting warmerWe have an event onsite so needs to be fixed or looked at urgently" u="1"/>
        <s v="_x0009_ Air con appears to not have turned on this morning and it is getting warmer We have an event onsite so needs to be fixed or looked at urgently" u="1"/>
        <s v="We have multiple lights out in cafe and in the Toilet entrance please check surrounds" u="1"/>
        <s v="We found Air Conditioner off when we got in the office this morning." u="1"/>
        <s v="Looks like someone has kicked the door in - crack is getting bigger" u="1"/>
        <s v="Window at back by Admin Team has a crack in the top corner." u="1"/>
        <s v="56TT Levels 1 and 2 grill doors for internal stairwell, to replace the UPS units" u="1"/>
        <s v="Zenith filter needs changing and service " u="1"/>
        <s v="89 TT L7, Kitchen tap broken. Please see phot attached for detail." u="1"/>
        <s v="womens toilet blocked Ground Level" u="1"/>
        <s v="L3 mens toilet blocked" u="1"/>
        <s v="Ground Level mens/womens toilets blocked" u="1"/>
        <s v="Zenith filter needs changing and service" u="1"/>
        <s v="2 x lights in hallway to staff room not working" u="1"/>
        <s v="No hot water from the Zenith unit  " u="1"/>
        <s v="Toilet 2nd from far end in the ladies L6 making horrdendous noise when flushing.  Needs attention ASAP" u="1"/>
        <s v="50_x0009_3_x0009_148970_x0009_50TT L3- Women’s toilets- tape job over the flusher in the toilet. Was not removed but appears to be covering a hole or stabilizing the fitting. 50_x0009_3_x0009_149177_x0009_50TT L3 Shower Head not attached to wall in the shower room " u="1"/>
        <s v="89The Terrace level 7 - women's bathroom - toilet on right. Flusher not working as it should. Needs checking/repair please. Keith Reception level 6/89 The Terrace" u="1"/>
        <s v="Womens toilets blocked level 2" u="1"/>
        <s v="The florescent light on the ground floor at the far end of the reception (in front of Nicky's desk) keeps flickering. Can you please fix it? Thanks." u="1"/>
        <s v="_x0009_ One of the training rooms lights aren't working as they won't turn on. Training Unit" u="1"/>
        <s v="No hot water coming out of Rheem Hot Water Zip" u="1"/>
        <s v="Disabled toilet seat is wobbly. Toilet seat is fine, just wobbly and not sure where to tighten screws" u="1"/>
        <s v="Quarterly Preventative Maintenance Service  From April 2022 - March 2023" u="1"/>
        <s v="First cubicle of the staff women's toilet is blocked and fills with water when flushed. A plumber is required to unblock toilet." u="1"/>
        <s v="Level 3 OT storage room is not working." u="1"/>
        <s v="Change filter on Zenith HydroTap SN: 2017031503112 on the Ground Floor Kitchenette Please contact Climate Plumbing for this job." u="1"/>
        <s v="Water filter to be replaced please. Zenith, Serial number 5061NZOAOZN1C. Model number HT1713NZ" u="1"/>
        <s v="Flickering lights above two desks (1 and 82), lights not turning on above desks 34, 39, 71 and 96" u="1"/>
        <s v="Flooring has lifted at the join of the lino creating a trip hazard for staff. We have placed tape over it until someone can come up and fix" u="1"/>
        <s v="160 Devon St, New Plymouth - 9 of our dark grey doors to be repainted" u="1"/>
        <s v="light flickering behind reception" u="1"/>
        <s v="flickering light - please check surrounds" u="1"/>
        <s v="January 2023 R&amp;M for 56TT" u="1"/>
        <s v="Water is dripping from a pipe that comes out of the wall and connects to the back of the toilet.  _x0009_ The gap between the toilet and the wall is too narrow to place a bucket to collect the drips. There is water on the floor." u="1"/>
        <s v="Advised that staff onsite at 6pm yesterday advised that air con fault alarm sounded and they had to mute it. This was the air con fault button is on the wall on level 2 next to lift and door to chiller. Air con systems to be checked" u="1"/>
        <s v="A/H Air Con for 6 Saturday (24/09/22 - 29/10/22) @5 hour @ $25" u="1"/>
        <s v="15 December 2022 Support Technician - Travel to and from site" u="1"/>
        <s v="The Zenith Hydrotap Level 1 has a system fault. Red light flashing and no hot water from this or the sink tap. Serial Number 2017031703010._x0009_Please contact Hayden Billing on 0299512027 on arrival." u="1"/>
        <s v="The Zenith Hydrotap Level 1 has a system fault. Red light flashing and no hot water from this or the sink tap. Serial Number 2017031703010._x0009_ Please contact Hayden Billing on 0299512027 on arrival." u="1"/>
        <s v="11/11/2020" u="1"/>
        <s v="One light in Client Service Integrity (CSI) faulty and 3 security lights outside" u="1"/>
        <s v="- No SLA (includes first 30 mins) - $180" u="1"/>
        <s v="Job for investigation for summer HVAC plan _x0009_ This service request is for 5 hours of labour to investigate the building mechanical system. What is the best way forward to lessen the load on the chiller over the summer period?" u="1"/>
        <s v="Installation of H&amp;S Whiteboard in Takaka" u="1"/>
        <s v="Drawer handle broken - _x0009_ Handle in built in drawer has come off, we have handle but all screws have gone missing. Drawer is similar to kitchen drawers." u="1"/>
        <s v="2 x Long tube lights blown need replacing Please check surrounds" u="1"/>
        <s v="Ceiling lights flickering / light in zone 1 - check surrounding areas for other lights that need replacing" u="1"/>
        <s v="replace 2 x bulbs main office - check surrounding areas for other bulbs that need replacing" u="1"/>
        <s v="Install pinboard to wall" u="1"/>
        <s v="Dishwasher is not draining properly" u="1"/>
        <s v="Billi Quadra hot water unit tap is not working" u="1"/>
        <s v="Preventative Maintenance Agreement Number AK00685" u="1"/>
        <s v="Please grease two alleyway gates" u="1"/>
        <s v="Broken Dishwasher for removal &amp; new dishwasher to be installed" u="1"/>
        <s v="00174143 - 1 x Flickering Light,Main Office Area" u="1"/>
        <s v="REPEAT Mangere (6490 ) Quarterly Autodoor PPM 93 Mascot Ave Mangere" u="1"/>
        <s v="Woman's toilet, Women's left cubicle - ceiling light bulb" u="1"/>
        <s v="Staff Women's toilet is blocking, water draining away very slowly, if continually used the toilet will block up - Please advise why toilet is blocking" u="1"/>
        <s v="MSD Ref 00171360 - Quote 599359 for the amount o $826.60+GST" u="1"/>
        <s v="Back door is not locking currently opens on own, security pad not working" u="1"/>
        <s v="Security camera screen in office not displaying any pictures. Requires Technician please" u="1"/>
        <s v="Please arrange a electrician to install new oven and non ducted range hood all ready delivered to site - there is a oven plug already installed but power will be required for the range hood  _x0009_ Please contact site - H Ngarimu onsite before a" u="1"/>
        <s v="00174678 - Power outlet inoperative.  Sparking and electrical noises being made when plug is inserted into outlet and is moved about with intermittent power connection." u="1"/>
        <s v="MSD Ref 00174796 - We have approximately 6 workstations that have no power due to power outages yesterday." u="1"/>
        <s v="00173972 - The hot water tap is not working. It's also flashing red light. (Zenith)" u="1"/>
        <s v="Please arrange a electrician to install new oven and non ducted range hood all ready delivered to site - there is a oven plug already installed but power will be required for the range hood  _x0009_Please contact site - H Ngarimu onsite before a" u="1"/>
        <s v="00176533 Client has ripped the security intercom off the wall during a security incident this morning. Intercom box damaged. The intercom is located at the front doors to the building." u="1"/>
        <s v="Time on carpark gate is not working properly  _x0009_ Ground floor is closed to contractors, if they need to speak to anyone they can see the guard on the door" u="1"/>
        <s v="CCTV display monitor above reception is not working" u="1"/>
        <s v="MSD ground FL too warm, adjust set point" u="1"/>
        <s v="MSD Ref 00174848 - Flickering lightbulb" u="1"/>
        <s v="89 TT Level 10 workstation has no power and also zenith unit in level 4 has no power as well" u="1"/>
        <s v="00175050 - After the powercut on the weekend, the aircon settings has changed. Workers are cold with the air blowing harder than usual." u="1"/>
        <s v="00174928 - Flickering light,Back corner of office by Hagley room, Please check surrounds" u="1"/>
        <s v="00175894 - When closing the sliding door, the first part is not taking the second part of the sliding door. We have to pull/push the second part to close. Hinge problem?? Pictures attached." u="1"/>
        <s v="00174837 - 2 lightbulbs need replacing in Afio Maia, the light grill also needs to be fixed just outside Afio Maia" u="1"/>
        <s v="00175974 - MSD vehicle MSDC484 damaged in attempted burglary. Need CCTV footage for Police. Can the technician please providing training to the site team and ensuring their access is up to date in line with the new policy" u="1"/>
        <s v="MSD Ref  00176538 - Door technician advised issue likely to be card reader problem as when he attended he tried the gate 20-30 times and it opened and shut propertly" u="1"/>
        <s v="00176384 - Technician needed to download camera footage please." u="1"/>
        <s v="00175603 - Door makes a beep noise when scanning your tag to close the doors but nothing happens. They look and sound as if though they are trying to close but the door doesnt actually close." u="1"/>
        <s v="MSD Ref 00173543 - Access Card Audit &amp; Kainga Ora staff report" u="1"/>
        <s v="Flickering light, zone 2 by the desks on the wall" u="1"/>
        <s v="00176562 - I by accident deleted a staff out of swipey system.  I then added her back into the sytem and it won't accept. I rung ADT she sayd i have to submit via LOG IT for a tech to come out." u="1"/>
        <s v="00176135 - We have 1 , possibly 2 flicking lights in office to be replaced please. Please check surrounds" u="1"/>
        <s v="MSD Ref 00175281 - Trubets to spray weeds around the building and clear the weeds out of the gardens over holiday period" u="1"/>
        <s v="Security camera casing has filled with water making the picture intermittent and when it's on it's foggy." u="1"/>
        <s v="MSD Ref 00174740 - Internal main entry auto door at Waitara requiring replacement of track and carriage wheels" u="1"/>
        <s v="The Gatekeeper prompts error message that the localhost 44000 has no connection and machine actively refuse it" u="1"/>
        <s v="56 TT L1 against Kiwi property  Invoice No: 1011004311  for Level meeting room ring lights" u="1"/>
        <s v="00173141 - Filter replacement for Zenith Hydrotap sn 2023022404039 in CSI tearoom" u="1"/>
        <s v="00173776 - A white warning light is flashing on the tap in between the hot and cold lights. I couldn't find any troubleshooting information in the booklet. Serial number 2022070704060" u="1"/>
        <s v="00172509 - The door to the client bathroom has come off of its track and is difficult to close." u="1"/>
        <s v="00176648 - When staff entered the building this morning an alarm on the auto door was going off stating that it requires a service." u="1"/>
        <s v="00176897 - ADT to urgently remove all alarm access for city cleaning." u="1"/>
        <s v="89TT L 4  1 kitchen light needs replacing" u="1"/>
        <s v="00176431 - 2 x Plug above bench by toaster, the right one is not working" u="1"/>
        <s v="00176270 - 4 light panels (3 lights in each) downstairs and 1 panel upstairs have blown, need more long tubes to replace - please send" u="1"/>
        <s v="MSD Ref 00176620 - Power outage and low battery overnight" u="1"/>
        <s v="MSD Ref 00176856 - I am unable to login to the computer MSD to add a staff member and issue the Sifer card. There is no internet connection." u="1"/>
        <s v="Remove security devices for Aspect security from the service centre" u="1"/>
        <s v="00175917 - Camera Security System is frozen, unable to use mouse. Attempted to reboot &amp; restart but monitor shows no changes. Can't select Playback function" u="1"/>
        <s v="44TT L 1  Left hand side  dishwasher not closing properly some wheels  came off and rubber  seal issues" u="1"/>
        <s v="00173916 - _x0009_ 1332902 – WINZ west main office - Unit not heating - Need further investigation. 1333246 – WINZ West main - Error Flashing E4 - Need further investigation. 1333245 – WINZ McKenzie - System not heating." u="1"/>
        <s v="00173916 - _x0009_1332902 – WINZ west main office - Unit not heating - Need further investigation. 1333246 – WINZ West main - Error Flashing E4 - Need further investigation. 1333245 – WINZ McKenzie - System not heating." u="1"/>
        <s v="00176232 - Cleaner reported that the light switch in the main toilet had fallen off. She put insulation tape over the it to ensure no body gets electrocuted." u="1"/>
        <s v="MSD Ref 00176331 - 2 x flickering lights in main office area.  Please check surrounds" u="1"/>
        <s v="1 piece of acoustic wall panel fell off, needs replacement." u="1"/>
        <s v="No power to one side of the kitchen - Fridge, dishwasher microwave is not working. I have checked the plugs etc..all power points are on." u="1"/>
        <s v="MSD Ref 00175960 - Lights have tripped in the main office area" u="1"/>
        <s v="Front entrance auto door is opened by remote controlled by guard. we would like this changed to auto sensors.  _x0009_ To confirm door front entry doors are to be set to auto opening during the day and placed in lock mode at end of day - mode swi" u="1"/>
        <s v="Front entrance auto door is opened by remote controlled by guard. we would like this changed to auto sensors.  _x0009_To confirm door front entry doors are to be set to auto opening during the day and placed in lock mode at end of day - mode swi" u="1"/>
        <s v="MSD Ref 001678867 - Request to install viewing window to this solid door, Victoria Ave door to front room" u="1"/>
        <s v="REPEAT Three Monthly Recurring Drain Flush cost for 93 Mascot Ave Mangere" u="1"/>
        <s v="Delay sometimes with the card reader to unlock back door.  Unsure if its to do with the security tags or the security system. Sometimes there is a delay with the door unlocking when tags are put in front of the reader. Sometimes it takes a" u="1"/>
        <s v="00176837 - Level 6 Men's WC: Far cubical toilet blocked/unable to flush. May have been for a while was reported after a staff member noticed a cubical locked from the outside." u="1"/>
        <s v="MSD Ref 00173871 - Burning odour coming from roof vent in ladies toilets. Unsure if it is the air con or electrical wiring" u="1"/>
        <s v="89TT L 10 10.1 Meeting room door handle loose needs adjustment" u="1"/>
        <s v="00176442 - Coffee table legs separated from top,Please have top rotated and the legs re-secured (with washers) so this can continue to be used." u="1"/>
        <s v="00174019 - Provide HVAC Layout Plan &amp; Confirm HVAC Register (Audit), Can you please mark on the attached floor plan the location of all the A/C units in the MSD Service Centre, can you please label each A/C unit with the JDE Asset Number? I" u="1"/>
        <s v="00176316 - The Door stop on the main cafeteria door needs the bracket screwed back in. Screw appeared threaded, needs new screw" u="1"/>
        <s v="Bathroom lights blowen fluorescent x2 - please check surrounds" u="1"/>
        <s v="REPEAT_Quarterly Lift Maintenance of Ministry of Social Development - 15 Beswick St, Timaru. Please include the Purchase order # for this service location on your invoices" u="1"/>
        <s v="00176171 - Water Cooler outside Kitchen to be unplumbed" u="1"/>
        <s v="00176260 - Reconnect the Security System to the Auto Door on 16th January" u="1"/>
        <s v="The duress alarm under CID 5 does not clip back up after being pulled." u="1"/>
        <s v="REPEAT Quarterly PPM on automatic door.  Riccarton. Customer ID MSDCHRI." u="1"/>
        <s v="Service, Maintenance, Repair &amp; Travel" u="1"/>
        <s v="00174348 - Ceiling tiles with ADT cameras need to be replaced due to damage, Throughout Site" u="1"/>
        <s v="Daily Base Service Rate &amp; vehicle charge" u="1"/>
        <s v="MSD Ref 00175079 - Cannot download cctv footage" u="1"/>
        <s v="MSD Ref - 00176037 - Tech to attend low battery from zone 70E384 - Keypad 1" u="1"/>
        <s v="MSD Ref 00170768 - Emergency lighting. Can you please provide a quote to replace the 5 emergency lighting bulkhead lights that failed to operate, 2 in the stairway from the ground floor, 3 on floor 2, one above the stairs by lift and 2 on t" u="1"/>
        <s v="MSD Ref 00171346 - 2 x HDMI extenders to be replaced" u="1"/>
        <s v="MSD Ref 00174025 - _x0009_ Install a mechanical solution to make the door self close." u="1"/>
        <s v="00164449 - x14 - 600 x 600 LED light panels require replacing. The panels are yellowing in the centre." u="1"/>
        <s v="Sink does not drain well - could be blocked Please contact Sarah Lyon for access after 8/1/2024" u="1"/>
        <s v=" For KIWI property  R&amp;M budget month of  October 2023" u="1"/>
        <s v="00174910 - Power cut happened over the weekend. Electrician needed." u="1"/>
        <s v="MSD Ref 00172369 - External door at the back of the car park for staff to access only needs fixing. A client gained access through the door without a swipe access. CCTV viewed to confirm and Ive tried myself as well." u="1"/>
        <s v="00176031 - Back door to carpark won't latch" u="1"/>
        <s v="MSD Ref - 00176004 - Security camera unable to be shown on screen. TV unable to pick up camera" u="1"/>
        <s v="MSD Ref 00175196 - Internal lock has fallen off door 80NZ410. This is the second door as clients enter into site. We have had to leave it open." u="1"/>
        <s v="00163688 - For invoicing purposes , Plastering the holes and painting the walls once the existing shelving etc is  removed Colour: Resene Black Haze 192-006-101.(it is white)" u="1"/>
        <s v="00169019 - For invoicing purposes - lights are all blown and need replacing long tube ones" u="1"/>
        <s v="00175615 - Toilet blocked and not flushing" u="1"/>
        <s v="00175891 - The dishwasher is broken. Will not turn on. It also needs to be plumbed back into the kitchen at our new premises." u="1"/>
        <s v="MSD Ref 00175967 - Security access control systems need to be looked at as noted that we no longer have to utilise pin number on the access controlled doors outside of business hours?" u="1"/>
        <s v="00173925 Carpet floor tile has lifted in foyer outside elevators on level 6. (Duncan &amp; Taylor)" u="1"/>
        <s v="30 x black access cards needed (not the white cards)" u="1"/>
        <s v="MSD Ref 00174932 - Kitchenette door slams, when closing. The door arm doesn't slow the movement down to close behind. Door slams shut." u="1"/>
        <s v="MSD Ref 00173859 - Re-route H/W copper pipes" u="1"/>
        <s v="A person has thrown a brick through our front window and has smashed the glass through. Requiring urgent window repair" u="1"/>
        <s v="ADT PREVENTATIVE MAINTENANCE DECEMBER 2023" u="1"/>
        <s v="MSD Ref 00175844 - Tech attended to low battery from zone E384 - RF Tx Low Battery" u="1"/>
        <s v="MSD Ref 00176144 - Security camera on TV located in Zone 3 unable to show designated cameras" u="1"/>
        <s v="00174265 - Change over-ride key for back entrance - emergency access to office." u="1"/>
        <s v="MSD Ref 00176140 - Dishwashers overflowed x2.Water overflowed in both dishwashers" u="1"/>
        <s v="00175920 - Need to replace ceiling light in the kitchen ceiling. Please check surrounds." u="1"/>
        <s v="00175781 - 2 x ceiling lights are dead on Job Connect side of the Level 5." u="1"/>
        <s v="89 TT L4  Men's toilet   &amp; 85TT L7 Internal toilet  Blockage" u="1"/>
        <s v="56TT L7 right side zenith unit hot water not working" u="1"/>
        <s v="56TT Updating  Duress Alarm user list." u="1"/>
        <s v="89 TT L6 kitchen above microwave,5 shower area near main entrance ,2 near 2.80 desk and non bookable meeting room lights out needs to be change." u="1"/>
        <s v="00174918 - Front sliding door no longer opening and closing properly after a client has kicked it repeatedly this morning. Site closed while awaiting fix" u="1"/>
        <s v="Automatic doors out the front and not locking when the gaurd taps 'lock' on the switch. Gaurd advised it is the switch itself not the automatic doors that are faulting." u="1"/>
        <s v="MSD Ref 00176040 - Pouakai Meeting Room - security door not locking when closing" u="1"/>
        <s v="Install EDR’s on the carpark side of the exit doors" u="1"/>
        <s v="00175714 - Extra over-ride keys for management." u="1"/>
        <s v="00176038 - Timing on CCTV Cameras is out.  Needs to be adjusted to correct time." u="1"/>
        <s v="00175895 - Hot water tap on the billi is not working, Cold tap is still working fine" u="1"/>
        <s v="MSD Ref 00175884 - 5x lights out, please check surrounds" u="1"/>
        <s v="00175418 The pin pad on the level 2 door into CPU by the cleaning cupboard doesn't work." u="1"/>
        <s v="Plastering the holes and painting the walls once the existing shelving etc is removed Colour: Resene Black Haze 192-006-101.(it is white)" u="1"/>
        <s v="Vecos Releezme software subscription for 1 Jan 2024 - 31 Dec 2024 as per sales 245747 dated 15/12/2023." u="1"/>
        <s v="MSD Ref 00175200 - Air con chiller timer needs to be changed to turn on at 6am not 7am as staff start onsite at 6am and we don't think it was adjusted when daylight savings started" u="1"/>
        <s v="00176519 - The lightbulb in the hallway is blown, this is an exit route and need to be well lit for H&amp;S." u="1"/>
        <s v="REPEAT - Quarterly Planned Preventative Maintenance - Auto Door - 77 Heu Heu Street Taupo" u="1"/>
        <s v="00176387 - ADT tech required to investigate beeping noise on CCTV unit." u="1"/>
        <s v="00176356 - Bathroom sink is draining very slowly so may be a blockage that needs to be cleared, still draining however sink remains full for a while" u="1"/>
        <s v="00176307 - Seminar room door doesn't securely close _x0009_ , it won't latch and become secure, This needs to be a door that fully closes to activate the card access. It looks like the latch is broken" u="1"/>
        <s v="MSD Ref 00174608 - Need security system to door disconnected so builder can install viewing window" u="1"/>
        <s v="00176307 - Seminar room door doesn't securely close _x0009_, it won't latch and become secure, This needs to be a door that fully closes to activate the card access. It looks like the latch is broken" u="1"/>
        <s v="MSD Ref 00171899 - Air conditioning unit not going (the lights show as going but there is no hot/cold air flowing. Situated in Staff Kitchen" u="1"/>
        <s v="Can you please provide the details for the sound bar.   Make Model Serial number Where did you purchase it from please.   " u="1"/>
        <s v="MSD Ref 00174279 - Air Con to stay on during weekend due to Pest Control Treatment tomorrow 8/12/23." u="1"/>
        <s v="56TT Level 15 Wardrobe cabinet terrace side off the rails need to adjust the top portion" u="1"/>
        <s v="MSD Ref 00170694 - Water pooling on floor in first cubicle, travelling to next cubicle" u="1"/>
        <s v="Senior Regional Advisor for Health and Safety has requested that we log a job to have out inner door intercom moved to the outer door. _x0009_ It would need robust protection from being damaged. It needs to connect directly inside the office" u="1"/>
        <s v="00176835 - Entry gate to Zone 2 will not open - Fobs do not work - now gate is constantly beeping." u="1"/>
        <s v="00176901 - Please remove all alarm access for city cleaning" u="1"/>
        <s v="MSD Ref 00174917 - Light in hallway not working" u="1"/>
        <s v="00177060 - Due to aggressive client, Site manager wants both internal and external doors assessed for damage" u="1"/>
        <s v="The light has gone. Light by bathrooms in back area.  Please check immediate surrounds." u="1"/>
        <s v="00176203 - Blown Fluro tube please check surrounds" u="1"/>
        <s v="The hot water faucet in the kitchen is currently not functioning  _x0009_ Zenith unit" u="1"/>
        <s v="00175926 - The rubber seal on an internal door has come away loose from the frame." u="1"/>
        <s v="MSD Ref 00176925 - The urinal is blocked and one of the women's toilet is also blocked" u="1"/>
        <s v="MSD Ref 00176926 - Microwave Oven. Presume need replacement. Make Samsung Model ME6124W 1XSA." u="1"/>
        <s v="MSD Ref 00176589 - We have an issue with one camera not working and two other camera's seem to be very dark. This is a Health &amp; Safety issue." u="1"/>
        <s v="00176881 - Gate spring is not always returning the gate to closed automatically" u="1"/>
        <s v="MSD Ref 00173540 - Quote required for the 4 remaining lights to be replaced with IP rated LED Light fitting (Earlier job 00158176). Also sensor light needing repair." u="1"/>
        <s v="00176902 - Please remove all alarm access for city cleaning." u="1"/>
        <s v="00176900 - Please remove all alarm access for city cleaning." u="1"/>
        <s v="MSD Ref 00174219 - Investigate why lights aren't working in garage" u="1"/>
        <s v="00175704 - No power running to 6 desks can we please have this checked to see if it is a fuse or something with the connections to the wall" u="1"/>
        <s v="MSD Ref 00176845 - Internal main entry auto door. Issue identified during PPM quote attached to supply and install replacement idler pulley wheel" u="1"/>
        <s v="Tech attended to low battery from zone B0137 - 800410413" u="1"/>
        <s v="00175388 - CCTV display monitor above reception is not working" u="1"/>
        <s v="00174435 - Tech attendance to replace panel low battery due to power fail onsite 10/12/23" u="1"/>
        <s v="MSD Ref 00173463 - Strobe lights to be installed externally above 4 x main external entry/exit doors to building" u="1"/>
        <s v="REPEAT - Preventative Maintenance Agreement Number AK01395 - for Auto Doors at MSD 7 Memorial Avenue, Kaikohe" u="1"/>
        <s v="MSD Ref 00174797 - Light tube needs replacing." u="1"/>
        <s v="00175738 - Have been advised by ADT that a tamper alarm activation has gone off." u="1"/>
        <s v="The screens were not showing on the cctv level 2" u="1"/>
        <s v="00174496 - Toilet Seat Broken" u="1"/>
        <s v="00175751 - Front Entry Doors not closing as they keep reopening." u="1"/>
        <s v="00174552 - Toilet is blocked. Require plumber to unblock it." u="1"/>
        <s v="TO REPLACE DOOR LATCH ASSY ON KITCHEN DISHWASHER MSD TAIHAPE" u="1"/>
        <s v="MSD Ref 00162431 - Mens toilet ground floor is blocked.  Retrospective PO (Job has been completed)" u="1"/>
        <s v="Auto doors on Level 2 are wide open. The electronic swipe pad is on green which indicates the doors won't close." u="1"/>
        <s v="00174734 - Need first floor fire alarm isolated." u="1"/>
        <s v="Lock of the Front main entry doors is broken. Lock opens with any key. Please arrange Locksmith asap." u="1"/>
        <s v="MSD Ref 00173162 - Repairs to Autodoor" u="1"/>
        <s v="The window has been smashed and needs someone to repair or board it up/" u="1"/>
        <s v="MSD Ref 00171957 - Bird Management" u="1"/>
        <s v="00174273 - Reccomend technician attend to check auto arm" u="1"/>
        <s v="89TT  for Invoice - Ref : 00135698 Waterford Christmas lift programming" u="1"/>
        <s v="MSD Ref 00176303 - Door stop has broken off at base and needs to be replaced please." u="1"/>
        <s v="56TT L 11 kitchen area  creston TV RMCs controller  needs replacement as per quote from Tenfour- Q14562/1" u="1"/>
        <s v="MSD Ref 00175282- Trubets to touch up paint where it has bubbled and come away during water blasting." u="1"/>
        <s v="00175776 - The sink is blocked and not draining properly." u="1"/>
        <s v="MSD Ref 00175204 - Disabled toilet lock is out of alignment and cannot lock needs to be fixed" u="1"/>
        <s v="Retro - 00171700Coffee stained carpet" u="1"/>
        <s v="00174237 - Men's bathroom toilet light in cubicle not working, Please check surrounds" u="1"/>
        <s v="Please replace flickering light in the Legal team area" u="1"/>
        <s v="MSD Ref 00175090 - Door to Seminar room is jamming" u="1"/>
        <s v="00174546 - The hot water in the dual taps has stopped working, only the cold water tap is working . Error message displayed says Locked On." u="1"/>
        <s v="Main doors will not open with swipe tab only. Have to enter 4 digit code on front doors for the doors to open.  This morning the sites main opening slide doors will not open unless a pin number is entered each time a client enters or exits" u="1"/>
        <s v="Tech attended to low battery from zone B0137 - 800405440" u="1"/>
        <s v="MSD Ref 00175018 - Front door mortice lock requires replacement. Quote to be provided" u="1"/>
        <s v="MSD Ref 00172830 - Kitchen door to Kitchenette of Oranga Tamariki Office- Zone 3 (Dawson House) , internally is not locking when door closes" u="1"/>
        <s v="MSD Ref 00174357 - Meeting Room Door will not shut properly and pops open resulting in continuous beeping." u="1"/>
        <s v="Police request for CCTV recording of Friday 24/11/223. ADT please also provide a USB to transfer footage.CCTV recording of Friday 24/11/2023, time 1100 hrs to 1230 pm hours, from the Church street cameras." u="1"/>
        <s v="MSD Ref 00173194 - CCTV maintenance - approved by HSS Lead Advisor Karley Hunt (HSSW) has spoken to Dirk Swart about this. This job has been entered solely for costing." u="1"/>
        <s v="00169188 - The CCTV TV is green / purple and it is hard to see the footage" u="1"/>
        <s v="MSD Ref 00175258 - One flickering light at reception and lights in Ruamahanga Room don't go. Please check surrounds" u="1"/>
        <s v="MSD Reg 00174892 - Need to download CCTV footage however error message is being displayed when trying to download footage" u="1"/>
        <s v="MSD Ref 00171877 - Email received Wormald Branch Supervisor: see below. Need ADT._x0009_Please note that the alarm downstairs requires ADT to attend and remove the power supply to their relay in the CMS panel." u="1"/>
        <s v="CCTV camera footage date 21 October 2023, between hours 1435 thru 1510 hours." u="1"/>
        <s v="ADT to check CCTV camera as is frozen" u="1"/>
        <s v="00174760 - Toilet door not always fully closing (door from office to toilet block)" u="1"/>
        <s v="Entry to the garage by swiping tag and entering code is not working. it appears power is not at this device. This has happened before" u="1"/>
        <s v="00175393 - Re-set building security alarms - job notified to you 27.12.23" u="1"/>
        <s v="MSD Ref 00175263 - Dishwasher model no WSF6602WA, WSF6602XA is not drying the dishes properly. Service required please." u="1"/>
        <s v="00174385 - No keys to exterior doors at the site since being built in 2012/Exterior door keys required/_x0009_ keys required in the event of a power failure and swipe system is not available. Key alike D23 and D24 to D20. Diagram attached explain" u="1"/>
        <s v="00174845 - Auto doors on Level 2 are wide open. The electronic swipe pad is on green which indicates the doors won't close." u="1"/>
        <s v="00173388 - Activate CCTV cameras in 2nd floor stairs landing and Pukeroa room" u="1"/>
        <s v="00174548 - The front automatic doors have an intermittent fault. Sometimes beep and open on their own. Sometime exit button inside for doors does not work." u="1"/>
        <s v="Intercom for basement is not working" u="1"/>
        <s v="MSD Ref 00174988 -Swipe panel to back door is buzzing and PIN numbers are not letting staff access the building" u="1"/>
        <s v="MSD Ref 00174989 -Exterior automatic doors. Will not open" u="1"/>
        <s v="In the staff men's toilet the cistern button to flush toilet is broken unable to push button down its stuck" u="1"/>
        <s v="00173029 - The duress alarm cannot be heard in this meeting room nor is the blue light visible. Can ADT please come out and fix this." u="1"/>
        <s v="MSD ref 00189797 - The unit is making an odd noise." u="1"/>
        <s v="00190467 - Badly Blocked Toilet -" u="1"/>
        <s v="MSD Ref 00190487 - Mens toilet seat has broken &amp; needs replacing" u="1"/>
        <s v="56TT Scope Fridge 6 monthly service check" u="1"/>
        <s v="MSD Ref 00190409 - _x0009_ Security door leading from toilet area into East wing, Auckland Regional Office is not closing completely. ADT advised it is an internal door issue- require maintenance person or door person?" u="1"/>
        <s v="Service Maintenance Agreement MSD Wellington 12 Autos 56 The Terrace 30 December 2024 to 30 December 2025" u="1"/>
        <s v="00188816 - Rear gate to carpark not working. Let one car in this morning, then pedestrian gate was open &amp; would not open further. Have managed to manually open gate but carpark is not secure." u="1"/>
        <s v="00190219 -SCOPE PLEASE -Rilees signage company recently attended and said awning where sign was recently removed needs remedial work before the sign can go back up due to rotting timber under the verandah" u="1"/>
        <s v="56TT KIWI Property Monthly Repair and Maintenance Budget for January 2025" u="1"/>
        <s v="MSD Ref 00190000 - There are 2 camera's in our Seminar room on the 1st floor, they are currently hooked up to OT'S CCTV monitor. camera 7 and 10" u="1"/>
        <s v="00190556 - smashed front door glass pane" u="1"/>
        <s v="Additional cleaning at 89 The Terrace Wellington (appliances, shower block, whiteboards and kitchen cupboards) as per email quote 3/12/2024." u="1"/>
        <s v="MSD Ref 00190700 - Looks like there is a broken hose on the back of the dishwasher. Simpson Serial No. 81112298. Type GHE621DA2." u="1"/>
        <s v="56TT KIWI Property JUNE 2024 Monthly PO for Repair &amp; Maintenance." u="1"/>
        <s v="MSD Ref 00189741 - Your Quote Reference: 141250 approved for the amount of $1162.11 +GST - to Repair where mortice lock was removed from door was removed and make good. seal and paint repaired patch match to near as possible." u="1"/>
        <s v="00189294 - Fluorescent light bulbs flickering" u="1"/>
        <s v="MSD Ref 00190591 - Flickering Light" u="1"/>
        <s v="00190738 - Lux lighting quote required." u="1"/>
        <s v="00190758 - Gates from zone 1 to 2 not operating across the site, security doors not working across the site." u="1"/>
        <s v="00189814 - Need temperature in office lowered - Please have CW attend and balance the cooling between 19 &amp; 21 deg" u="1"/>
        <s v="00189865 Water filter and bottle water light keeps blinking from 2 days. bottle water not coming with this light on." u="1"/>
        <s v="MSD Ref 00190159 - The back door is not locking and a person can enter without swipe access." u="1"/>
        <s v="00189231 - _x0009_ ADT to install new TV, and camera feeds to NZ Police area , also install electronic lock and Prox to door on room 42 - note only NZP fobs to access this room - operational sensitivity site Contact Nicole Black" u="1"/>
        <s v="00190637 - kitchen door on east wing - door tongue is stuck." u="1"/>
        <s v="Remove handbasin in the multifaith room, level 3 56 The Terrace Wellington as per email estimate 11/12/2024" u="1"/>
        <s v="00190410 - The '0' button is broken on the keypad. Keeps falling off" u="1"/>
        <s v="MSD Ref 00190638 - Auto Door won't open. Opened the door manually and left it open to let clients in and out." u="1"/>
        <s v="MSD Ref 00189870 - Tech attended site and advised this requires a bigger door magnet. This will be below 1k and part is on order. Back door beeping again when shut" u="1"/>
        <s v="Decommissioning of the duress system and access system at 89TT L6" u="1"/>
        <s v="MSD Ref 00189313 - Relocate CID’s following star events for pain and discomfort due to dip in the floor." u="1"/>
        <s v="00190757 - Need replacement bulb in toilet light." u="1"/>
        <s v="MSD Ref 00190515 - The internal door into the main office the manual lock is very loose and locking on it own" u="1"/>
        <s v="00189780 - The filter on the hydro tap needs replacing the light is flickering.  Zenith Serial Number is 2023061504007" u="1"/>
        <s v="MSD Ref 00189652 - _x0009_ Zenith tap filter needs to be replaced. _x0009_ Serial number 2020020502043" u="1"/>
        <s v="00190473 - Supply and deliver 30 access cards" u="1"/>
        <s v="00190522 - The security gate between zone 1 and zone 2 cannot be opened.  The security gate is closed and we cannot open. We can scan our security tabs and the gate light turns green but the gate will not open." u="1"/>
        <s v="00189491 - Following IQP Check - To supply and install 1 x TS83 manual door closer" u="1"/>
        <s v="00189552 - To secure tamba to the wall in rangimarie room, also put 1 large whiteboard, 1 large pinboard and 1 small pinboard also to put 1 small pinboard on wall in Arataki Room" u="1"/>
        <s v="MSD Ref 00190275 - Upside down image Security camera 56, carpark 2 - not good when accessing security footage" u="1"/>
        <s v="00190570 - Light in the toilets foyer is out/ occasionally blinking please check surrounds" u="1"/>
        <s v="MSD Ref 00190483 - Mortice lock has once again reversed itself and is not letting people in" u="1"/>
        <s v="00189542 - The door is making weird buzzing noises" u="1"/>
        <s v="00189209 - Keyboard for CCTV and swipe access footage no longer works so difficulty logging into systems" u="1"/>
        <s v="00190170 - The duress alarm does not sound in this room when the duress alarm is triggered on the site (even when triggered at a CID). The blue light in this room also doesn't operate during a duress alarm." u="1"/>
        <s v="00190593 -  Description_x0009_ When duress alarm is activated it can not be heard well from this room. Can we increase the sound levels in this room?" u="1"/>
        <s v="00190701 - Can i please order new tags for LH SC as there are none onsite. Can i please order x40?" u="1"/>
        <s v="00191105 - CCTV is not working on level 1" u="1"/>
        <s v="00189173 - EV Chargers not working" u="1"/>
        <s v="REPEAT_MSD Timaru (7760) - Ground Maintenance_BPO" u="1"/>
        <s v="00189115 -  Damage to wall leaving a large hole Hole in wall approximately 420mm x 230mm. - someone has pushed chair against wall causing damage" u="1"/>
        <s v="00190660 - Security bolt has fallen off one of the doors" u="1"/>
        <s v="00190165 - 2 Fluro lights out in separate parts of the office. Same type of Fluro Please check surrounds" u="1"/>
        <s v="MSD Ref 00189405 - Toilet light in woman's staff bathroom is dimming, and light in public toilet needs replacing." u="1"/>
        <s v="00190356 - Men's bathroom light has blown and light in Rimu room is flickering needs to be replaced as conducting interviews today" u="1"/>
        <s v="00190595 - One of the Cameras is out on security tvs" u="1"/>
        <s v="00190607 - Client tried to escape via window and bent the security stays" u="1"/>
        <s v="MSD Ref 00190511 - The sink nearest the paper towel dispenser is draining really slowly" u="1"/>
        <s v="00189974 - Replaced filter while on warranty job." u="1"/>
        <s v="MSD Ref 00190655 - _x0009_The main server room monitor for our security cameras and swipe cards is not working and has a faint flickering message" u="1"/>
        <s v="MSD Ref 00190490 - 10/12 flickering lights CPU Level 1 above desk 113,116 &amp; 1 light blown up Level 2 YSSU," u="1"/>
        <s v="MSD Ref 00190524 - Tile is coming up and is a tripping hazard" u="1"/>
        <s v="00190705 - The gate is not closing at all. Usually closes at 6:30pm and opens at 6:30am." u="1"/>
        <s v="00190721 - repairs@amosappliancerepairs.co.nz" u="1"/>
        <s v="00190612 - Level 6 : Various ceiling lights not working: 1 light opposite vending m/c - (intermittent), 1 Rimu room, SAU x 2, 1 middle of floor above Francesca." u="1"/>
        <s v="00190345 - Surveillance Screen not showing correct information. Replacement screen quoted to be under $1000.00" u="1"/>
        <s v="00190201 - We have multiple latches (7) missing/broken around the office and the staffroom areas" u="1"/>
        <s v="MSD Ref 00190673 - Adjust timer for access control door from 8.30am-5pm to 24 hours access control over the Christmas New Year Periods. This is due to no staff onsite in this unit and currently it is a client facing area and door opens 8.30" u="1"/>
        <s v="MSD REf 00190719 - ADT EXTERNAL KEYPAD TO GARAGE DOOR" u="1"/>
        <s v="00190507 - 14 desks on Level 2 Building A, have no power. Please send someone urgently." u="1"/>
        <s v="MSD Ref 00190571 - Level 2 - YSSU: kitchen tap dispenser lights flickering unsure why. Tech to be checked. Staff HSS concern." u="1"/>
        <s v="MSD Ref 00190651 - Duress Alarm loose and triggers when bumped.  POD Num# 22 &amp; 16. Refer to map attachment" u="1"/>
        <s v="MSD Ref 00186679 - Zenith Hydro tap needs new filter. _x0009_ Serial number 2022042651002" u="1"/>
        <s v="MSD Ref 00190404 - Filter light is flashing on Zenith hydrotap BC 160/75 Serial No. 2016031675029 on main bench." u="1"/>
        <s v="00190306 - Replace light bulbs throughout the office. One is flickering and there are 2 others that have blown" u="1"/>
        <s v="00190460 - Site would need a glazier asap. Client has hit the side window with his motorbike." u="1"/>
        <s v="00190146 - Billie Filter needs changing. Filter light flashing." u="1"/>
        <s v="00190690 - Womens bathroom lights currently not working Please check surrounds" u="1"/>
        <s v="00190653 - Live feed from front exterior cameras not working." u="1"/>
        <s v="MSD Ref 00190688 - Still beeping after the gate is closed. Having to jam it shut for the beeping to stop." u="1"/>
        <s v="00190835 - Flickering Light" u="1"/>
        <s v="00190583 - Broken Door on the dishwasher in lunchroom" u="1"/>
        <s v="00190194 - installation of CCTV" u="1"/>
        <s v="Supply and Install 4 x shelving at 56 The Terrace Salto Rooms as per verbal est quote $200 each per unit on 11 Nov 24" u="1"/>
        <s v="Expenditure Business Unit : MSD Departmental , Project Number : MSD-100992 , Task Number : CP.1 , Transaction Number : 1061771 , Expenditure Category : IT Related Expenditures , Expenditure Type : Facilities &amp; Services" u="1"/>
        <s v="Expenditure Business Unit : MSD Departmental , Project Number : MSD-100992 , Task Number : CP.1 , Transaction Number : 1061763 , Expenditure Category : IT Related Expenditures , Expenditure Type : Facilities &amp; Services" u="1"/>
        <s v="Expenditure Business Unit : MSD Departmental , Project Number : MSD-100992 , Task Number : CP.1 , Transaction Number : 1061764 , Expenditure Category : IT Related Expenditures , Expenditure Type : Facilities &amp; Services" u="1"/>
        <s v="Expenditure Business Unit : MSD Departmental , Project Number : MSD-100992 , Task Number : CP.1 , Transaction Number : 1061772 , Expenditure Category : IT Related Expenditures , Expenditure Type : Facilities &amp; Services" u="1"/>
        <s v="Expenditure Business Unit : MSD Departmental , Project Number : MSD-100992 , Task Number : CP.1 , Transaction Number : 1061766 , Expenditure Category : IT Related Expenditures , Expenditure Type : Facilities &amp; Services" u="1"/>
        <s v="Expenditure Business Unit : MSD Departmental , Project Number : MSD-100992 , Task Number : CP.1 , Transaction Number : 1061762 , Expenditure Category : IT Related Expenditures , Expenditure Type : Facilities &amp; Services" u="1"/>
        <s v="Expenditure Business Unit : MSD Departmental , Project Number : MSD-100992 , Task Number : CP.1 , Transaction Number : 1061765 , Expenditure Category : IT Related Expenditures , Expenditure Type : Facilities &amp; Services" u="1"/>
        <s v="00189125 - Site survey on access control doors" u="1"/>
        <s v="The Hydrotap - Model BCHA 240/175 - Serial No. 2020052851090 is missing a part and needs to be tightened up" u="1"/>
        <s v="Level 3 Kitchen blocked sink" u="1"/>
        <s v="89TT L4 - Zenith tap in kitchen not producing hot water." u="1"/>
        <s v="combination lock has seized and is unusable - replace with a weatherproof lock.  This is the gate to lock carpark in event of a lockdown" u="1"/>
        <s v="_x0009_ Electrician Flickering light at Level 1 - Oranga Tamariki site." u="1"/>
        <s v="Repair light in west wing above seniors desk area" u="1"/>
        <s v="_x0009_ Arrange local electrician to come and replace four tube lights not working plus one flickering." u="1"/>
        <s v="Install Just Water cooler" u="1"/>
        <s v="89TT L6 6.1 meeting room light is out and needs to be replaced." u="1"/>
        <s v="56TT, Level 13 - Kickboards in small meeting rooms to be replaced or put in place as they are loose with wiring expsoed." u="1"/>
        <s v="50TT L3 Light casing has broken down and is hanging over someone's desk." u="1"/>
        <s v="circuit breaker was trigger and this has taken the computer for the security system down. Computer along with the security monitors need to be reset" u="1"/>
        <s v="_x0009_ 3 call backs for security cameras since annual service completed and unable to load in security access cards" u="1"/>
        <s v="Swipe device door does not lock again, just continually beeps and needs to be manually pulled to ensure it clicks" u="1"/>
        <s v="All security Cameras down including cafeteria" u="1"/>
        <s v="Blocked Toilet - public toilets main reception area" u="1"/>
        <s v="The door hinge mechanism is non-functional as it does not shut correctly. It clips the top of the door frame and instead of allowing the door to quietly close by itself it slams shut." u="1"/>
        <s v="89TT L7 There are a few lights out near desk 7.0.01" u="1"/>
        <s v="Zenith Unit has stopped working. Flashing 3 lights.  Model: 303714 BC100/125 SN 2011021630054" u="1"/>
        <s v="85TT L7 and L8 .1 utility bay lights are out and need replacing" u="1"/>
        <s v="56TT L6  locker bank 6.2 has 2 lights out above it." u="1"/>
        <s v="To relocate and re-fix the display cabinet on side of the entrance walkway ( Level 1) wall to where the water cooler ( we will remove this) is currently occupying the space" u="1"/>
        <s v="56TT L1 L1.1 meeting room has 2 of the bigger over head lights out one at the entry of the room and one far left" u="1"/>
        <s v="50TT Lights out in L3.1, 3.2 and 3.3 meeting rooms, need replacing." u="1"/>
        <s v="56Tt L13 Please check light between desks 13.1.36 and 13.1.35." u="1"/>
        <s v="Following PM check, Tech advised that 2 cameras at the reception are sometimes displaying purple. These need to be replaced to avoid future issues." u="1"/>
        <s v="Carpet clean_x0009_ All of ground floor – this is the service center and the fraud side, and grey FOH client seating" u="1"/>
        <s v="LABOUR &amp; ADMIN FEE" u="1"/>
        <s v="One of the Cameras is not showing on Managers TV screen. _x0009_ When ADT come out we would like training on the Cameras as well if possible please." u="1"/>
        <s v="provide CCTV footage for incident that occurred 18/5.  Test duress alarm onsite / check alarm monitor is working properly" u="1"/>
        <s v="We have a flickering light needing to be fixed - Please check surrounds" u="1"/>
        <s v="_x0009_ Alarm ringing in computer room on level 1.The UPS which power he video system appears to be faulty. It beeps with a 1 second interval" u="1"/>
        <s v="Tradesmen installed new Perspex screens at reception and swipe access on side door no longer works. Is free access. Urgent request, this is a security risk." u="1"/>
        <s v="Both filters in the Zenith machines need replacing. This is for serial # 2017031703010 and 2017031703100" u="1"/>
        <s v="Please install an inline filter." u="1"/>
        <s v="can I please order 30 Building access cards as I am running out." u="1"/>
        <s v="UPS on site faulty requires replacement" u="1"/>
        <s v="replace 18 -19 ceiling light tubes and starters" u="1"/>
        <s v="Would not lower yesterday evening and still not working this morning." u="1"/>
        <s v="VEHICLE" u="1"/>
        <s v="TOILET SEAT UNISEAT WHT301111W" u="1"/>
        <s v="Security cameras are out for the whole buildin" u="1"/>
        <s v="security monitors not showing images - Zone 3" u="1"/>
        <s v="mens toilet blocked" u="1"/>
        <s v="Site has received a Defibrillator,needs to have the cabinet installed in the tea room (staff room" u="1"/>
        <s v="Middle cubical in the womens bathroom is blocked." u="1"/>
        <s v="The door handle of the store room has broken off and we are unable to access this room. _x0009_ This room has the charging cords for the Radio transmitters (RT) the guards use to communicate with each other. Without fully changed RT the site is p" u="1"/>
        <s v="external autodoors to site not close" u="1"/>
        <s v="Gate is not opening/closing with security tags.  he fence alongside the gate is being replaced and when the builder placed the new bottom runner to check the measurement, the gate stopped working - Dormakaba believe security issue." u="1"/>
        <s v="89TT L3 - Zenith tap. The boiling/cold water tap on L3 89TT has the filter change light flashing" u="1"/>
        <s v="56 The Terrace Scheduled maintenance - For existing invoice coding only, no action required" u="1"/>
        <s v="BAU Weekly Run 15.06.22" u="1"/>
        <s v="6 of the fluorescent tubes have blown in the reception area. The switch had tripped, turned it on and found that 6 bulbs have blown.  Please check surrounds" u="1"/>
        <s v="Light switch has come loose, is jamming when pushing down or up The switch is on the wall by Jane" u="1"/>
        <s v="Upholstery clean - 2x sofa type chairs with arms" u="1"/>
        <s v="Toilets blocked up_x0009_Please call Bobby Nyman in regards to it." u="1"/>
        <s v="TO SUPPLY AND INSTALL Service - Labour: . Re-install 3 blinds &amp; replace chains" u="1"/>
        <s v="Faulty light switch needs changing in the Wananga Seminar room  Switch is loose" u="1"/>
        <s v="Level 3 building B has no power at all" u="1"/>
        <s v="Weekly cleaning of the carports outside on 13th and 20th of May 2022. May 2022." u="1"/>
        <s v="brief power surge now CCTV monitor and cameras not working" u="1"/>
        <s v="Request for a tech to check the security camera. The camera behind the reception desk." u="1"/>
        <s v="Foyer light inside front door no longer working" u="1"/>
        <s v="Labour First Hour" u="1"/>
        <s v="Locksmth is required to repair the lock on the front door so 1 door can't be opened. _x0009_ also Locksmith is required to fix existing lock that is broken so door can be locked manually from the inside see photos attached to job" u="1"/>
        <s v="monitors showing Samsung information" u="1"/>
        <s v="_x0009_3 monthly sewer line flushing with Hydro machine" u="1"/>
        <s v="Locksmth is required to repair the lock on the front door so 1 door can't be opened._x0009_also Locksmith is required to fix existing lock that is broken so door can be locked manually from the inside see photos attached to job" u="1"/>
        <s v="Repairs to air con unit Timaru logit number 127981" u="1"/>
        <s v="Security gates don't appear to be locking properly and on various occasions yesterday and today have been able to be pushed open." u="1"/>
        <s v="toilets backing up and not draining" u="1"/>
        <s v="security monitor inside entrance way not working" u="1"/>
        <s v="Upholstery clean - 1 x orange ergo chair" u="1"/>
        <s v="Upholstery clean - 2 x red ergo chairs" u="1"/>
        <s v="Upholstery clean - 4 x black ergo chairs" u="1"/>
        <s v="Fixed Fee Replace washable air filters" u="1"/>
        <s v="Toilet blocked Womens toilet first bay" u="1"/>
        <s v="3xlights to be replaced in Weka Room please.+ 3xlights to be replaced in the Tui Room Additional Details_x0009_ Toni Smith - 07 922 4030 Toni Smith - 079224030 please let us know when this job will be completed as the Tui Room is a conference roo" u="1"/>
        <s v="server room computer is down and not responding" u="1"/>
        <s v="Additional Labour" u="1"/>
        <s v="CCTV Camera - Seminar room not showing on all office display" u="1"/>
        <s v="Tech to investigate TTNR signals" u="1"/>
        <s v="The small tea room light has blown out. Please check surrounds" u="1"/>
        <s v="Connecting door has come off its springs" u="1"/>
        <s v="Hanging of 'Staff Whereabouts' board in between the internal access door and the stationary room door." u="1"/>
        <s v="Can we please request a locksmith come out to site and create some keys for some rooms in the office please._x0009_ Storage room on the far side x 3 Entry door in the stair well x 3 Basement storage room" u="1"/>
        <s v="Front automatic doors are faulty. Have jammed in the open position." u="1"/>
        <s v=" Tiles are absorbing water. Aircon contractor was here yesterday in the roof but stated that he was only looking around in the roof not actioning anything. Does not seem to have rained over night." u="1"/>
        <s v="The small tea room light has blown out.Please check surrounds" u="1"/>
        <s v="Sub External Replace washable air filters" u="1"/>
        <s v="Repair Air Con 93 Mascot Ave" u="1"/>
        <s v="Fixed Fee" u="1"/>
        <s v="Following PM check, Tech advised that the site needs 3x lockdown remotes as well as 1x Sifer keypad reader at rooftop carpark reader is faulty, needs replacement" u="1"/>
        <s v="Maint. Fee" u="1"/>
        <s v="non stop squealing noise when you swipe door going to the staff room. Noise starts as you swipe the door button with your swipe card. This door leads to our safe room. When you leave it open, the noise stops." u="1"/>
        <s v="monitor front of house area not displaying picture" u="1"/>
        <s v="security monitor in OT office has 2 of the video feeds working" u="1"/>
        <s v="Front door swipe pad doesn't work in the mornings" u="1"/>
        <s v="Lawn and Garden Care on 17 June 202" u="1"/>
        <s v="Possibly security breach re: accessing our CCTV screens via personal phones" u="1"/>
        <s v="Tech to attend to assess ADT alarm system after the confirmed fire at the building." u="1"/>
        <s v="Tech on site for a job advised that lockdown strobe color has turned red, and its faulty Lockdown strobe needs to be replaced." u="1"/>
        <s v="Can basic access be reinstated please. 02432 02200 02664 02654 01242 01043 02565 Programming changes made as requested" u="1"/>
        <s v="Could we please have card #02840 remove 24 hour access and back to basic" u="1"/>
        <s v="Programming changes made as requested." u="1"/>
        <s v="24 hour access to card number 02971 Cancel access to card numbers 02914, 02656, 03024" u="1"/>
        <s v="Unable to load new security tags on system Unable to delete old security tags" u="1"/>
        <s v="Description_x0009_ The guards need to export a file from camera footage but the system is not allowing as it is password protected .  _x0009_ Msg coming- Password required for encrypting the XProtect Smart Client- Player export" u="1"/>
        <s v="The main sliding doors are not getting shut" u="1"/>
        <s v="The security cameras are turned on but no display." u="1"/>
        <s v="The card reader is not working, we are unable to get in our out of this door, which could cause major problems if we have a fire in the building." u="1"/>
        <s v="20 new access tags for the site" u="1"/>
        <s v="install an intercom in front main entry to communicate with clients when in lockdown" u="1"/>
        <s v="Is an access controlled external door. It has dropped again and not locking unsecure into staff area contractor came to site last week for same problem" u="1"/>
        <s v="Door has been repaired but will not auto lock under our new security system.  _x0009_ security risk to staff with door not looked" u="1"/>
        <s v="Alarm system failure : require replacement controller" u="1"/>
        <s v="(b) alarm is not communicating - power failure and low battery signals" u="1"/>
        <s v="(b) CCTV out of operation L4 connection to server failed for all CCTV" u="1"/>
        <s v="Lights in main office and passage way need to be replaced Please ask for managers either Robyn Wood or Tioata Mauigoa to show where faulty lights are" u="1"/>
        <s v="Technician to attend and check why periodic test signal has not been sent through " u="1"/>
        <s v="the Dawson Street Entrance auto doors are not unlocking this morning." u="1"/>
        <s v="Security monitors in the office are not working." u="1"/>
        <s v="(b) CCTV monitor main office gone offline and is blank" u="1"/>
        <s v="ADT required please, 1 of our TVs in the secured area is showing camera footage frozen from last night. Not updating. Tried turning tv on and off to see if that updates but that does not update camera pattern." u="1"/>
        <s v="The distress alarm needs to be moved to the other side of the work station" u="1"/>
        <s v="cctv footage was turned off due to power cut and needs to be turned back on. thanks" u="1"/>
        <s v="Afterhours advised the backup battery is low and causing false intruder alarms. Tech to investigate and check the alarm system." u="1"/>
        <s v="Gate is quite often not closing, may need tightening again please." u="1"/>
        <s v="Security camera to be reset by Vashneel. Power cut over the weekend means security camera behind Lynn's desk has been reset and needs to be sorted by Vashneel" u="1"/>
        <s v="multiple activations in zones - please check reader at L5 reception door" u="1"/>
        <s v="Door sticking and not closing securely. This is a security issue." u="1"/>
        <s v="Security Monitor for camera's in kitchen area is not working. _x0009_ Security Camera in kitchen is not working, No view of office area via cameras." u="1"/>
        <s v="cleaner attended site 4/6 - alarm was not set.  He went to put it on when leaving and it would not let him" u="1"/>
        <s v="Monitor in reception has gone black and lost input.  Ground Floor" u="1"/>
        <s v="CCTV camera to be installed and monitor in tearoom have the right views." u="1"/>
        <s v="Swipe door lock not working. Cannot get in but can get out from inside." u="1"/>
        <s v="Camera feed now has a big black shadow over half of the ADT Screen showing activity in the reception area Need camera recording properly in case we have an incident in reception area." u="1"/>
        <s v="Alarm automatically setting too soon. Alarm used to go off automatically every Friday night at 6.00pm. Now it does it at 5.00pm while staff are still on site." u="1"/>
        <s v="Monitor in Cafeteria and Reception gone down" u="1"/>
        <s v="The ADT security box in the server room is beeping. Guessing interrupted power supply" u="1"/>
        <s v="Patrol attending on 30/4 had advised site to have Tech to look at front main entry doors. Also Tamper alerts in zone C011." u="1"/>
        <s v="CCTV monitor not working." u="1"/>
        <s v="(b) Access swipe system not operating - it opens sliding door which leads to meeting rooms located by reception area" u="1"/>
        <s v="After power cut have been unable to get security camera monitor back up and running" u="1"/>
        <s v="Alarms for building to be activated at 11.00 p.m. instead of 10.00 p.m. ADT have already actioned this request." u="1"/>
        <s v="Panic button goes off without activation" u="1"/>
        <s v="Multiple alarms from Computer Room Temp" u="1"/>
        <s v="_x0009_ regular activations just after 10pm (2203/2205 hours) every night last week check this could be cleaners/staff leaving just after alarm is set" u="1"/>
        <s v="During PM check tech found that not all cameras are displaying correctly. Further investigation into this fault is required." u="1"/>
        <s v="Power outage at site last night. TV screen with all views for guards to monitor all camera's is down this morning." u="1"/>
        <s v="CCTV is frozen in the client waiting area" u="1"/>
        <s v="89 The Terrace Level 5 ADT Server PC beeping and displaying message  ‘Connect Battery, Backup not available’" u="1"/>
        <s v="Security monitor camera stopped working - screen is black- seems it has lost power connection." u="1"/>
        <s v="ADT. Our Senior Advisor Regional HSS officer Bree Brown wants a camera to be realigned to cover the door to our lockdown area." u="1"/>
        <s v="TV Screen at front of office holds the security camera is blank and not working" u="1"/>
        <s v="CCTV footage required ***Important Note - Please discuss with manager Nathan Harper first***" u="1"/>
        <s v="Technician to attend and check why periodic test signal has not been sent through" u="1"/>
        <s v="The security monitor is not showing the bottom 2 pictures on the screen" u="1"/>
        <s v="ADT monitoring TV screen in the Manager's area not working. Please advise technician to bring new HDMI cable." u="1"/>
        <s v="Not allowing enough time for a countdown to leave the building. Alarm goes off straight away." u="1"/>
        <s v="(M) CCTV - Logged out during power surge" u="1"/>
        <s v="ADT Enable door access controls with their warning alarms - matai room door &amp; foyer door Monday 20/6 AM" u="1"/>
        <s v="Light behind desk flashing / external light  at entry door not working" u="1"/>
        <s v="The detergent dispenser on the F &amp; P dishwasher will not shut. Also, the top tray needs to have the rollers looked at. Not moving smoothly. Model DW60FC2W1, Serial No. FAH5D0352." u="1"/>
        <s v="(b) swipe access door to staff toilets not opening - Level 3 OT" u="1"/>
        <s v="Replacing flickering light" u="1"/>
        <s v="Multiple AR's recently Review sensors B032 and C015 Also multiple Fail to Close in Training Room Level 2, so speak to Manager regarding training on setting alarm for all zones" u="1"/>
        <s v="power outage has caused site cameras to shut off - no signal" u="1"/>
        <s v="ADT computer emitting high pitch noise and all our cameras are down" u="1"/>
        <s v="Regular and Multiple activations from this sensor _x0009_ Level 1 - Area 2 - Sensor B011 - 360 PIR - Staff area" u="1"/>
        <s v="Tech to attend and complete full test on lockdown and panic system" u="1"/>
        <s v="Front door to building is not locking. It is a magnetic lock and it is not whirring and therefore cannot be locked at night." u="1"/>
        <s v="Womens bathroom door cannot lock anymore" u="1"/>
        <s v="order 10 security sifer swipe tags" u="1"/>
        <s v="After hours alarm activation" u="1"/>
        <s v="_x0009_ Door lock not securing properly, swipe access function making ticking sound and door can be opened without using swipe access when light turns green.  Urgent fix before weekend required, security issue" u="1"/>
        <s v="Cameras are down and there is a high pitch squeal coming from the ADT monitor" u="1"/>
        <s v="Unable to access camera video CCTV" u="1"/>
        <s v="Technician onsite yesterday has found that there are 3 cameras not operating which requires further investigation" u="1"/>
        <s v="3x lights in this room need to be replaced please" u="1"/>
        <s v="All lights are out and flickering. We've just had a small thunderstorm, strong winds took the power out across the office for a split second, but seems to have taken out all of the lights in the women's toilet. Please check surrounds" u="1"/>
        <s v="Flickering tube light. Kindly arrange local electrician to come and replace it please." u="1"/>
        <s v="Ohakune Office alarms keep disabling." u="1"/>
        <s v="All CCTV monitors are black." u="1"/>
        <s v="Black water bursts out of tap. Water filter is working fine, its the sink tap that we are experiencing trouble with" u="1"/>
        <s v="'Press' button not working. The electronic control (see pic)with PRESS on it is not working b does not open or close the door. Guards are using the little green button on the other side of the door presently" u="1"/>
        <s v="Requesting Urgent Callout. Light flickering onto George's workstation area." u="1"/>
        <s v="Light is not working and needs to be replaced" u="1"/>
        <s v="Swipe &amp; Fobs - 50 required please" u="1"/>
        <s v="Adjust front door settings" u="1"/>
        <s v="Electrician required to check plugs" u="1"/>
        <s v="Power points not working" u="1"/>
        <s v="ADT technical said we will need a new camera.Need to be fixed tomorrow wed 15/6/22 as covers reception.ADT came out last week for same problem.Black going over ADT Monitor screen.ADT advised if this happens again and picture goes purple as" u="1"/>
        <s v="Requested by Dai Bradbury to attend and assist Kone with the lift access reader" u="1"/>
        <s v="Following PM check, Technician noted that the Guard monitor is dropping off every time the user  logs out. Tech recommended replacing HDMI extender with wisenet decoder" u="1"/>
        <s v="basic access for 12 card numbers" u="1"/>
        <s v="While onsite for 135959 tech found 2 fault cameras and 1 faulty NVR that require replacement. Price to replace these will be $1978.32+GST, please advise if ok to proceed." u="1"/>
        <s v="Error message on CCTV monitor in the tea room, requires sorting" u="1"/>
        <s v="56TT L8 small kitchen Zenith tap out of order" u="1"/>
        <s v="(b) supply 7 duress pendents - old system can supply temp - approx $1500 exc GST" u="1"/>
        <s v="As Per Quoted Price" u="1"/>
        <s v="Tokoroa - Signage" u="1"/>
        <s v="ADT PREVENTATIVE MAINTENANCE JUNE 2022" u="1"/>
        <s v="The security camera screen and security server are not working, possibly from power outages over the weekend as well as the current weather storm" u="1"/>
        <s v="Afterhours callout to No power on the alarm- site has power- Exit and entry door is not working" u="1"/>
        <s v="Service Labour" u="1"/>
        <s v="Subcon − Service Labour Lights flashing Turned off safety" u="1"/>
        <s v="One light not working-fitting may be broken or need replacing.  Please check surrounds" u="1"/>
        <s v="Service Call Out Fee" u="1"/>
        <s v="Left hand sink blocked and right hand sink slow to drain. Nothing obvious re blockage." u="1"/>
        <s v="93701NZ Unit is not working Pressure test Repaired unit Changed filter" u="1"/>
        <s v="Disables bathroom in Ladies Tap has lost it's screw which attached the leaver" u="1"/>
        <s v="Toilet is blocked AGAIN! Disabled toilets Ladies, Level 5" u="1"/>
        <s v="2 Flickering lights in CPU level 1 and 4 on Ground Floor 2 where Finance side is, 1 on employment side and 1 in the tea room." u="1"/>
        <s v="Please load and programme 200 Security cards - 23279 - 23478 inclusive to operate at  89 The Terrace Wellington. For floors 2,3,4,5,6,7, 10 and 13. thanks - Keith" u="1"/>
        <s v="Sub−Micron − Triple Action Zenith Filter change required Changed filter Completed 5/04/2022" u="1"/>
        <s v="Subcon − Service Labour" u="1"/>
        <s v="Blocked sink - NOT good, this problem seems to happen every few months - possible becoz of dishwasher not draining properly ?" u="1"/>
        <s v="Materials Internal" u="1"/>
        <s v="Camera views on CCTV screen missing they are black needs to be reset Please report to Margaret or Tutana on Level 1 after signing in with security " u="1"/>
        <s v="Ladies toilet has no toilet seat it has fallen off is broken require a new one." u="1"/>
        <s v="Toilet seat and lid is lose or broken, it moves instead of keeping still" u="1"/>
        <s v="Staff disability toilet is blocked and needs to be fixed" u="1"/>
        <s v="Door handle has jammed so unable to open the door from inside the office" u="1"/>
        <s v="One of the female toilet bowl seat, unattached with the Toilet. Please needing someone to install the toilet seat back to the toilet. _x0009_ Diana will be on leave from 1/07/2022 to 8/07/2022. Please contact Pip on 98556, alternative Karen 97517" u="1"/>
        <s v="89 The Terrace - level 3 - West stair door - door alarm always showing open - door was damaged ruing fitout last year and this caused the door to drop considerably. The mag clamp and armature plate dont always match. Keith" u="1"/>
        <s v="Labour Normal" u="1"/>
        <s v="The test timer switch for emergency lighting in the main power box needs looking at. Wormald did an alarm and emergency lighting check. They checked the test timer switch inside the main power box for the lights but when the unit came off b" u="1"/>
        <s v="Technician attended job on site and investigated fault on rear staff entry door. Advised the lock and handle are faulty and needs to be replaced." u="1"/>
        <s v="Wheelie Bin 240L Monthly Rental Charge - Co-mingled (No Glass)" u="1"/>
        <s v="Wheelie Bin 240L Monthly Rental Charge - Cardboard" u="1"/>
        <s v="Bin Empty Charge for Wheelie Bin 240L - Co-mingled (No Glass)" u="1"/>
        <s v="Total Property Services - Invoice Number 3717 dated 29/4/2022 Description One off cleaning by lobby lift" u="1"/>
        <s v="Bin Empty Charge for Wheelie Bin 240L - Cardboard" u="1"/>
        <s v="Sharp object  sticking out of carpet" u="1"/>
        <s v="Men's toilet is blocked and now overflowing" u="1"/>
        <s v="Door sticking again, job 300718 raised a week ago and was fixed that day but happening again. This is a security issue as the door needs to be pulled close to lock, this is a security door." u="1"/>
        <s v="TenFour Support Travel time - $95 10 August 2021 Sean Dixon - 1 hour Travel to/from site" u="1"/>
        <s v="TenFour Support Travel time - $95 19 November 2021 Sean Dixon -" u="1"/>
        <s v="Handle of the side door into the Ministry's carpark is broken, handle gets stuck down and then the door doesn't lock and can be opened without a pin or swipe key" u="1"/>
        <s v="89TT L10 Ladies toilet flushing issues. The one nearest the Door. Have emailed plumber." u="1"/>
        <s v="Cafeteria door has a press release to be compliant door needs to have a handle installed" u="1"/>
        <s v="Long light tube flashing towards the rear of the office.  Urgent please, we have clients and staff who are affected by flashing lights" u="1"/>
        <s v="1 exit indoor out to the staff car park door closer arm is not latching properly and 1 external door arm not working that needs to be fix or replace." u="1"/>
        <s v="56TT L8 in the 8.2 non bookable meeting room there 2 light bulbs that need replacing." u="1"/>
        <s v="56TT L3 Light outside utility bay 3.3 Is dimming." u="1"/>
        <s v="Need an extra security monitor wall screen so can see what actions are occurring in West Wing during any incidents" u="1"/>
        <s v="(b) sink appears to be blocked in cafe" u="1"/>
        <s v="The keypad is not working properly, it is jamming, making it hard for staff to open" u="1"/>
        <s v="We have a flicking light bulb that needs replacing please." u="1"/>
        <s v="TenFour Support- No SLA $120 per hour 19 November 2021 Sean Dixon - -tried installing new HDMI cable, unable due to space restrictions -referred to Corey for discussion -checked kitchen projector and confirmed working -confirmed HDMI cable" u="1"/>
        <s v="TenFour Support Call out - No SLA (includes first 30 mins) - $180 10 August 2021 Sean Dixon - -Confirmed projector working correctly on both HDMI inputs -Identified damage to internal HDMI cable connector -new cable required, 10 meter lengt" u="1"/>
        <s v="Description_x0009_ Looks broken electrical outlet on desk see photo" u="1"/>
        <s v="Escort HVAC Consulting engineer around site" u="1"/>
        <s v="Hi. We have a meeting room door on Level 9 of 56 The Terrace, The Aurora Centre which has come off its track, and is not budging. Can we please have a serviceperson out this week to attend to this for us. Thank you for your time." u="1"/>
        <s v="MOH/MSD Move" u="1"/>
        <s v="_x0009_ There is a pool of water on the floor in the back corner of the room. The carpet tiles are saturated." u="1"/>
        <s v="Water filter needs replacing" u="1"/>
        <s v="WINZ 275 Queen St Richmond. After hours installation of new air conditioning unit. Additional after hours cost agreed to be paid for by Narelle Loper. This was less than quoted as per attached invoice" u="1"/>
        <s v="Carpark line painting" u="1"/>
        <s v="Hornby - deimage Heartlands external signage" u="1"/>
        <s v="Welcome decal" u="1"/>
        <s v="Taihape - External signage change" u="1"/>
        <s v="CUSHMAN &amp; WAKEFIELD PPM JUNE 22" u="1"/>
        <s v="Quoted Price" u="1"/>
        <s v="One of the toilets is blocked. Can we please have this fixed thanks so much" u="1"/>
        <s v="Unable to use keypad to enter server room. The button with the word Schlage on it is flashing red. Unable to put in code to get in. Cannot open unit to see if batteries are flat." u="1"/>
        <s v="Auto doors - Koau room to zone two - constant beeping from the door" u="1"/>
        <s v="Lockdown remote missing" u="1"/>
        <s v="To Lease Council car park for 1 month from the 1st of the month. 2 spaces 16 &amp; 9 @ Rankeilor St" u="1"/>
        <s v="Light near reception desk is constantly flickering causing the receptionist problems.Please check surrounds" u="1"/>
        <s v="56TT L3 - two lights out. Can we please have the 2x lights that are out on level 3 at 56 The Terrace repaired/ bulbs replaced. 1x is behind desk 3.2.16 1x is by desk 3.2.15 over the corridor" u="1"/>
        <s v="Level 1 security monitor - 1 camera/screen is not working" u="1"/>
        <s v="Wires protruding from the wall following recent office refit. Wires are for a tv which is no longer required, please can we arrange for the wires to be removed/placed back in the wall and the gap to be repaired - see attached picture." u="1"/>
        <s v="ADT to supply 15 additional sifer tags only 20 supplied with new system require additional to meet requirements.  _x0009_ Bryan from ADT have provided the additional tags from boot stock but require a PO Loggit to cover" u="1"/>
        <s v="Need to order 20 Integrity SIFER Tags" u="1"/>
        <s v="- reposition rail so it is attached to walk studs - repair hole in wall - prime ready to paint" u="1"/>
        <s v="Labour investigate bulging ceiling tile in offices" u="1"/>
        <s v="56TT L8 2 carpet tiles outside Meeting room 8.7 are slightly raised up enough for people to trip over" u="1"/>
        <s v="56 The Terrace paint colours to be released." u="1"/>
        <s v="Alarm keypad to be installed in Ground Floor stairwell foyer as quoted and recommended by Michel Webb." u="1"/>
        <s v="lock on public toilet door at reception is broken" u="1"/>
        <s v="Vehicle 2 visits" u="1"/>
        <s v="The security TV's on OT side have frozen - require ADT to come and reset" u="1"/>
        <s v="The double door leading to the YJ side of the office needs repairs. it is not closing properly" u="1"/>
        <s v="Fire Alarm Auto" u="1"/>
        <s v="Computer Log In Issue - security computer" u="1"/>
        <s v="Screen is blank and no camera's are not coming up on the screen" u="1"/>
        <s v="Training with the Guards to operate/view the CCTV cameras and to ensure that they are recording." u="1"/>
        <s v="Third floor at 7 Beswick street, ladies toilet door closing mechanism needs a screw in it thanks" u="1"/>
        <s v="Travel" u="1"/>
        <s v="56TT L6 - light out above desk 6.2.45." u="1"/>
        <s v="Service Automatic Door as per contract" u="1"/>
        <s v="The replacement required for polycarbonate light diffuser sheet as it has fallen down &amp; broke into two pieces." u="1"/>
        <s v="Client toilet is not operating properly , when flushing water comes out security thinks it may be blocked" u="1"/>
        <s v="External door side exit needs to be realigned.  _x0009_contractor came 27/05 for access control door advise that door contractor need to come as door as dropped and access control are fine." u="1"/>
        <s v="56TT L11 - Lights out outside main lifts" u="1"/>
        <s v="Tall Cupboard in office and tall cupboards in tea room need to be secured onto the walls" u="1"/>
        <s v="MATERIALS - GLUE; SUNDRIES" u="1"/>
        <s v="PLANT, VEHICLE, HEALTH AND SAFETY (SITEWISE GOLD) FEE - DISCOUNTED RATE" u="1"/>
        <s v="56 The Terrace June PO for FPM work." u="1"/>
        <s v="office appears to be offline and new swipe cards are not working" u="1"/>
        <s v="the lock on the small internal door is not working. The manager was able to open it by pushing on the door.  _x0009_ Locksmith has advised access control issue" u="1"/>
        <s v="ALEXANDRA 9320 PMS" u="1"/>
        <s v="CARPENTRY" u="1"/>
        <s v="x3 Ceiling lights are out, need to be replaced by electrician." u="1"/>
        <s v="Light flickering in foyer. Checked office lights and 7 blown bulbs around office.  Please check surrounds" u="1"/>
        <s v="Charges from Emergency Glass due to customer smashing doors" u="1"/>
        <s v="Panels have been ripped off in the storm" u="1"/>
        <s v="PROGRESS CLAIM NO.1" u="1"/>
        <s v="Flashing Light - fluro tube needs to be replaced." u="1"/>
        <s v="_x0009_ Our East Wing controlled double doors are stuck open and we need someone to fix ASAP." u="1"/>
        <s v="Dishwasher needs fixing. Casters on dishracks are broken due to age of machine." u="1"/>
        <s v="Fire Exit door handle is hanging off after being used" u="1"/>
        <s v="Light switch is faulty - a staff member has reported that the light switch is crackling when turned on. 3xlights to be replaced please. Also a circular light is flickering which is situated adjacent to this room." u="1"/>
        <s v="Sub External" u="1"/>
        <s v="56TT L4There are a lot of lights out on L4. 4.1.14, 4.1.19, 4.1 locker bank X2, 4.1.32, 4.1.38, 4.1.45, 4.1.46, 4.1.47, 4.1.50, 4.1.57, 4.2.45, 4.2.50, 4.2.55, 4.3.01, 4.3.04, and 1 at 4.2 Locker bank." u="1"/>
        <s v="Security camera located in the Admin area in OT office is blinking on and off" u="1"/>
        <s v="Duress alarm doesn't work. This has been tested and the battery has been changed. Still doesn't work" u="1"/>
        <s v="Access tags allocated for new staff.  Attend site to show Tabitha Samu how to load access tags" u="1"/>
        <s v="The alarm does not work on the alarmed emergency exit. _x0009_ It was tested this morning and I spoke to ADT while the door was open and they had no activation" u="1"/>
        <s v="Guard lockdown button is broken" u="1"/>
        <s v="REIMBURSMENT FOR CALL  OUT TO FIRE ALARM 12/05/22" u="1"/>
        <s v="Please remove the two tubes from inside the fluorescent light diffuser above Bea's desk. The lighting is too bright for comfort." u="1"/>
        <s v="Server has lost connection to the camera" u="1"/>
        <s v="No power to side entrance door/door panel pad. Door will not lock and can be opened manually." u="1"/>
        <s v="Lockdown siren didn't activate during lockdown drill. Siren sound was on minimum volume" u="1"/>
        <s v="Ordering 10xBlack swipes cards" u="1"/>
        <s v="old Sentry Fire Safe is locked no keys - need locksmith to attend site open safe and make key" u="1"/>
        <s v="Cleaners Cupboard / Shower key - only had one key which has been misplaced.  Can we have a spare cut.  Alternative option for shower lock - it can stay locked when closing if not switched back" u="1"/>
        <s v="Level 12 Zenith Hot Water Tap not working" u="1"/>
        <s v="Security footage required from 15.06.2022 between 12om and 2.20pm" u="1"/>
        <s v="Lockdown Light won't turn off. Can ADT urgently fix this..thanks" u="1"/>
        <s v="ADT to visit to review cameras - 1 camera has a black patch across the view 2. the monitor will not log in" u="1"/>
        <s v="Reception screen blank. Message on hard drive is Foreign configurations found on adapter. Alert. System fatal error during previous boot PCI Express Error. System still recording and 3 other monitors working." u="1"/>
        <s v="Security monitor is not connecting" u="1"/>
        <s v="Security gate requires maintenance" u="1"/>
        <s v="the hot/cold mixer unit needs servicing and filters replaced Zenith 20115030375045" u="1"/>
        <s v="Can we order another 25 of the key access swipe tags (fobs) please." u="1"/>
        <s v="UPS for the ground floor CCTV is old and requires replacement" u="1"/>
        <s v="the door downstairs into the building is not opening from the outside. have to open from inside and leave the doo" u="1"/>
        <s v="CCTV cameras are not working in the office site" u="1"/>
        <s v="Flooring rubber edging in tearoom floor needs to be glued back down as it is loose and getting worse" u="1"/>
        <s v="REPAIR TIMARU OFFICE" u="1"/>
        <s v="CCTV security screen in Zone 3, not displaying the security cameras like it usually does" u="1"/>
        <s v="Installing a camera in the corridor outside the interview rooms in the Fraud Office" u="1"/>
        <s v=" ALL services are to be removed from the first floor, relocate any essential equipment to the ground floor. Reconfigure Access control and Alarm modules and keypads to suit ground floor layout only – Remove all redund - If any questions re" u="1"/>
        <s v="repair hinge on toilet door - ladies toilet L5" u="1"/>
        <s v="49-53 James Street Central" u="1"/>
        <s v="Rheem Lazer water heater makes rattling sound whenever hot water is being drawn from it." u="1"/>
        <s v="236 Marine parade Wairoa 7110 job no 130900 supply floor matscrew picture ,fix safety screens labour , mat screws wall anchors" u="1"/>
        <s v="Following PM check, Tech advised front corner PIR is broken and needs to be replaced." u="1"/>
        <s v="Security Cameras are not working. Display shows The login return time is up." u="1"/>
        <s v="Door lock replaced yesterday however it no longer locks at all. This is an exit door so needs fixing urgently." u="1"/>
        <s v="Deep Clean" u="1"/>
        <s v="Install UPS to protect CCTV for safe shut down during power outage" u="1"/>
        <s v="Fresh Air - outdoor air system review - to meet compliance requirements" u="1"/>
        <s v="_x0009_ Please issue an instruction to undertake a full washdown of the exterior surfaces (Walls and windows ) also completed roof and gutter check and remove any debris -    Refer your email from Nigel Lock on the 28 Mar 22" u="1"/>
        <s v="_x0009_Please issue an instruction to undertake a full washdown of the exterior surfaces (Walls and windows ) also completed roof and gutter check and remove any debris - Refer your email from Nigel Lock on the 28 Mar 22" u="1"/>
        <s v="Rescrew and repaint roof and supply and replace water damaged tiles your quote 4 May 2022 refer" u="1"/>
        <s v="Black swipes x5 requested" u="1"/>
        <s v="Screen monitor with camera display has turned off and wont turn back on." u="1"/>
        <s v="CCTV monitor and PC displays not showing correct pictures. We need ADT tech support please." u="1"/>
        <s v="Flashing light by Robyn's desk on row opposite copier. Please check surrounds" u="1"/>
        <s v="Security cameras are not working - black screens" u="1"/>
        <s v="This work is at Oranga Tamariki level 3. The hot tap in the cleaners cupboard needs replacing. It is difficult to turn off and on" u="1"/>
        <s v="There is really cold air coming from the air-conditioner, can this be adjusted to a warmer setting.  eally cold air coming from the air-conditioner, can this be adjusted to a warmer setting Additional Details_x0009_ The vents have cold air coming" u="1"/>
        <s v="Staff disabled toilet is blocked and a plumber is needed to unblock this." u="1"/>
        <s v="Public toilet flushing mechanism not working so cant flush toilet." u="1"/>
        <s v="Middle cubicle of the women's toilet is blocked and requires a plumber to unblock this." u="1"/>
        <s v="Zenith Hydrotap requires filter replacement" u="1"/>
        <s v="_x0009_some of our duress alarms are not working and the duress alarm is not loud enough. Staff had no idea the alarm had been activated during our recent drill." u="1"/>
        <s v="The staff toilet is not flushing and we are down to one toilet in the complete site" u="1"/>
        <s v="CCTV monitor and PC need resetting _x0009_ ADT have replaced CCTV cameras downstairs. These are connected. Upstairs now not displaying properly." u="1"/>
        <s v=" We also need security tags to get into site - 10 swipe cards" u="1"/>
        <s v="56TT L1 In the catering kitchen there is no hot water for the dishwasher and the main tap" u="1"/>
        <s v="Door handle on the inside of the ruru meeting room is on lock so you are unable to exit the room unless someone on the outside to let you out. Couldn't identify how it has locked itself from the inside." u="1"/>
        <s v="UNBLOCK CARE ROOM BASIN" u="1"/>
        <s v="Quarterly Preventative Maintenance Service From April 2022 - March 2023" u="1"/>
        <s v="Toilet is blocked and unable to be used" u="1"/>
        <s v="260 PIR Zone C017 activating frequently Happens shortly after alarm is set most nights Check to see what can be causing this" u="1"/>
        <s v="APRIL - JUN2022 GROUND MAINTENANCE AORAKI HOUSE" u="1"/>
        <s v="Consumables" u="1"/>
        <s v="Tap in the public toilet is lose. This work has been done today when Hadlee and Brunton called to fix the tap in the cleaners cupboard. They noticed it because they used the toilet. Thought it was better to get if fixed while they were here" u="1"/>
        <s v="There is a continuous beeping coming from the back of the CCTV camera/server." u="1"/>
        <s v="The computer that we use to load Door Tags on is not working." u="1"/>
        <s v="Glass sliding security doors are only opening for staff access tags/pins sometimes, others have to swipe &amp; enter pin several times, others it doesn't work" u="1"/>
        <s v="Public toilet off reception area keeps running. If flush button is pressed again it clears and sometimes the flush button stays stuck down." u="1"/>
        <s v="Urinal in men's toilet is blocked." u="1"/>
        <s v="56Tt L8 8.2 Non bookable meeting room. The lock on the door sticks out to far making the door not close properly. The lock needs to be replaced." u="1"/>
        <s v="Carpenter" u="1"/>
        <s v="BAU Weekly Run" u="1"/>
        <s v="Both ceiling lights are not working in our server/ storage room. Neither have covers on them either." u="1"/>
        <s v="Replacement locks for x2 Tambours L7" u="1"/>
        <s v="upstairs toilet blocked - unsure how many - we have 4 toilets in total.  _x0009_ upstairs toilet blocked - unsure how many - we have 4 toilets in total" u="1"/>
        <s v="RegularFront19/06and/2022WeedRearEatingCarparkandarea's.Spraying. IRD No. 878 16664" u="1"/>
        <s v="CCTV Security Camera D2 is frozen. Camera Location: Back of the building and looks dark on the CCTV Screen. See Char or Leilani. urgent call out as we concern about health and safety security " u="1"/>
        <s v="Blocked toilet" u="1"/>
        <s v="diffusser for light is on the floor. Can we have it back on the ceiling?" u="1"/>
        <s v="Need Security Camera(s) reinstated on monitors" u="1"/>
        <s v="men's toilets level 1 are over flowing and going onto the floor" u="1"/>
        <s v="There is a light that keeps flickering in the kitchen, the bulb will possibly need replacing" u="1"/>
        <s v="56TT L6  Coat-Cupboard door off its hinge. Beside desk 6.2.37 The Terrace end." u="1"/>
        <s v="Replace ceiling tiles - L3" u="1"/>
        <s v="Window glass has a cracked near exit door where admin desk is." u="1"/>
        <s v="Light switches occasionally make a buzzing sound and make a flash / spark when switched on or off." u="1"/>
        <s v="Tested duress alarms on desk and some are broken _x0009_ 3 desk will need to be checked as button keeps dropping" u="1"/>
        <s v="More Access Tags Required 55 - refer your quote" u="1"/>
        <s v="Locks have been altered so now the change has required the doors to be painted in small spot above the handle on both doors Painter to come and match paint and do paint repair." u="1"/>
        <s v="External door side exit needs to be realigned as quoted" u="1"/>
        <s v="Electrical panel has fallen out on level 3, needs to be bolted to the wall if possible." u="1"/>
        <s v="Reimbursement CBS Invoice 19764 L7 mens toilet not flushing" u="1"/>
        <s v="client riding motor scooter into toilet - damaged door / frame and glass has been pulled out" u="1"/>
        <s v="Install cabinet for the defibrillator" u="1"/>
        <s v="The building is without power due to a fire on the site The site is to be made safe and the power supply restored. Due to contamination caused by the fire Full PPE will need to be used. The fire has damaged power outlets and lights in the a" u="1"/>
        <s v="The hot/cold filtered water tap requires the filter to be replaced. This is a Zenith - Hydro tap Serial number H51705Z00NZ" u="1"/>
        <s v="Burn marks on the ceiling in the Alcove area at the front" u="1"/>
        <s v="Order No: 51373372 Equipment No: 23000330420 WORK AND INCOME - MANGERE, 93 MASCOT AVENUE, MANGERE 2022 AUCKLAND Job Description:IQP NOT COVERED" u="1"/>
        <s v="Annual inspections for automatic doors and access control doors" u="1"/>
        <s v="Need to replace the Dummy Door Handle on the Door as it is broken" u="1"/>
        <s v="Change filters on two Zenith Hydro Taps: S/No: 2019032702111 S/No: 2009110430010" u="1"/>
        <s v="Filter on Zenith Hydrotap BC 160/175 Serial No. 2016070602032, on Island Bench needs changing." u="1"/>
        <s v="Zenith hydrotap SN 201411180070 Needs filter change - last done 19/1/2021" u="1"/>
        <s v="Two of the four air con units are working intermittently. Please check the four units and repair as necessary." u="1"/>
        <s v="The entrance to the building is covered in moss etc on the tarseal and is slippery and very untidy. It needs to be cleaned." u="1"/>
        <s v="BROKEN DOOR REPAIR" u="1"/>
        <s v="Takaka - replacement external signage" u="1"/>
        <s v="Vidak weekly run - 29 06" u="1"/>
        <s v="Add access to ADT security computer: Candice Reid Manager Client Service Delivery Penelope Hall Administration officer Remove access: Simon Hepi no longer employed with MSD" u="1"/>
        <s v="One of the monitors is not displaying pictures which is located at the ground floor front reception attached to the pillar." u="1"/>
        <s v="Request for a lux lighting report to be completed.floor plan attached - please ask the electrician to take a lux lighting level reading at each desk top and mark on the plan and return to me via email - michel.webb005@msd.govt.nz" u="1"/>
        <s v="1 x flickering light" u="1"/>
        <s v="REPEAT - Monthly Wheelie Bin empty cost for MSD - 4 Albert Street Whangarei - Account number 82150 - Please note this Purchase order number on your monthly invoices" u="1"/>
        <s v="89 TT L6 kitchen area Tap  dripping not usable at all" u="1"/>
        <s v="56TT L1 Dishwasher not working properly" u="1"/>
        <s v="00161647 - Electrical Smell coming from lights" u="1"/>
        <s v="Mens toilet is making whistling type noise, its stops briefly when toilet is flushed. Complaint received from office on other side of toilet block as is quite noisy at times. May be a blocked valve. When plumber arrives to make contact with" u="1"/>
        <s v="External sensor light along main side of building we think is not connected to a power source.  We would like an electrician to come onsite an investigate if light is working or not. The light is located on the side of the office that was b" u="1"/>
        <s v="00162189 - Flickering lights. Please check surrounding lights." u="1"/>
        <s v="The bolt in the between the office space and the lift foyer doesn't close properly" u="1"/>
        <s v="Require Security Technician to come to site as we can't find the icon on the Security PC to add/change staff security tags" u="1"/>
        <s v="Server room door lock is broken, needs to be fixed. Has come off door" u="1"/>
        <s v="The Billi Quatro has all its lights flashing and is on a go slow." u="1"/>
        <s v="00161187 - the hot/cold water unit filter light is flashing." u="1"/>
        <s v="REPEAT - Monthly Rental and Bin Empty - 72 Normanby Street Dargaville" u="1"/>
        <s v="REPEAT - Monthly Purchase Order for Wheelie bin for MSD at 424 Kamo Road Whangarei - Account 82150 - Please note this Purchase Order on your monthly invoice." u="1"/>
        <s v="Exit button in wind tunnel is not working correctly." u="1"/>
        <s v="Security camera located alongside the meeting room next to CIDs 1-4 is not working. Please contact Tom Cumming 0299213965 if any queries" u="1"/>
        <s v="00162069 - Gate to Zone 2 not reading SIFER cards properly." u="1"/>
        <s v="Security Camera TV out and Cameras in Server Room Security TV Reception Area - Cameras all out. Server room not displaying cameras either. Can we please have all cameras checked" u="1"/>
        <s v="00161356 - client visiting MSD building has knocked barrier and it is leaning towards neighbouring property" u="1"/>
        <s v="Public disabled toilet door not locking correctly and staff disabled toilet not shutting right." u="1"/>
        <s v="Flickering light above Case Managers Desk _x0009_ will need fluorescent tube and starter replaced Please check surrounds" u="1"/>
        <s v="Filtered water top needs change of filter." u="1"/>
        <s v="The long fluorescent light tube light under the pelmet is flickering" u="1"/>
        <s v="MANUAL DOORS BH" u="1"/>
        <s v="Men's Toilet door handle is loose screw came off." u="1"/>
        <s v="Require footage to be downloaded from incident on 30 May 2023. Two locations. Lobby 10:04 a.m. to 10:06 a.m. Front of House between 9:46 to 10:15 a.m. Guard Ben to be given access on security system to download footage at any given time." u="1"/>
        <s v="00162861 - The toilet is blocked" u="1"/>
        <s v="00162213 - Toilet seat is extremely loose It is urgent for disable staff members" u="1"/>
        <s v="Block cavity between Regional Office and Tea Room" u="1"/>
        <s v="Faulty network switch. Logit 00162401" u="1"/>
        <s v="Very dark. Bulb has blown over the toilet. Please replace bulb, and replace the second bulb above the hand basin" u="1"/>
        <s v="Toilet is blocked and needs urgent attention, told that water appears to be rising" u="1"/>
        <s v="_x0009_ Security black swipe tags x 20" u="1"/>
        <s v="_x0009_Security black swipe tags x 20" u="1"/>
        <s v="The dish washer is not emptying of water. It needs a service please. Alternatively it may be more cost effective to replace it.... given it is so old  _x0009_ Please assess and advise if needs replacing" u="1"/>
        <s v="Pod of 6 desks has lost power _x0009_Desk was being raised - sparks flew and 6 desks lost power - check power source to eliminate if this is an issue." u="1"/>
        <s v="Pod of 6 desks has lost power _x0009_ Desk was being raised - sparks flew and 6 desks lost power - check power source to eliminate if this is an issue." u="1"/>
        <s v="Two blocked toilets in men's on ground floor. Cleaner has closed both doors and put notes on them" u="1"/>
        <s v="00162844 - Technician to attend and check multiple activations from zone B022 causing guard callouts" u="1"/>
        <s v="The door to the storeroom won't shut properly unless slammed quite hard. Makes a rubbing noise Urgent please - ADT security equipment is in that room and the room is accessed by swipe tag" u="1"/>
        <s v="00162871 - Front door would not lock. Site was in lockdown and the front doors would not lock. They were being pulled apart manually by clients who could then access the building. This needs to be rectified today." u="1"/>
        <s v="56TT L 3 Bin Lids installation" u="1"/>
        <s v="00159138 We have a light in the kitchen that isn't working can we please get someone in to fix it.  Please check surrounds." u="1"/>
        <s v="ADT PREVENTATIVE MAINTENANCE JUNE 2023" u="1"/>
        <s v="Mobility Toilet by the tea room has an odour smell. Plumber Tech Corban to attend as per discussion." u="1"/>
        <s v="00164615 - Toiled Blocked" u="1"/>
        <s v="Sink blocked (used a plunger on it but still blocked) whenever water dispensed from regular tap boiling hot water comes out of Zenith tap also attached on same sink." u="1"/>
        <s v="245 TENNYSON ST MSD" u="1"/>
        <s v="00162512 - Flickering light. Please check surrounding lights." u="1"/>
        <s v="CCTV public facing cameras round reception not working" u="1"/>
        <s v="Community Link Double doors, magnet not holding. Please install a mortice lock" u="1"/>
        <s v="00162945 - Can we please get someone on site to remove the Edmonds sign and fix it to the meeting room door in zone 2." u="1"/>
        <s v="Both fluro lights in the Shannon room are NOT working and two lights not working in the tearoom." u="1"/>
        <s v="Client poured a 2liter bottle of milk on to the carpet and rubbing the cigarette butts on it as shown on photos The smell is disgusting" u="1"/>
        <s v="REPEAT - Monthly Wheelie Bin costs for 49 James Street Whangarei - Please note your monthly invoice with this Purchase Order number" u="1"/>
        <s v="Filter on Zenith Hydrotap on island bench needs replacing. Serial No. 2016070602032. Module 160/175" u="1"/>
        <s v="A/C technician to check a/c in server room.  Not working properly" u="1"/>
        <s v="00163057 - D14-swipt code access is not working properly.outside on wall by back door. also re check D10 by reception CM finding it slow or not recognizing swipe straight away,or have to-swipe 2-3 times" u="1"/>
        <s v="The door to the Server Room has water running down it from the air conditioner. When the air conditioner is replaced, the door will need to be replaced as it has expanded with the water." u="1"/>
        <s v="Chair thrown through window.  _x0009_ makesafe already done overnight" u="1"/>
        <s v="The following cameras are not available at the ground floor: Cameras 28, 44,60,76,92. Can you please fix this on an urgent basis?" u="1"/>
        <s v="ADT needed to download footage of a client  Can access the footage, but am unable to download it. Need a copy of the footage for Police purposes" u="1"/>
        <s v="Quote please -MCSD would like a CCTV installed outside, for a street view for H&amp;S purposes." u="1"/>
        <s v="Requesting a plumber. When flushing the toilets water is slowly going down. It was only one toilet in the beginning but now it is happening to all 3 toilets" u="1"/>
        <s v="Two ceiling panels have blown down just need putting back up" u="1"/>
        <s v="Sensor lights didn't come on around 6.30am on Friday 2nd June - MSD Regional Office. Sensor lights didn't come on around 5.30pm on Friday 9th June." u="1"/>
        <s v="Zenith Water Filter - Model 91240NZ" u="1"/>
        <s v="Lubricate alleyway gates and clear channels" u="1"/>
        <s v="Locks repair for tambour nearby the desk 15.2.17. Both locks broken." u="1"/>
        <s v="All the stairwell doors have two small hole penetrations through the doors affecting the smoke integrity of these fire/smoke doors. Can you please seal these holes with 60-minute FRR sealant." u="1"/>
        <s v="00163648 - We need to download/export footage for the police however we are unable to change the format needed to upload for the police, they wont be able to open ." u="1"/>
        <s v="00163100 - LED light is flashing" u="1"/>
        <s v="Hang the notice board to wall behind the managers desk on the northside." u="1"/>
        <s v="There is a flashing light in the kitchen" u="1"/>
        <s v="Plumber to check Ground Floor ladies toilet that has a strong odour smell." u="1"/>
        <s v="00164608 - All CCTV footage is down, No signal, Alarm is beeping continuously in Server room" u="1"/>
        <s v="Hot water unit under tearoom sink needs to be checked as it is faulty, it keeps tripping the fuses." u="1"/>
        <s v="148 High street, claim number 00160185. For completed works" u="1"/>
        <s v="Quote for the installation of wheel stops" u="1"/>
        <s v="REPEAT_Quarterly servicing - Maintenance fee for Lifts at 22 Bridge St, Nelson.  Please include this Purchase order no on your invoices for the period Jan 2023-Sept 2023" u="1"/>
        <s v="Duress Alarm Monitoring for 89TT 2023" u="1"/>
        <s v="The non-slip feature on some of the stairs have become loose, causing a potential slip,trip and fall hazard - check all steps please" u="1"/>
        <s v="00163589 - The 3rd bathroom stall in the mens toilet has a broken toilet seat. The toilet seat is not attached and needs repairing." u="1"/>
        <s v="00164408 - an unremovable screw in the ground, we have placed a big cone to cover and identify the area." u="1"/>
        <s v="Quote Please - We would like a security key pad installed on the inside of door to our area (as per the attached photo) Site think it is a Prox/Pin reade" u="1"/>
        <s v="nstall another CCTV Monitor in the hallway (near the ladies toilets) with the following views to be added. 10.108, 10.101, 10.102, 10.103, 10.105 and 10.122. The current views on both hallway monitors need to remain in place as they reflect" u="1"/>
        <s v="Level 3: Hot water from mixer is consistently tea coloured only diluting in colour when cold is added. Zenith Hydrotap G4 BC160/175. Serial Number, unless pamphlet switched: 2021011204029.  _x0009_ Please note the building is locked off after 3pm" u="1"/>
        <s v="00160202 - Fluro light not going._x0009_ Staff member advised light not operating. All Client Interview Desk lights operate all day. These are meant to stay operating even over night." u="1"/>
        <s v="00164714 - Back door out of tearoom not always fully closing, perhaps auto closing mechanism needs tightening?" u="1"/>
        <s v="MOE have reported that the reception door is not always closing completely, generally when it is not wide open to closing. They are concerned as this is a safety issue." u="1"/>
        <s v="Dishwasher door latch needs replacing door not closing properly." u="1"/>
        <s v="00164574 - MD Jakaria's overhead lights are not working . Couple of them are out . Please check surrounds." u="1"/>
        <s v="56 TT, Level 13 &amp; 16 - Door handles loose on meeting room 16.5 and small unbookable meeting room on Level 13 on the motorway end of the floor in the far corner." u="1"/>
        <s v="Please consider swipe access to be added to staff toilet door" u="1"/>
        <s v="_x0009_We need an ADT technician to come and log into the Security PC as it needs an Administrators password. Also one of the security screen pics is black and need this fixed. If it can be done over the phone happy for them to ring me." u="1"/>
        <s v="Cupboard needs to be mounted/attached to the wall." u="1"/>
        <s v="F&amp;P Dishwasher issue -They are not running a full cycle, drawers sometimes can’t be opened, and dishes are coming out dirty." u="1"/>
        <s v="CCTV footage retrieval (possible breaking and entering of car compound and interfering with MSD vehicle NEC869)." u="1"/>
        <s v="Dormakaba has been in the last 2 days to service doors at ADT's request. Front external door is not closing securely at night and needs maintenance/replacement. Dormakaba staff member was Rawson.  Business card left for Nadine Visser - Dorm" u="1"/>
        <s v="00164154 - Light flickering over whiteboard in front entrance of office. Please check surrounding lights." u="1"/>
        <s v="Veneer strip has come off door of back break out room in main office" u="1"/>
        <s v="00161121 - 20 SIFER tags requested." u="1"/>
        <s v="3 Monitors in the office not working 1 in managers office. Security footage not turning on. Possibly from power outage 14-07-23" u="1"/>
        <s v="3 Monitors in the office not working 1 in managers office. Security footage not turning on.Possibly from power outage 14-07-23" u="1"/>
        <s v="Camera has gone off line, all camera's" u="1"/>
        <s v="New security system will not allow me to add a new tag. _x0009_ Can someone from ADT come on Monday 10 July when I am in the office to see Bronwyn to show her how to load a fob thanks" u="1"/>
        <s v="The rear gate pin pad is not working well. It takes multiple tried to open." u="1"/>
        <s v="As per job 163274 Can we please have ADT come tomorrow between 8 am and 3 pm to check these doors as a Contractor from Arrow advised that this is a security system issue." u="1"/>
        <s v="All of our CCTV cameras are not showing up on the TV's apart from 2" u="1"/>
        <s v="Front electronic door needs key access. ADT Checked lock. the lock in question is on the auto door and not connected to the access control system. it is the outer barrel and requires a locksmith." u="1"/>
        <s v="00163974 - Monitor in tearoom not showing camera view of outside area" u="1"/>
        <s v="Require a contractor to remove old holder for rescue hammer and attach new one that staff have on site, possibly with rivets" u="1"/>
        <s v="ADT - CCTV footage password reset" u="1"/>
        <s v="Security screens in the safe zone and on reception side of building not working. The two security screens as mentioned above are not displaying the camera footage. They are blank, can we have someone out to fix it please" u="1"/>
        <s v="00164175 - Technician required to check fault with door. Sometimes it opens, sometimes it doesn't. Have concerns about the old door handle on this door. Sometimes needs a wriggle before it releases. It is an emergency exit." u="1"/>
        <s v="All toilets upstairs are blocked and not flushing. Water level is at top of bowl of x3 toilets." u="1"/>
        <s v="Zenith HydroTap G5 Installed in site 2/12/2022 Service Icon is flashing Install by Foley Plumbers" u="1"/>
        <s v="Integrity Pro Gatekeeper software _x0009_Can add fobs but they do not work at doors" u="1"/>
        <s v="Multiple responses caused by these sensors Check all 360 Degree PIR's in the office." u="1"/>
        <s v="One of the oven elements is not working" u="1"/>
        <s v="00164367 - As per MSD60 Procedures - Afterhours tech required to attend to AC Fail/Panel Low Battery." u="1"/>
        <s v="Police Constable Reuben Hennessy request of CCTV footage. Email. Reube.Hennessy@police.govt.nz Phone 64 211918275  CCTV footage, copy of event that occurred on Friday 07 July 2023 @ 12.50pm to 13.05 pm. Gentleman on mobility scooter approac" u="1"/>
        <s v="Police  request of CCTV footage. Email. Reube.Hennessy@police.govt.nz Phone 64 211918275  CCTV footage, copy of event that occurred on Friday 07 July 2023 @ 12.50pm to 13.05 pm. Gentleman on mobility scooter approac" u="1"/>
        <s v=" Description_x0009_ Electrician required to install 3 power points to upgrade our CCTV monitor by reception and in our cafeteria and office so that another contractor can complete work they currently have for us between 24-28 July." u="1"/>
        <s v="Fascia replacement" u="1"/>
        <s v="00163008 - Key 3 and 6 stick. Issue when trying to arm / disarm the alarm. Second issue is there is a warning message of an activation for the back door that shows after entering your pin." u="1"/>
        <s v="REPEAT Quarterly Preventative Maintenance Service  From April 2023 - March 2025" u="1"/>
        <s v="Unable to program access swipe card into the system need ADT to attend" u="1"/>
        <s v="March 2023 R&amp;M for 56TT" u="1"/>
        <s v="Please organise the removal of the screens from at reception and at the 2nd work station" u="1"/>
        <s v="Technician to attend and check multiple activations from zone B0115 causing guard callouts" u="1"/>
        <s v="New dishwasher needs to be installed and old one taken away, office is open 3 July if this can be done then would be great" u="1"/>
        <s v="Side entry &amp; exit door by tea room next to small car park door is not secure. Door is not latching properly when it closed." u="1"/>
        <s v="Followign Job# 300823089 - Tech requested for 4 x REX press buttons to be ordered for onsite stock" u="1"/>
        <s v="Alarms are going on the camera server due to power fluctuation. no cameras are working" u="1"/>
        <s v="Can you please paint the two stairwells doors.  After the removal of the locks on the stairwell doors, the door needs to be painted. Can you please please ensure they don't paint around the door handles etc?  " u="1"/>
        <s v="Keypad lock installed on the store room door that is accessed from the lunch room" u="1"/>
        <s v="00163433 - Can we please urgently have a glazier to come and fix the broken glass panes that were shattered after an incident with a client - QUOTE25556" u="1"/>
        <s v="Server room is too hot, sitting at 30 degrees. Damaging for the equipment" u="1"/>
        <s v="Painting the walls and paint touch ups to the ceilings of the Atawhai and tea rooms on the second floor of the building. MSD 00157782" u="1"/>
        <s v="00163537 - The security door occasionally sticks closed" u="1"/>
        <s v="Blocked toilet in the Level 2 Women's Bathroom" u="1"/>
        <s v="Our CCTV camera monitors are not working in Zone 3 and the server room is making a beeping sound.  _x0009_ We had planned work for Sunday 16th July that was carried out by vector" u="1"/>
        <s v="Staff member requires a Duress Alarm, as there was not one provided under their desk" u="1"/>
        <s v="Can you please fix the ceiling light which is at the back side of the office next to the Taonga? The light is completely off and it is hindering the daily routine of the" u="1"/>
        <s v="00164173 - Need to have the camera dangled so the tile can be replaced." u="1"/>
        <s v="00164108 - Exit button for entry/exit door is not working. Doors are not auotmatic and are opened/ closed by exit button or swipe key access." u="1"/>
        <s v="00164022 - Card External door by front carparkreader on side door not reading sifer tags." u="1"/>
        <s v="00163635 - Level 10 ladies end toilet is not flushing . something is not right with the water pressure" u="1"/>
        <s v="00160531 - Lights are not working. Please check surrounding lights." u="1"/>
        <s v="Visit by Optic to attend to the wide speed gate on Mojo side of the lobby/ 6/3/23. Call No 16207." u="1"/>
        <s v="00164158 - The door is not locking properly leaving an external entry open after hours. Sometimes if you slam it hard enough it does lock but this is not ideal and common." u="1"/>
        <s v="Toilet has blocked again and everything is coming out of the drain outside onto the courtyard area" u="1"/>
        <s v="00163691 - LED light not working, blinks occasionally. Please check surrounds." u="1"/>
        <s v="Flickering light - may just need to be replaced.  Please check surrounds" u="1"/>
        <s v="Ohakune - carpark signs" u="1"/>
        <s v="Servicing of Boiler heating system at 22 Bridge St, Nelson" u="1"/>
        <s v="K2 Environmental to complete testing of the Queen Street branch to ensure the internal environment is safe to occupy." u="1"/>
        <s v="Card Reader works as quoted." u="1"/>
        <s v="CUSHMAN &amp; WAKEFIELD PPM JULY 2023" u="1"/>
        <s v="1 x flickering light.  Please check surrounds" u="1"/>
        <s v="Willis St Wgtn" u="1"/>
        <s v="The camera in the car park is not recording all the time. There have been time lapses of 5 minutes, which impacted an incident we had recently." u="1"/>
        <s v="906648 - Notification - 1x Emergency Light on Level 2 above northern stair case failed to operate" u="1"/>
        <s v="Front outside doors not opening, they were working an hour ago but now we cannot enter or exit these doors." u="1"/>
        <s v="Parking signage." u="1"/>
        <s v="00162788 - the door on reception can't swipe from inside but can swipe from outside of the door attach is the photo" u="1"/>
        <s v="Secure door is not locking- swipe access only" u="1"/>
        <s v="REPEAT - Quarterly Maintenance of LIft for Ministry of Social Development at 24 Pyne Street Whakatane" u="1"/>
        <s v="3 blown fluro tubes please check surrounds" u="1"/>
        <s v="00164204 - replace fluorescent light bulbs - flickering" u="1"/>
        <s v="The door jam part of the door (the part in the door frame) has been removed and cupboard cannot be secured." u="1"/>
        <s v="44TT L 1•_x0009_3 lights on the floor that need changing.  One is in the kitchen area by the TV, the other 2 are at in the area nearest to 55TT on the Terrace side.  The lights that are off in the Service Desk area are deliberately left off." u="1"/>
        <s v="56TT Optics security Inv 16006 -287.50,Inv15324- 189.75,Inv 16176- 189.75,Inv 16871-189.75,Inv 10885- 166.75,Inv 21806- 189.75, Inv 2179-189.75,Inv 21076-189.75,Inv20882- 189.75,Inv 20870-189.75,Inv 17145- 1996.35 Inv.20395-821.10" u="1"/>
        <s v="2 lights are out above CID desks. Please check surrounds" u="1"/>
        <s v="00161649 - No lights are working in the tearoom, all ok in fuse box" u="1"/>
        <s v="Light fitting needs replacing" u="1"/>
        <s v="Fluorescent tube lights need replacing. Please check surrounds." u="1"/>
        <s v="00162815 - Zenith Hydro Tap will has no hot water Serial Number 2014080880014 Other information 5060NZ0H0ZN1C BC160/125 G4NZ." u="1"/>
        <s v="INV 24514 (see attached)  MSD 56TT Level 5 Monday 22.05 - Camera Access Request to meet Andrew Fraser onsite at MSD 56 The Terrace Monday (8am - 10am) 22.05.23, re: camera access issues. Contact Andrew Fraser 0292410087 or 04-9163306  " u="1"/>
        <s v="Middle camera not showing on the tv scene in safe zone" u="1"/>
        <s v="The numeric keypad on the outside of the building at the back door only has the 3 middle numbers lit up, a little hard to see on entry in the morning." u="1"/>
        <s v="CCTV camera lost connection to server, Exterior staff entry" u="1"/>
        <s v="Richmond Welcome / Hours graphic" u="1"/>
        <s v="Security Door PPM Recharge April-July 2023. Invoice 1110/1800146657/2024" u="1"/>
        <s v="Afterhours Air Con Charges - Kiwi Properties Feb-June 2023 - Issued 12 July 2023. INV 1110/1800146659/2024" u="1"/>
        <s v="Repair of Tambour 7.2.06" u="1"/>
        <s v="Fluro tube has blown and is requiring replacement - Please check surrounds" u="1"/>
        <s v="The CCTV monitor is not showing any cameras, and when we had an incident this afternoon, we were unable to see where this happened." u="1"/>
        <s v="Helen Sao CSEU Manager has requested we obtain a quote to have CCTV installed in our levels 2 and 3 foyers plus a monitor possibly installed in server room." u="1"/>
        <s v="This door is not closing properly in the way that its mechanism keeps beeping and the door is therefore unlocked" u="1"/>
        <s v="The Security Camera Hard drive did not power up after a power cut in Taradale. Have tried to manually power it up but no response." u="1"/>
        <s v="Computer is locked and no one knows the password. Needing Mark to come in and complete job." u="1"/>
        <s v="Aspect gates failed to 'open' during our fire evacuation today." u="1"/>
        <s v="_x0009_ 5 x CCTV Monitors have no signal" u="1"/>
        <s v="00163891 - Ladies toilet is blocked can we please get someone to unblock it. Zone 3 Ground floor" u="1"/>
        <s v="Level 6 Meeting Room &amp; Kitchen: Both switches arch/crackle on start up when the circuit is allowed to cool down." u="1"/>
        <s v="Repair an under bench water unit on L12 56TT (right hand side). No power to the unit." u="1"/>
        <s v="Light tubes either flashing or out in various areas around the office  _x0009_ Tube flashing in the cafeteria, light tube out in the rear of the Kauri Room, light tube out in the rear of the Totara room. Two lights have tubes out in the Connected" u="1"/>
        <s v="Zenith filter needs replacing." u="1"/>
        <s v="Security request inspect two of access control reader intermittent sluggish  _x0009_ Sturges Rm Door7 and Seaside Rm Door10 both are emergency exit from meeting rooms and finding delay to activate to release door" u="1"/>
        <s v="I have at least 20 lights out in our main operating room." u="1"/>
        <s v="ADT technician to connect wires from Inner Auto door to Outer Auto door to complete the Lockdown system now the inner auto door module is installed." u="1"/>
        <s v="Blown light tubes x 4" u="1"/>
        <s v="Replace camera 11 and 20" u="1"/>
        <s v="AFTER HOURS AIRCON" u="1"/>
        <s v="00164926 - The duel sink tap in the staff kitchen needs changing, the tap keeps coming off when used" u="1"/>
        <s v="Currently need to reboot this system daily to use, restart does not work, have to turn off both hard drive units and turn on again before able to log in" u="1"/>
        <s v="00165001 - Front door has opened during the night after having been locked" u="1"/>
        <s v="Please replace flickering lights next to the Legal team on Level 3, 11-13 Waverley St building" u="1"/>
        <s v="00164162 - There is no Aircon or lights working in zone 3 kitchen area." u="1"/>
        <s v="00164514 - Reception Area, Flickering Light. Please check surrounds." u="1"/>
        <s v="00162187 - Light bulb tube flickering, off and on intermittently." u="1"/>
        <s v="CTV on our small kitchen to move or install into our Totara room" u="1"/>
        <s v="00164993 - Swipe tag sensor on the internal automatic doors not working properly." u="1"/>
        <s v="2 desks in zone 3 have no power going to them think something may have tripped" u="1"/>
        <s v="00162180 - Level 3 Bld A, Lights in the Kari room and the storage unit are not working.Please check surrounding lights." u="1"/>
        <s v="Light that is in bar above new desk is not working _x0009_ Looks like long skinny tube but skinnier and smaller than the roof ones - we have had our new refit so its for the new desks - please check surrounds" u="1"/>
        <s v="_x0009_ Lights are out x 3 tubes" u="1"/>
        <s v="Need an electrician. No power to Urn, Coffee machine and fridges. Reset fuse but keeps tripping &amp; overloading might need to be replaced" u="1"/>
        <s v="One of wall - electric socket which behind the fridges" u="1"/>
        <s v="Bulb not working in ladies bathroom" u="1"/>
        <s v="00164979 - The toilet set is broken in the mobility toilet situated off the Totara room" u="1"/>
        <s v="Two of the fluorescent tubes have blown above EC's desk" u="1"/>
        <s v="00164578 - Flickering lights: 1 Light in ECM space, 1 Light on Ground Floor Server room, 1 light YSSU above Salina's desk. Please check surrounds." u="1"/>
        <s v="Repair Broken table as quoted" u="1"/>
        <s v="There are wires hanging loose from ceiling in server room that need to be removed if not live or tidied up" u="1"/>
        <s v="Flat battery in one of our duress alarms  he Interview Room duress alarm has a flat battery." u="1"/>
        <s v="00165011 - Front Entrance Keypad pulled out by client" u="1"/>
        <s v="00164813 - CCTV screens are not working" u="1"/>
        <s v="The light above the case manager's desk needs replacing" u="1"/>
        <s v="Remove / Dispose of 1 x Roller Blind over exit door" u="1"/>
        <s v="Blue duress strobe and audible alarm not working in Tautahi seminar room  _x0009_ Lockdown initiated from reception today but blue strobe and audible alarm not activated in seminar room. Can ADT please come and check it out." u="1"/>
        <s v="Black screen  The security monitor" u="1"/>
        <s v="It has been discovered that someone can enter the building by keying 0000# into the key pad A disgruntled homeless person did it in our Hastings site this afternoon. Can also be done in our Napier site." u="1"/>
        <s v="Flickering light. Short fluorescent tube bulb, approx 600mm" u="1"/>
        <s v="Level One Regional Office tea room tap mixer is broken, it still works but the top comes off in your hand.  Please lower pressure if possible to stop water splashing everywhere. May be time for a new tap" u="1"/>
        <s v="00164450 - Pace of the doors closing has slowed. Risk: If the doors are forced closed by Tautiaki the client may be able to slip back into the site, while waiting for the doors to close." u="1"/>
        <s v="00164717 - Can someone please come out and fix out Rheem hot water tap as it is dripping" u="1"/>
        <s v="00163751 - Can we get 10 Sifter tags for our Housing Team please" u="1"/>
        <s v="The blue light didn’t go off with the sounding of the duress alarm, which appears to have caused the confusion" u="1"/>
        <s v="Need ADT Tech to come in to add camera view to TV screen" u="1"/>
        <s v="Fluro light flickering x 2, above Tommy's desk, and in seminar room please check surrounds" u="1"/>
        <s v="00164588 - 2 cameras at the front showing black and white and 2 cameras at reception screen is blue" u="1"/>
        <s v="Door wheels need replacing to ensure that it does not fall off hinges again." u="1"/>
        <s v="Relocation of fire sensor to allow Cushman Wakefield to undertake H-Vac works at MSD Mangere 93 Mascot ave" u="1"/>
        <s v="Dual Tap - Cold water pressure is very poor  _x0009_ Zenith Hydrotap/Chilltap number 0800558055" u="1"/>
        <s v="Level 5 Training Room: Door strikes frame when attempting to shut door.  evel 5 Training Room: Door strikes frame when attempting to shut door. No obvious damage to hinges, or door. Frame is slightly damaged where it strikes door, gap betwe" u="1"/>
        <s v="Technician to attend and check multiple false alarms from OT Reception PIR causing guard callouts" u="1"/>
        <s v="00162340 - eaks in roof making ceiling tiles wet. some are around lights and a camera." u="1"/>
        <s v="Please see the attached photo. Not allowing me to change staff members swipe tag pin - even after deleting account and reading.  Please contact me on arrival (Aims Brooker, level 2 EA) so we can discuss this query and have questions answere" u="1"/>
        <s v="We have just had a client completely smash the exit button, and it’s no longer working .. the button has been pushed right into the controls that is on the wall" u="1"/>
        <s v="56TT L5 Kitchen - Zenith unit not working." u="1"/>
        <s v="Hi team, Zenith hot and cold water tap on level 2 stopped working. Could you send someone out to fix it please asap" u="1"/>
        <s v="3 x lights out at top of stairwell at level 3 and one out by a back storeroom" u="1"/>
        <s v="Unable to login the PC in server room due to power outage over the weekend. Keyboard on PC not working" u="1"/>
        <s v="Camera on top right isn't working" u="1"/>
        <s v="Please check and or repair the fan in the CCTV cabinet. It is making a squawking sound." u="1"/>
        <s v="Public toilet one, the hot tap drips if not turned off properly, the cistern flusher button is sticking" u="1"/>
        <s v="Require locksmith to put lock on door so can enter from foyer side so staff have access to get into their area during refit  As main office area will be a construction site staff need access through other door and there is no lock on that s" u="1"/>
        <s v="89 TT L 4 busted lights replacement by desk 4.18" u="1"/>
        <s v="00160299 - Our Zenith Water System has a flashing blue light, think it may need the cold water filter replacing - serial number is 2019032002131" u="1"/>
        <s v="00164392 - We had a tech come in last week to reset the ADT coms room and monitors. There are a few monitors not staying" u="1"/>
        <s v="Removal of red chemical drums from outside plant room" u="1"/>
        <s v="00160612 - The screen to the security camera needs to be full replaced as advised by the work man yesterday" u="1"/>
        <s v="REPEAT - Monthly Wheelie bin empty costs - Account 60690 - MSD - 2 Fairway Drive, Kerikeri.Please note this Purchase Order number on your monthly invoice." u="1"/>
        <s v="Toilet cubicle wall needs screws to reattach panel to wall - missing screws are in furthest toilet" u="1"/>
        <s v="00163794 - Alarm in server room will not stop" u="1"/>
        <s v="Relocate the condenser unit from neighbouring property" u="1"/>
        <s v="Issue found during PPM. Can I please have a P/O raised for filters replacement at MSD - Cnr Rankeilor and Hillside Road, Dunedin during PPM 17208244. 2 of 24x24x2 Disposable Filters" u="1"/>
        <s v="Replace damaged carpet tiles in entrance landing 4 x new tiles required" u="1"/>
        <s v="Two of the doors lock are hard to open at times." u="1"/>
        <s v="56TT security gate not closing the right security gates  was frozen open" u="1"/>
        <s v="Mount evacuation plaques x 5Mount cork pin boards x 3Mount Evacuation folders x 2" u="1"/>
        <s v="Require 10 security swipe fobs for secure access in and around the building." u="1"/>
        <s v="2 Banks of lights no longer work and one is only half working" u="1"/>
        <s v="Dishwasher has stopped working tried to reset, turn off at the power etc Can set the programme but it won't start." u="1"/>
        <s v="Attended site and replaced Zenith filter as required" u="1"/>
        <s v="Tube lights -One Flickering above Fia 's desk &amp; second not working in Gigi's area. Please check surrounds." u="1"/>
        <s v="The Zenith instant hot water tap has an error to change the filter (see photos).  _x0009_ Serial number: 5261NZ0H0CN1C Product Series: 2016032275028" u="1"/>
        <s v="Fluorescent light has blown. URGENTLY require fluorescent light bulb repair at the front door entrance. Thank you. Please contact: Gayle Rae on 039099291 or Julie-Anne Parsons on 039847572" u="1"/>
        <s v="Toilet Door OT Job Number 00157301" u="1"/>
        <s v="_x0009_ 2 toilet seats in the ladies staff toilet need replacing in East wing" u="1"/>
        <s v="2 fabric noticeboards need installing" u="1"/>
        <s v="MSDP00043910" u="1"/>
        <s v="Dishwasher latch is broken where the dishwashing tablets sit - needs to be replaced please.  _x0009_Please contact me on arrival so i can show you where to go." u="1"/>
        <s v="00162261 - Flickering Light needs replacing please . Only working sometimes. Please check surrounding lights." u="1"/>
        <s v="Exit door in the basement is not locking and the MSD key does not work" u="1"/>
        <s v="00160656 - Needing 2 light panels to have their fittings changed out to LED Panel 1200 x 600 warm white instead of current fittings due to light effects on staff" u="1"/>
        <s v="Light rod requires replacement. Flickering light, needs replacing  _x0009_ Another replacement light rod required, light is flickering and makes it uncomfortable for staff to work under. Staff member complaining of headache from working under thi" u="1"/>
        <s v="Can you please take a look at the car park lighting, none of the lightings is operating. Can you please provide a quote to upgrade the car park lighting with LED IP-rated fittings on a sensor." u="1"/>
        <s v="To remove the old redundant cooling tower located in the plant room" u="1"/>
        <s v="The ceiling light is flickering on the back of the reception area at the ground floor. I have attached photo for your reference.Can you please fix this? Check surrounds." u="1"/>
        <s v="56TT L8 Enclosed kitchen near Halifax door door seals replacement." u="1"/>
        <s v=" 3 x large tubes (2 still emit light but are far dimmer than any other lights in the office) • 2 x medium tubes - need replacing" u="1"/>
        <s v="light about Aloka and light above Veronica are both dead and need replacing.  Job Connect unit side on Level 5.  Please check surrounds" u="1"/>
        <s v="00161949 - 2 remotes for same door not working. We've replaced the batteries but the remotes don't work. We have one working so it doesn't seem to be the roller door issue." u="1"/>
        <s v="Require ADT to to pixilate footage (downloaded from the security monitors) of an assault before we provide this to the client" u="1"/>
        <s v="REPEAT - Monthly Wheelie bin empty cost for account 60690 - MSD - 62 Gillies Street Kawakawa.  Please note this Purchase Order on your onggoing invoices" u="1"/>
        <s v="00162468 - Flickering Light. Please check surrounding lights." u="1"/>
        <s v="window rubber has eroded from one of the main windows Need to replace the rubber around one of the front foyer large windows" u="1"/>
        <s v="Door closer unit is loose and hitting top of door each time door is opened and closed.Door is in main regional office area, leading to corridor closest to back tearoom. There is a groove in top of door where closer unit connects with door" u="1"/>
        <s v="Door doesnt fully close meaning it always has to be slightly open. This room is used for training / meetings and needs to be closed when being used." u="1"/>
        <s v="First toilet is blocked with toilet paper Tried to flush it several times and poured two buckets of water down it, but it didn't dislodge it." u="1"/>
        <s v="The light switch in the Server/Store Room is making a buzzing noise when it is turned on and off." u="1"/>
        <s v="flourescent tube flickering - please check surrounds" u="1"/>
        <s v="Plumbers door has been fixed" u="1"/>
        <s v="00159908 - Filter Change required for Zenith Hydro Tap .. It won't work without. _x0009_ Hydrotap G5 Model: BCS60 H S/N 2021060704052" u="1"/>
        <s v="Level 6: Mens WC - Digital Door lock does not open from the inside, latch does not engage with mechanism, handle just rotates." u="1"/>
        <s v="Taihape - Unused door graphic" u="1"/>
        <s v="Flickering fluorescent light tube needs replacing please, in Work Broker area  Please check surrounds" u="1"/>
        <s v="The Perspex Screen facing on the Reception desk is insecure and loose so needs re-securing," u="1"/>
        <s v="00162858 - Lights out in Men's bathroom at back of building. Please check surrounds." u="1"/>
        <s v="Light is flickering" u="1"/>
        <s v="Fire hose water pressure" u="1"/>
        <s v="Sifer access tags for site - 10 please" u="1"/>
        <s v="00160985 - Light above one of our staff desk is flickering/not working. Building A, Level 2" u="1"/>
        <s v="1x toilet constantly keeps flowing - does not stop. Once flushed - water keeps flowing out of the cistern into the bowl" u="1"/>
        <s v="2 Zenith Water filters need replacing due for service (light flashing) serial no 2011082530082 Serial no 2011082530080" u="1"/>
        <s v="00159363 - Filtered hot water is not working - message shown in pictures below (filter needs replacing). There is one other hot water filter that is currently still working." u="1"/>
        <s v="repair to wooden ground post in carpark -_x0009_client drove over it - its a hazard when anyone walks from carpark to office through that park (Pictures sent to Narelle Loper) ...we have a cone on it in meantime" u="1"/>
        <s v="00162145 - 30 x BLACK ACCESS TAGS NOT the white cards." u="1"/>
        <s v="We need 30 more swipe tags for our site." u="1"/>
        <s v="00186529 - Can we get Laura Brenssell, Carissa Eaves and Luia Feterika trained in the CCTV system" u="1"/>
        <s v="00186402 - Flickering light, Woman's bathroom" u="1"/>
        <s v="89TT L2 Men's urinal  overflowing might be blocked" u="1"/>
        <s v="56TT L 8 right hand side  shows E15 error currently switched off" u="1"/>
        <s v="00184470 - The toilets are causing extreme smells which can go into the tea room. MSD contractor to check the vents are funtioning as they should be." u="1"/>
        <s v="Remove access control from D12 , add access control on D15." u="1"/>
        <s v="00183328 - Need ceiling lights to be replaced zone 1 employment front area and 1st toilet ceiling light is very dim and area is dark need bright light" u="1"/>
        <s v="Billi Quadra tap requires filter change Model No 904105 Serial number 06 65 30040 Quadra Plus 15" u="1"/>
        <s v="56TT L2  2.1 meeting room  supply and install new access hatch in meeting room 2.1" u="1"/>
        <s v="Flickering half sized fluorescent light tube needs replacing please. Additional 3 full size light tubes also need replacing" u="1"/>
        <s v="00185969 - CCTV Camera Footage, We have had damage to a vehicle in rear carpark between 1-3am today. Can we please have PM Commlite (ADT subbie) come down and review camera footage and capture it for Police as a matter of some urgency." u="1"/>
        <s v="Replace surrounding plate of 3 Light switches, 5 Power sockets and 2 Emergency Door Release panels removed by MSD Painters when Tamaki office refurbished" u="1"/>
        <s v="00183445 - Dishwasher Fisher&amp;Paykel, the hinges has come off. Need to fix asap please" u="1"/>
        <s v="00185956 - Both TV monitors, one ADT,65 inch and one normal smaller TV output are not working" u="1"/>
        <s v="MSD Ref 00186400 - _x0009_ Flickering light. _x0009_ Please check surrounds. Please note this job/purchase order is issued for Light Bulb replacement ONLY. If the light fitting needs to be replaced, please refer back (before proceeding) with the cost a" u="1"/>
        <s v="00185658 - Installation of Electrical outlet 1100mm from floor level." u="1"/>
        <s v="00184864 - There seems to be a power shortage in the kitchenette area which is located at the ground floor staff tea room.Please attend to rebalance the load across the phases." u="1"/>
        <s v="00186358 - Broken duress alarm switch under one of the front of house desks." u="1"/>
        <s v="00183907 - The AC/heating in office is inadequate. Site would like someone to come and check Temp." u="1"/>
        <s v="00186531 - Please _x0009_fix the security alarm at Murupara site on an urgent basis?" u="1"/>
        <s v="56TT Repairs &amp; Maintenance  May 2024 -monthly PO for KIWI Property" u="1"/>
        <s v="56TT R&amp;M budget for KIWI Property Month of July 2024" u="1"/>
        <s v="00186703 - Repair duress alarm" u="1"/>
        <s v="00186245" u="1"/>
        <s v="MSD Ref 00186984 - The disabled toilet flush button gets stuck and sometimes the water keeps running. Disabled Toilet and and toilet in the middle cubicle both seats are not stable." u="1"/>
        <s v="00186943 - Replace sensor" u="1"/>
        <s v="MSD Ref 00186688 - Toilet blocked.  Ground level" u="1"/>
        <s v="00183912 - Lockdown Remote to be fixed to Reception (FoH) desk. Front of House" u="1"/>
        <s v="MSD Ref 00184279 - The security cameras are not working. They can pull the footage from the computer in the back room. There is no option to find security footage" u="1"/>
        <s v="00186794 - Blocked Toilet" u="1"/>
        <s v="Lighting in stairwell out. the light must be on a timer as switching off." u="1"/>
        <s v="00185079 - One light bulb currently flickering - Please check surrounds" u="1"/>
        <s v="00186039 - The alarm is not arming for some some staff and some of the sounds that it makes now are different." u="1"/>
        <s v="MSD Ref 00185725 - Lights unable to turn on with switch. Please check surrounds" u="1"/>
        <s v="89TT L5 outside shower area two lights out" u="1"/>
        <s v="00177331 - _x0009_ The aircon automatically switches on each morning. The air con has not going. We have checked the switch board, and all buttons are “On”." u="1"/>
        <s v="MSD Ref 00184895 - CCTV camera is not working. Camera located at rear of office beside the door leading out of the staffroom." u="1"/>
        <s v="MSD Ref 00185449 - 2 x Flickering Lights" u="1"/>
        <s v="00186285 - Cannot access the security system. Message saying requires an Administrator password. Site cannot go between either system, CCTV or loading for tags. Can a call be logged for someone to come and fix it. Not on a Friday please" u="1"/>
        <s v="00183048 - Check the fresh air supply to see if it is operating Open office area, seminar and interview rooms" u="1"/>
        <s v="00185375 -Broken toilet seat - see photo" u="1"/>
        <s v="00186022 - Gate is not shutting, remains open, screws on magnet appear to need tightening" u="1"/>
        <s v="MSD Ref - Our G5 Hydro tap filter requires replacement, we have two of these taps so I am unsure whether both should be changed or just the one with the filter warning light on." u="1"/>
        <s v="MSD Ref 00184228 - Air Con Noise rattling in Manuka Room - Level 2" u="1"/>
        <s v="00183086 - Power Point to be installed for a TV monitor to be placed there for security camera footage" u="1"/>
        <s v="MSD Ref 00184739 - Can we please have this moved, so its more visible to everyone. cause no one can see it." u="1"/>
        <s v="MSD Ref 00183904 - Need intercom fitted for main entry" u="1"/>
        <s v="MSD Ref 00185460 - Replace three toilet seats. _x0009_ The existing seats do not fit the toilets and they keep moving." u="1"/>
        <s v="00183821 - The double doors to site is beeping and has to be opened manually for clients to enter site." u="1"/>
        <s v="00185594 - Light tube needs to be replaced, please check surrounds." u="1"/>
        <s v="00186917 - Site Lost power - Retro" u="1"/>
        <s v="00186767 - flickering fluorescent lights. Please check surrounds." u="1"/>
        <s v="00186762 - Zenith Hydrotap fault hot and cold water tap not working" u="1"/>
        <s v="00185593 - _x0009_Supply and install a dimmer control as per the attached data sheet , this dimer is compatible with the Ecopoint 600 x600 fitting supplied and will need to be sourced from the supplier." u="1"/>
        <s v="00185593 - _x0009_ Supply and install a dimmer control as per the attached data sheet , this dimer is compatible with the Ecopoint 600 x600 fitting supplied and will need to be sourced from the supplier." u="1"/>
        <s v="MSD Ref 00185373 - 2 Lights not working in CPU inside back door, 1 light not working in front Mamaku Room Ground Floor, 1 flickering light behind Finance Reception Ground Floor" u="1"/>
        <s v="00181183 - FOR INVOICING PURPOSES ONLY - JOB ALREADY DONE, Level 6 - Zenith Hydrotaps x 2 - Quiet Room &amp; Tea Station Both require filter change Zenith Hot tap not working in Quiet Room" u="1"/>
        <s v="Landlord repairs and maintenance invoices" u="1"/>
        <s v="00185963 - Tech required. Swipe tag is not working." u="1"/>
        <s v="ADT to check access to the server computer. Currently, it shows username Administrator and we are unable to change to MSD. Possible reason is the power outage last Thursday." u="1"/>
        <s v="00185203 - Front doors opening on their own randomly during working hours." u="1"/>
        <s v="00186208 - Womens toilet is blocked and when you try to press the flush button brown water seeps to the bottom of the bowl" u="1"/>
        <s v="00185934 - Sensor for the inside auto door is not working - cannot leave the door on auto open" u="1"/>
        <s v="00179753 - For Garador. The large garage door has been up all night and won't automatically close." u="1"/>
        <s v="MSD Ref 00185752 - Flickering Light and a normal blown light bulb" u="1"/>
        <s v="00185477 - one CCTV security camera is not working that shows the office foyer, three screens, 1 in staff room and 2 in main office" u="1"/>
        <s v="MSD 00183313 - Main auto door - Key switch pad is broken and mode can't be changed. NOTE: This job has been completed raising purchase order to pay invoice.  No action required" u="1"/>
        <s v="MSD Ref 00185718 - Door to the Women's toilet not closing. Hinges have come away from the wall" u="1"/>
        <s v="MSD Ref 00185646 - Tech to attend and investigate possible fault on zone C015 PIR Back Entry by Office area" u="1"/>
        <s v="00180931 - Only kitchen no water. Everywhere else (bathrooms) has flowing water." u="1"/>
        <s v="MSD Ref 00185638 - Two fluorescent lights need replacing (possibly 2 tubes in each light). One in front office near photocopier and one in back kitchen above sink" u="1"/>
        <s v="MSD Ref 00185814 - The recent contractor who visited from B &amp; M Electrical Michael Grey identified the lights and knows where they are." u="1"/>
        <s v="MSD Ref 00185456 - Security lights not working" u="1"/>
        <s v="MSD Ref 00185637 - Glass Panel by Front Entrance Door kicked by client." u="1"/>
        <s v="00185133 - Make Repairs to Urgent Call out 00185113" u="1"/>
        <s v="00185642 - We would like to generate a report on all users on the security system that includes tag/card numbers." u="1"/>
        <s v="56TT L5 Left hand side dishwasher shows E15 error" u="1"/>
        <s v="MSD Ref 00180443 -  reinstall pin access to building for access." u="1"/>
        <s v="MSD Ref 00186234 - Duress Alarm not working properly and also does not override to lockdown door entering the building" u="1"/>
        <s v="00185815 - Kitchen sink is blocked" u="1"/>
        <s v="00177508 - Light not working. May be the florescent tubes have blown." u="1"/>
        <s v="Issues Found during PPM - 18036971.  Remedial works as quoted.   " u="1"/>
        <s v="CUSHMAN &amp; WAKEFIELD PPM JULY 2024" u="1"/>
        <s v="Replacement door quote for Dinsdale 6750 - includes initial call out fee of $510.00 and replacement door $4601.50" u="1"/>
        <s v="00186424 - CCTV on level 1 has gone off not showing cameras" u="1"/>
        <s v="MSD Ref 00186241 - Key pad for our server room._x0009_The the number for the pin on the keypad is not working." u="1"/>
        <s v="MSD Ref 00186241 - Key pad for our server room._x0009_ The the number for the pin on the keypad is not working." u="1"/>
        <s v="MSD Ref 00185648 - Lights are flickering and almost out, all three bulbs needs replacing please." u="1"/>
        <s v="00185361 - multiple swipes have 'dropped' off the computer register - when reloading some do not work.  Need someone to come and review the system" u="1"/>
        <s v="MSD Ref 00186171 - Ladies public toilet is blocked." u="1"/>
        <s v="00186150 - Lock for disability use toilet/shower not locking - Lock bounces back when turning to lock" u="1"/>
        <s v="00183977 - Can you please review the IRD's A/C system" u="1"/>
        <s v="00183734 - Light has blown - Level 5 main floor area near the windows by High St corner zone 3" u="1"/>
        <s v="Program 15x Access Cards MSD Level 2 &amp; Level 3" u="1"/>
        <s v="00185961 - Billi tap has flashing yellow lights and not working." u="1"/>
        <s v="00185172 - Proximity reader to be replaced with a prox pin reader." u="1"/>
        <s v="00186422 -Main door does not close straight away is delayed and the second door the exit button to press to exit isnt working properly" u="1"/>
        <s v="00185253 - Light is flicking off and on and noisy." u="1"/>
        <s v="REPEAT_HVAC to remain on during weekend and reset following business day whilst pest control undertaken" u="1"/>
        <s v="MSD Ref 00185005 - Air Con to reset the Chiller and check if the Chiller stop due to Fire Alarm testing." u="1"/>
        <s v="MSD Ref 00185722 - Replace 2 fluorescent bulbs" u="1"/>
        <s v="00186118 - Request for the door to the cleaners cupboard to be fixed back onto the cupboard. The door was hanging on the top hinge but we have removed the door as it was a hazard." u="1"/>
        <s v="00185928 - 2 x light bulbs blown. Please check surrounds." u="1"/>
        <s v="00184473 - ADT required to come to site to remove all programming of both zone 3 doors and interview/seminar egresses" u="1"/>
        <s v="00183961 - Installation of Voltage Logger" u="1"/>
        <s v="MSD Ref 00183514 - Issues found during PPM 18070695" u="1"/>
        <s v="MSD Ref 00186266 - Security Camera unit is continuously beeping following a power outage over the weekend" u="1"/>
        <s v="00184487 - Air Con setting to reset timer into winter setting" u="1"/>
        <s v="00185968 - Need electrician to replace some fluorescent lights around the office - please check surrounds" u="1"/>
        <s v="00185497 - Advised by Michel Webb - Install a peep hole in the door between FOH and Connected Space." u="1"/>
        <s v="00185933 - Swipe machines appear orange and dont allow us to swipe in / open the door. Unsure what happened arrived to it this morning." u="1"/>
        <s v="00186521 - We require Carol Gallagher to have authorised access to our CCTV system as backup to Merali and myself." u="1"/>
        <s v="00186983 - The monitor in zone 3 behind the manager's desk needs to show the camera view right outside the zone 3 door" u="1"/>
        <s v="MSD Ref 00186984 - We require ADT to come and set up passwords on our CCTV cameras so we can view footage. We also require repositioning of cameras." u="1"/>
        <s v="Automatic door wont openHave contacted Dorma already and logged a jobJob to note attendance already arranged." u="1"/>
        <s v="00186482 - The showers are blocked" u="1"/>
        <s v="MSD Ref 00186795 - _x0009_ HSS CCTV. Fault glitch large monitor Zone3." u="1"/>
        <s v="00185675 -The security pad is allowing people to put in a four digit code and # and able to access the building, without using the swipee" u="1"/>
        <s v="MSD Ref 00186211 - Reinstall NVR into 521 Main Street Palmerston North" u="1"/>
        <s v="00186809 - Flickering light. Have removed the starter to stop the flicker (it's sitting on my desk).  ght hand side of the big TV" u="1"/>
        <s v="89TT L13 both dishwasher faulty not draining and a bit noisy" u="1"/>
        <s v="MSD Ref 00184709 -Automatic inner door is not opening or closing properly and is constantly beeping. _x0009_" u="1"/>
        <s v="00186502 - there is a smell coming through the above areas. Have ordered some shower drain and will pour this down the shower drain" u="1"/>
        <s v="00184779 - Whiteware - Large fridge seals need replacing as the fridge door is not closing properly and there is condensation on the shelves of the fridge." u="1"/>
        <s v="00186989 - Level 10 Men's WC: Cubicle closest door has over flowed slightly due to blockage." u="1"/>
        <s v="00186035 - When using the light switch in the Men's bathroom it sparking &amp; surging also causing the lights to surge off and on " u="1"/>
        <s v="_x0009_Server for Security Cameras has error showing low disk space on PC. ADT to attend." u="1"/>
        <s v="89TT L6 access door visit not opening and beeping by Waterford as per tax Invoice 00142148" u="1"/>
        <s v="56TT L18 zenith unit  not dispensing hot water" u="1"/>
        <s v="56TT L17 right hand zenith unit has a system fault." u="1"/>
        <s v="00185481 - Multiple lights are not working. Lights outside door, in airlock space and in foyer." u="1"/>
        <s v="MSD Ref 00186620 - Seminar Door not closing properly" u="1"/>
        <s v="89TT L4 Men's Urinals not draining blockage" u="1"/>
        <s v="To replace the flickering light on top of Table 23" u="1"/>
        <s v="00185105 - to scope for - Resquest for 2 of the black lockdown buttons to be installed at FOH" u="1"/>
        <s v="00185770 - Back door with access control on is not working properly, doesnt always let you in, just keeps beeping, someone inside has to let you in, found we need to push the button on the inside of the door to reset it" u="1"/>
        <s v="00184927 - Information request from Police for CCTV footage from Kaikoura site. Police to provide web link for Drag and Drop" u="1"/>
        <s v="00184882 - Quote to replace glass Approved by Michel Webb (Client has smashed/cracked windows. External windows.)" u="1"/>
        <s v="89TT L7 men's toilet tube light out needs replacement." u="1"/>
        <s v="56TT Ground floor  speed-gate  visited by optics 7th of May 2024 Invoice No. 33500" u="1"/>
        <s v="MSD Ref 00185818 - Flickering fluro light." u="1"/>
        <s v="00183699 - Merquip Billi Under bench zip default light flashing. Needs a service." u="1"/>
        <s v="00185498 - The filter of the hot/cold mixer needs replacing the light is flickering" u="1"/>
        <s v="00184658 - Level one Regional Office tea room Zenith Hydrotap filter change required SN 2017031603120 Model HT1722NZ" u="1"/>
        <s v="00183878 - Can we get someone in to change the filter on the hot/cold water mixer tap - cafe" u="1"/>
        <s v="00185374 - We have 7 bulbs that need replacing" u="1"/>
        <s v="00185342 - One of the CCTV cameras isn't working" u="1"/>
        <s v="00184497 - Front sliding doors have been smashed overnight by man throwing large rocks. Requiring repair" u="1"/>
        <s v="00185571 - Mens toilet blocked. Level 2 mens bathroom" u="1"/>
        <s v="00182563 - Toilet seat cover has broken off. Toilet seat is also unstable and needs replacing." u="1"/>
        <s v="FOR INVOICE PURPOSES. 00183379 - Dishwasher faulty - soap powder / rinse aid dispenser broken so not washing dishes very effectively" u="1"/>
        <s v="56TT L 2 2.1 meeting room painting works" u="1"/>
        <s v="00183360 - Filter on Hydro tap needs to be replaced, Staff cafe" u="1"/>
        <s v="00183723 - Drain the water from the diesel boiler, Can you please drain the water from the diesel boiler so that the boiler can be removed from the site." u="1"/>
        <s v="00184906 - Security Optiplex 7080 cpu in server room doesn't restart on after a power cut" u="1"/>
        <s v="00185621 - Download CCTV footage for STAR event 41598 which occurred 1 July 2024" u="1"/>
        <s v="MSD Ref 00182782 - 1 x Flickering Light" u="1"/>
        <s v="56TT L 7 left hand side dishwasher faulty" u="1"/>
        <s v="MSD Ref 00185633 - Toilet not flushing" u="1"/>
        <s v="00185035 - As approved by Jude -  D11 door Alarm - – D11 door Alarm needs to be reduced to 10 seconds" u="1"/>
        <s v="MSD Ref 00183008 - One light dead and one light flickering" u="1"/>
        <s v="89 TT L7 zenith unit capacity kindly  investigate give us update" u="1"/>
        <s v="56TT L5  right side zenith unit cold tap not dispensing" u="1"/>
        <s v="MSD Ref 00182680 - The cutlery basket is broken in the dishwasher" u="1"/>
        <s v="MSD Ref 00185359 - We would like to turn off one of the overhead lights as a staff member has recently changed desks &amp; the lighting is too bright. Previously her desk was underneath a light that had previously been turned off." u="1"/>
        <s v="One of the camera's is not working" u="1"/>
        <s v="89TT L13 right hand side dishwasher shows F1" u="1"/>
        <s v="REPEAT Quarterly Preventative Maintenance Service From April 2023 - March 2025" u="1"/>
        <s v="MSD Ref 00184924 - Toilet seat covers detached. covers for seats in the men's staff bathroom and public toilets have been removed. has affected the toilet seat and is out of place" u="1"/>
        <s v="MSD Ref 00183862 - Unable to logon to computer in the server room. It shows no internet connection." u="1"/>
        <s v="MSD Ref 00184861 - Please check alarm system at Whanganui site.There was an issue last week and ADT said they would log a job but they haven't been to site. Please contact Brenna Alderton on the number provided." u="1"/>
        <s v="00185216 - The hot/cold water tap with filter is not working. It is not dispersing water at all." u="1"/>
        <s v="00184718 - No hot or cold water. in the kitchen tap. Red lights flashing." u="1"/>
        <s v="00180132 - Zenith Tap is very loose and moves when in use" u="1"/>
        <s v="MSD Ref 00184675 - We need our new Manager added to the CCTV sign in. Also Manager Naomi Hoskins" u="1"/>
        <s v="00184859 - CCTV camera view not working." u="1"/>
        <s v="00184205 - 1 flickering light - by interviewing desk 2 lights blown - in training room." u="1"/>
        <s v="MSD Ref 00184937 - Can we please get some Sifer access tags x 20" u="1"/>
        <s v="MSD Ref 00183497 - Toilet blocked. Need plumber." u="1"/>
        <s v="MSD Ref 00182231 - Kitchen door is broken again. Maybe the door lock needs to be replaced (it has been looked at several times) It’s the internal door to the tearoom – not the secure lockdown door." u="1"/>
        <s v="00183038 - Site needs footage from cameras - 15/05/2024 5:41am(says camera time is out by 2 hours behind)" u="1"/>
        <s v="00185133 - Fit a dead bolt to external back door - over a 100ml." u="1"/>
        <s v="00183230 - Electronic gate and Zone 3 doors to reconfigure." u="1"/>
        <s v="00181415 - Ground floor carpet clean as quoted" u="1"/>
        <s v="ADT PREVENTATIVE MAINTENANCE JUNE 2024" u="1"/>
        <s v="Delivery of tags to site" u="1"/>
        <s v="MSD Ref 00185674 - _x0009_ Zone 1 and 2 Image not working" u="1"/>
        <s v="00185316 - we can't access the electronic system for adding and removing staff member's access" u="1"/>
        <s v="MSD Ref 00183780 - Exit lights did not come on when the power went off in the building on all 3 levels." u="1"/>
        <s v="00185344 - The panel that the lock engages with has shifted, so the door can just swing open." u="1"/>
        <s v="00183411 - we will ll be surrendered to the new owners on the 31.5.24" u="1"/>
        <s v="00184952 - Security TV/Screen located directly behind MCSD desk appears to be on standby.  _x0009_The red stand-by light is showing, indicating it has power, however the screen in simply black." u="1"/>
        <s v="00184952 - Security TV/Screen located directly behind MCSD desk appears to be on standby.  _x0009_ The red stand-by light is showing, indicating it has power, however the screen in simply black." u="1"/>
        <s v="00183111 - ADT 20 Black Access Tags" u="1"/>
        <s v="00185159 - 1 flickering light closest to meeting room within staff area. Please check surrounds." u="1"/>
        <s v="89TT L5 Inside coms room tube lights are out needs replacement." u="1"/>
        <s v="00184755 - Following Job# 800413152 (175601) ADT to attend and meet builders onsite to set up new door installed by builders" u="1"/>
        <s v="00183941 - We are needing a light installed to the entrance of the building.  This is to be outside of the building (not inside the doors)" u="1"/>
        <s v="00184902 - Can you please disconnect all systems" u="1"/>
        <s v="89TT water unit annual filter change." u="1"/>
        <s v="56TT Annual Zenith unit filters change for MSD national office  based as per quote submitted by Hockly plumbers  for 56TT &amp; 44TT" u="1"/>
        <s v="MSD Ref 00186195 - Fluorescent light in Carisbrook Room will not turn off. Positioned in the middle of room in front of the third window." u="1"/>
        <s v="00186052 - _x0009_ We have some lights tubes that need replacing _x0009_ 1. Accessible toilet for staff 2. Above CM desk (CID desks) Please check surrounds" u="1"/>
        <s v="Our remotes for our front doors are broken. We have tried new batteries but they still aren't working. We will need Dormakaba to come out and replace them with some new ones." u="1"/>
        <s v="00187141 - FOR INVOICING PURPOSES ONLY, job already done, Landlord on-charge for roof work" u="1"/>
        <s v="There are 2 sets of sliding doors at the front entrance of the building. The second set of sliding doors are opening and slamming when when fully opened" u="1"/>
        <s v="MSD Ref 00185867 - Dishwasher filling not washing. _x0009_ FAE 840232 Model DW60CEWI" u="1"/>
        <s v="MSD Ref 00186534 - _x0009_HSS CCTV. Change views on monitor in Zone3. And update set up authorised staff to access CCTV" u="1"/>
        <s v="MSD Ref 00187001 - toilet blocked" u="1"/>
        <s v="MSD Ref 00185867 - Dishwasher filling not washing. _x0009_FAE 840232 Model DW60CEWI" u="1"/>
        <s v="MSD Ref 00186252 - Plumber for water filter replacement. Have water filter for faucet outlet to staff room. Due for annual replacement. Believe item ID Ref 20Micron 20PP10 10IncStandard SingleTapOnly and ref pic attached" u="1"/>
        <s v="00183986 - Replacement remotes as quoted" u="1"/>
        <s v="181249 - We have have some power out in our building, the light in the server room is not going, one of the heat pumps and the security screen in the tearoom is not working and one of desks in the back of zone 2 has no power" u="1"/>
        <s v="56TT L12,11,10,,9,8,7,6,5 Zenith unit PPM as per Inspection of Hockly" u="1"/>
        <s v="00186120 - Staff Kitchen sink blocked" u="1"/>
        <s v="MSD Ref 00184747 - Can we have a cleaner please for the public toilet. There is faecal on seat and floor" u="1"/>
        <s v="MSD 00182442 - Client ladies toilet is blocked" u="1"/>
        <s v="00186138 - Toilet is blocked - can we please have a plumber come out to site and clear it client toilet" u="1"/>
        <s v="00185504 - Door has dropped &amp; is dragging on the carpet again. FOR INVOICE PURPOSES ONLY" u="1"/>
        <s v="MSD Ref 7232 - The light in the toilet is flickering and possibly needs replacing" u="1"/>
        <s v="56TT L3  against Invoice 27019 CCTV footage  level 3" u="1"/>
        <s v="00185875 - _x0009_Security PC terminal keyboard &amp; mouse not working.  Unable to access security PC terminal because the keyboard &amp; mouse are not working. No response when keys are struck and no mouse curser on screen." u="1"/>
        <s v="00184946 - The automatic door is not working and will not lock either. It can be forced open by the guards and then forced closed." u="1"/>
        <s v="00183450 - Kitchen cabinetry drawer has broken pictures attached Duncan &amp; Taylor" u="1"/>
        <s v="00186075 - Level 6: Kitchen - Billy dispenser has worked itself loose and now has 5mm of freedom to move on the vertical axis." u="1"/>
        <s v="00184052 - Request to please remove this old Rheem hot water unit - no longer needed as a different system is used now (hot and cold water taps in sink)." u="1"/>
        <s v="00184190 - Flickering lights that need replacing -lickering lights that need replacing Additional Details_x0009_ We have some flickering lights in two places: 1. Back of site 2. Flickering tubes in the Rimu Room" u="1"/>
        <s v="00186057 - _x0009_ The glass sliding door at the front of the site has come off its rollers" u="1"/>
        <s v="00184234 - Level 6 - Disability Toilet light flashing. New bulb(s) required. Check all lights are working on L6 prior to leaving.  Please check surrounds" u="1"/>
        <s v="89TT L 4 ladies toilet Blockage and L7 bad  smell coming from the pipes" u="1"/>
        <s v="Double power outlet to be installed on the wall where the new TV is to be installed" u="1"/>
        <s v="85TT Levels 7 &amp; 8 Remedial works 6 AS per LTM  QUOTATION NO. 20252 " u="1"/>
        <s v="00183363 - Power point coming away from the wall" u="1"/>
        <s v="00183078 - Level 6 - Data Socket beneath Memorial Wall. To fit a cover over data socket. Electrician advises the wiring isn't live. (Unused)" u="1"/>
        <s v="00185809 - Dishwasher is not draining. Something stuck in piping possibly." u="1"/>
        <s v="00185811 - Side Door to the Building Front Entrance is not Closing." u="1"/>
        <s v="00185502 - Legal server still blank...ADT technician to return and fix" u="1"/>
        <s v="Our remotes for our front doors are broken. We need 2x replacement universal remotes please." u="1"/>
        <s v="00179590 - Repair neighbours damaged fence as per attached photos..  Owner has identified our clients causing the damage Nigel approved MSD cost - FOR INVOICE PURPOSES ONLY" u="1"/>
        <s v="56TT L17,15,13 zenith unit PPM as per Hockly inspection  " u="1"/>
        <s v="Can't view CCTV footage." u="1"/>
        <s v="00183234 - Can we please have someone out to test that our lockdown and duress alarms are working properly as we had to call a lockdown and some of the alarms did not activate" u="1"/>
        <s v="00184542 - I would like 10 access tags please" u="1"/>
        <s v="00185397 - Faulty light switch" u="1"/>
        <s v="Need replacement light" u="1"/>
        <s v="ADT to investigate issue with CCTV monitor displays in the zone 3 and the 2 monitors in zone 1." u="1"/>
        <s v="00185107 - Wall divider in Mana Mokopuna, Level 7, outside Mokopuna meeting room needs attaching." u="1"/>
        <s v="ADT to adjust security monitors in zone 3 so both monitors are the same view. Also front entrance requires a pin during office hours - so guards are entering their code numerous times in a day" u="1"/>
        <s v="_x0009_ There is still no plastic cover over the fluroescent tubes. Previous cover had broken." u="1"/>
        <s v="00185171 - Can you please reconnect the Swipe access to the back external Door." u="1"/>
        <s v="00184696 - We have approx 6 tube light that are out. Can we have a light person to replace them. Please check surrounds" u="1"/>
        <s v="The plumbing was making a noise sounding like water running down the pipes when we did not have the taps on. Also, the hot water urn overflow has water running out of it continuously." u="1"/>
        <s v="85TT L7 &amp; 8 Plaster and painting of walls as per quote submitted BY LTM; Customer Quotation no.20230" u="1"/>
        <s v="00183051 - Staff Room tap has no hot water flowing" u="1"/>
        <s v="Install a Digital Lock Hold Open Snib.  Site to direct you of the location for install." u="1"/>
        <s v="MSD Ref 00184663 - We need our new Manager added to the CCTV sign in. Also need to be able to add the server room access to this manager and Admin officer" u="1"/>
        <s v="MSD Ref 00184198 - There is a camera that is not working in the Marton site.Guards have advised it is the back door view" u="1"/>
        <s v="00183233 - Mimic panel needed." u="1"/>
        <s v="00185176 - CCTV not on due to power outage - no screens are working both level 1 and 2" u="1"/>
        <s v="00185431 -= Description_x0009_ Need a light replaced just inside main entrance doors, small round light with small tube in, while the electrician is here fixing the plug he could do this job at the same time" u="1"/>
        <s v="00182184 - Zenith water filter needs changing." u="1"/>
        <s v="00185407 - Part of plastic kiddie plug protector is stuck inside plug port, dont want to try and get out ourselves as could get a shock" u="1"/>
        <s v="MSD Ref 00185372 - 2 power point switch not working one that connect the vending machine with. Hall way to the tearoom." u="1"/>
        <s v="00184966 - All drains are backed up and not draining. Kitchen sink, bathroom sinks, floor drains in bathrooms and when flushing toilets." u="1"/>
        <s v="MSD Ref 00185092 - Need electrician to change 2 bulbs. 1 fluro tube is flickering and the other the bulb has blown" u="1"/>
        <s v="MSD Ref 00185872 - _x0009_ 1 x Flickering Light - please check surrounds" u="1"/>
        <s v="00183570 - Would like two stress alarm warning lights installed in the basement - one by each entrance door (by lift/by stairwell door going into carpark) FOR SCOPE OF WORK" u="1"/>
        <s v="89TT L10 Billi unit not dispensing hot water" u="1"/>
        <s v="89 TT L 6 women's toilet blockage" u="1"/>
        <s v="00185388 - Door bell is not working" u="1"/>
        <s v="00184165 - toilet on far left in women's washroom is constantly running." u="1"/>
        <s v="MSD Ref 00182847 - Air conditioning to be adjusted due to cooler outside temperature." u="1"/>
        <s v="00183721 - Power box in server room has alarm sound, box is currently turned off however needs fixing" u="1"/>
        <s v="00183083 - A row of lights suddenly went out If you turn the round light switch they come on and off but haven't pushed it.  Please check surrounds" u="1"/>
        <s v="00185564 - Door has come off hinges. Will get a photo once i make it to the site as i work from another site. This door is how you access the server and security computer." u="1"/>
        <s v="00185556 - Security monitors not receiving signal and alarm sounding in the server room" u="1"/>
        <s v="We need ADT to come reset the timer on the front doors they are 2 minutes out.They open 2 min earlier and close 2 mins earlier" u="1"/>
        <s v="89TT L 6 remote into site  create access group Contractor level 6 only Waterford Tax invoice00141914" u="1"/>
        <s v="Replace flickering lights" u="1"/>
        <s v="56TT  lift stairwell to be secure as per Invoice 27002 dated September 22-2023" u="1"/>
        <s v="50% of TRONM access control" u="1"/>
        <s v="56TT L18,17,5 Zenith unit repairs. Level 18 – Chilled Unit – Replaced PLV Level 17 – Chilled Unit – Replaced Safety Solenoid Level 5 – Chilled Unit – Replaced Safety Solenoid " u="1"/>
        <s v="Service maintenance agreement MSD Wellington Autos 56 The Terrace 30 December 2024 to 30 December 2025" u="1"/>
        <s v="Water Cooler and Filtration Maintenance 21/06/2022" u="1"/>
        <s v="REPAIR FAULTY DESK" u="1"/>
        <s v="Light is flickering on main side of office- middle row lightening fixtures" u="1"/>
        <s v="there is a light switch when turning lights on in the morning, it flashes." u="1"/>
        <s v="Toilet seat is broken" u="1"/>
        <s v="The electronic lock on the storeroom door is not working" u="1"/>
        <s v="Sink is blocked and need the waste disposer unit looked at as that is also not working." u="1"/>
        <s v="repair flickering light - L1 above desk.  Check surrounding areas for other bulbs that need replacing" u="1"/>
        <s v="Blocked toilet Ladies staff toilet" u="1"/>
        <s v="Bank of lights not working. - Please check surrounds" u="1"/>
        <s v="Sink in first toilet cubicle is not draining properly." u="1"/>
        <s v="Broken toilet seat in first cubicle" u="1"/>
        <s v="Disabled toilet door Lock is not locking properly" u="1"/>
        <s v="Hinges to be fixed on staffroom door - zone 3 (large door)" u="1"/>
        <s v="Dishwasher in back tearoom, soap dispenser not closing" u="1"/>
        <s v="Supply &amp; Install Billi filter Inspect and confirm routine filter service due. Replace filter set, check general condition and operation of unit. Condition and operation acceptable. No immediate service issues noted." u="1"/>
        <s v="Toilet water is still running after flushing, have advised to turn off the water by the toilet. Right hand toiled in the mens' bathroom on Level 1." u="1"/>
        <s v="install new power point in wahi hui meeting room  " u="1"/>
        <s v="23 Coquet StreetJob 300756734" u="1"/>
        <s v="Repairs to door as agreed with Dai Bradbury WINZ customer smashed front doors of 521 Lake Road in Takapuna, Auckland Recharge invoice from supplier to reset doors." u="1"/>
        <s v="_x0009_ This is regarding our broken dish washing machine, some of tray are missing wheels, Also, the switch button is not working probably." u="1"/>
        <s v="_x0009_ Female toilet blocked. Need a plumber to attend" u="1"/>
        <s v="Blocked Toilet Staff ladies toilet" u="1"/>
        <s v="A number of CCTV tiles are down - showing black." u="1"/>
        <s v="Womens Toilet blocked" u="1"/>
        <s v="Lockdown button is not working _x0009_ Button held by security guards in the foyer is faulty. During an incident, guard couldn't activate the device." u="1"/>
        <s v="Reimbursement for damaged Ceiling Tiles caused by contractor" u="1"/>
        <s v="16 Seddon Street Waihi" u="1"/>
        <s v="Kitchenette sink blocked" u="1"/>
        <s v="Men's toilet for clients in foyer has been blocked" u="1"/>
        <s v="_x0009_ No CCTV footage working in the office." u="1"/>
        <s v="Disability toilet has been blocked unable to clear it" u="1"/>
        <s v="toilet seat broken." u="1"/>
        <s v="37 William Street, HuntlyBack entrance external fire door" u="1"/>
        <s v="Level 3 staff bathroom access - lock jammed a" u="1"/>
        <s v="The reception security door is no longer locking" u="1"/>
        <s v="Zenith tap repair" u="1"/>
        <s v="inside security door closes and re-opens.  Need technician to check sensor" u="1"/>
        <s v="Swipe access to tea room not working - IT have advised there is no battery in the device" u="1"/>
        <s v="MATERIALS - CRC; SUNDRIES" u="1"/>
        <s v="Starters" u="1"/>
        <s v="Flourescent Tube Disposal (per tube)" u="1"/>
        <s v="36w 840 tubes" u="1"/>
        <s v="Mow road side" u="1"/>
        <s v="Spray weeds on fence line" u="1"/>
        <s v="56TT level 9 - desks 9.1.09 to 14 - no electricity" u="1"/>
        <s v="Minimum charge for Blind Repair" u="1"/>
        <s v="Unable to enter through the main door into the office/reception area, door locked Could access using door security tag only.  _x0009_ Tried to enter at 4pm and visitor couldn't open door" u="1"/>
        <s v="The 1st toilet in ladies is flushing constantly." u="1"/>
        <s v="Blown light x1 needs replacement" u="1"/>
        <s v="Electrician Labour" u="1"/>
        <s v="Please replace flickering light above Robert's desk" u="1"/>
        <s v="Please replace flickering lights above Graham's desk and above quiet room by HC team" u="1"/>
        <s v="Foul smell is coming from public toilet, seems to be more frequent on colder days. Toilet isn't blocked but smell occurring. Public toilet in main foyer area" u="1"/>
        <s v="_x0009_ 1X Tube light needs replacing ladies toilet 1X Tube light needs replacing Kahikatea Room" u="1"/>
        <s v="can we please have the flickering light in the tea room repaired" u="1"/>
        <s v="Florescent light bulb needs replacing. Level 3 450 Queen St" u="1"/>
        <s v="Florescent light bulb needs replacing.Level 3 450 Queen St" u="1"/>
        <s v="2 light have gone out in the same fitting over kitchen bench.Long florescent bulbs.Need Ladder high ceiling" u="1"/>
        <s v="Repair / replace one ceiling light (LED type)" u="1"/>
        <s v="Door is not closing by itself.  Fit new hinge" u="1"/>
        <s v="Heat pump/Air con is showing error signal of 33 (two backward E's)" u="1"/>
        <s v="Approx 8 Flickering or blown lights throughout the building" u="1"/>
        <s v="Female toilet's door does not close properly" u="1"/>
        <s v="Require assistance from ADT to access computer system for the allocation of door tags.  ADT are doing an upgrade on the security system of building and have left computer running on, that program also the computer/system is hot in heat seem" u="1"/>
        <s v="Require basement access for card 1995 - James Lesslie" u="1"/>
        <s v="Tractor mow paddock" u="1"/>
        <s v="Flickering light above our lunch table" u="1"/>
        <s v="The first public toilet, when flushed has water is overflowing from the pipe that is attached to toilet bowl and wall" u="1"/>
        <s v="toilet blocked - site has no other client toilet" u="1"/>
        <s v="The Billi ( drinking water appliance) has water continually flowing from the tap, error message is water level sensor Billi Quadra Model QC415 ACT Serial Number E06310894" u="1"/>
        <s v="Filter tap - Hot water not working" u="1"/>
        <s v="Light Bar on client interview desk 2 has not worked since installation" u="1"/>
        <s v="Repair lighting 1x ground floor 1x Centralised services level 1 1x Level 2" u="1"/>
        <s v="Plug is jammed in sink" u="1"/>
        <s v="toilet seat broken - mens public toilet.  Need to be repaired" u="1"/>
        <s v="Toilet flushing is not working" u="1"/>
        <s v="men's toilet has been blocked" u="1"/>
        <s v="Rectangular ceiling panel above Reception desk is cracked It is the panel directly above and has the reception signage hanging down from it" u="1"/>
        <s v="Light above desk wont turn on but is flickering - this needs to be repaired and all lights checked - please check surrounds" u="1"/>
        <s v="Light is flickering zone 1 customer area.  Check surrounding areas for other bulbs that need replacing" u="1"/>
        <s v="_x0009_ Both levels (2 &amp; 3) have a number of fluorescent lights out, probably about 20 in total." u="1"/>
        <s v="A few Fluorescent lights are out in Level 1." u="1"/>
        <s v="Front security screen is showing a blue screen" u="1"/>
        <s v="56TT level11 Kitchen zenith tap not producing hot water." u="1"/>
        <s v="_x0009_ Flickering fluorescent light tube in stairwell needs replacing please" u="1"/>
        <s v="install relay module for security interface" u="1"/>
        <s v="Clear blocked toilets at 2 Vogel Street" u="1"/>
        <s v="Light needs replacing as it is flickering." u="1"/>
        <s v="3 x Whiteboards,2 x pinboards to be removed and re-located following current refurbishment.These have to be relocated as lockers will be where they are currently located. Remedial work to be carried out to fill holes and re-paint (paint wil" u="1"/>
        <s v="Lower Hutt Carpark signs" u="1"/>
        <s v="Blocked disabled toilet - in ladies block L5.  Need plumber ASAP" u="1"/>
        <s v="Flickering fluorescent light tube needs replacing please." u="1"/>
        <s v="Tube needs to be replaced in fluro light." u="1"/>
        <s v="two lights need changing zone 1 &amp; zone 2" u="1"/>
        <s v="Light flickering on and off may require replacement" u="1"/>
        <s v="Security camera for entranceway is out on monitor in staffroom.  Black screen has code: 192.168.12.28" u="1"/>
        <s v="Light repair zone 2 back of office - check surrounding areas for other lights that need replacing" u="1"/>
        <s v="Lino lifting between 2 basins - needs to be repaired L10 Ladies toilet" u="1"/>
        <s v="7 light tubes to be replaced above the staff's desk." u="1"/>
        <s v="Main toilet is blocked. But they are able to use the other toilet. The tap in this toilet is also broken- has come away from the sink" u="1"/>
        <s v="Flickering lights need replacing with LED's. Need 3 units, 2 on ground floor and 1 in ground floor training room" u="1"/>
        <s v="Lights need replacing across level 3 office space and meeting room" u="1"/>
        <s v="Flickering light in the staff room" u="1"/>
        <s v="lights are out numerous areas of the building - please replace" u="1"/>
        <s v="new bulbs to be put in round recessed light hallway by vending machine - Level 7" u="1"/>
        <s v="The site has had ongoing light issues with them flashing or out and now there is 7 that are having issues Contact details for cm on site to discuss if there are further questions Tarns Whanga 079066061 " u="1"/>
        <s v="time delay in opening the front automatic doors after pushing the entry/exit button 6 - 8 second delay - has just started - also closing is a bit spasmodic and very slow - may need timing altered.  _x0009_ has just started today we did have a pow" u="1"/>
        <s v="_x0009_ Two lots of flickering fluorescent tubes on level 7 northside &amp; new tube needed in light by Sharon in level 10 Fraud Unit - Please check surrounds" u="1"/>
        <s v="Reinstate lights previously disengaged - Level 6" u="1"/>
        <s v="Light bulb in Huia room keeps flickering and needs replacing.  Check surrounding areas for other bulbs that need replacing" u="1"/>
        <s v="The light above Kelly's desk started to flicker non-stop.  Please check surrounds" u="1"/>
        <s v="replace 2 long fluro lights / 3 screw in bulbs in toilet - ground floo" u="1"/>
        <s v="replace light tube in kitchen and 2 light bulbs in womens toilet" u="1"/>
        <s v="require footage from 2/5 12.30 - 12.40pm incident where client headbutted another -" u="1"/>
        <s v="Following PM check - require blue strobe in staffroom" u="1"/>
        <s v="Mens bathroom (puddle forming on the floor possibly from the urinal)." u="1"/>
        <s v="20 x access swipeys required for office please." u="1"/>
        <s v="The keypad is not responding/ operating the doors again therefore the doors cannot be manually opened." u="1"/>
        <s v="20 building access tags" u="1"/>
        <s v="Require 20 x Sifer swipe tags/fobs" u="1"/>
        <s v="Power outage today.The equipment in the server Room is emitting a high pitched noise,and the alarm key pad is flashing red and making a noise" u="1"/>
        <s v="Takapuna Digi Sign content issues" u="1"/>
        <s v="Onehunga training - Data Projector connectivity issues" u="1"/>
        <s v="At 89 The Terrace, The water was flooding out from the level 2 ladies onto the internal stairwell. We have contacted the plumbers already as it was an urgent call out." u="1"/>
        <s v="Description_x0009_ Water filter needs to be checked - the tape is beeping for a service.  _x0009_ Zenith model 35621NZ" u="1"/>
        <s v="CHECKED AND REPLACE LIGHTS" u="1"/>
        <s v="Qnehunga - Blind" u="1"/>
        <s v="glass internal door needs replacing" u="1"/>
        <s v="Need batteries replaced in all remotes for garage roller doors approx 6 remotes" u="1"/>
        <s v="Removal of large glass panels and door" u="1"/>
        <s v="Napier carpark signs" u="1"/>
        <s v="Duress Alarms &amp; Lockdown buttons" u="1"/>
        <s v="Assist expanda security &amp; ADT to remove existing door and install new steel door supplied" u="1"/>
        <s v="Quoted Works" u="1"/>
        <s v="Month reactive work 56 The Terrace" u="1"/>
        <s v="Site require footage to be downloaded" u="1"/>
        <s v="Require security footage downloaded onto flash drive" u="1"/>
        <s v="Fluorescent Tube Disposal" u="1"/>
        <s v="1 - Mileage - Light Vehicle" u="1"/>
        <s v="flickering light in staffroom to be changed - zone 3.  Check for other light bulbs that need replacing" u="1"/>
        <s v="Light flickering in the Reception area" u="1"/>
        <s v="Light replacement" u="1"/>
        <s v="Year 3 Apprentice NT" u="1"/>
        <s v="Kitchen Light replacement" u="1"/>
        <s v="the light in the toilet by the seminar room its flickering and buzzing" u="1"/>
        <s v="Wheelie Bin 80L Monthly Rental Charge - Glass Mixed" u="1"/>
        <s v="_x0009_ Two flickering lights (one at reception and one in main office area). Also, one light switch at reception is difficult to off and on." u="1"/>
        <s v="56TT L1 Light outside 1.1 meeting room is broken." u="1"/>
        <s v="Fridge is hotter inside than out" u="1"/>
        <s v="Tube lighting unit needs straightening/fixing to the ceiling. _x0009_ This tube light does not look stable and sits above clients should it fall." u="1"/>
        <s v="Door not closing properly _x0009_ door to our safe room which is the kitchen/staffroom does not close shut. Have to pull on handle to close." u="1"/>
        <s v="Tube lighting unit needs straightening/fixing to the ceiling._x0009_This tube light does not look stable and sits above clients should it fall." u="1"/>
        <s v="ADT Technician required to access and download security footage for Police investigation." u="1"/>
        <s v="One of the video feeds to the security monitor in OTs office area isnt working." u="1"/>
        <s v="Server room - computer - get computer back online need to playback footage" u="1"/>
        <s v="lawn and garden care" u="1"/>
        <s v="System shows error when trying to add swipes - see Fiona the OT admin as she is experiencing issues" u="1"/>
        <s v="Bin Empty Charge for Wheelie Bin 80L - Glass Mixed" u="1"/>
        <s v="Please supply swipe tag x 10" u="1"/>
        <s v="high pitch ringing coming from cupboard" u="1"/>
        <s v="Constant ringing coming from the I.T room on CPU level 1" u="1"/>
        <s v="ALL SECURITY CAMERAS NOT WORKING AGAIN!" u="1"/>
        <s v="Door to back stairs Magnetic Lock (security) is not working. The door opens without the need for swipe key access or pushing the exit button on the inside." u="1"/>
        <s v="fluorescent light no longer working.  Please replace like for like" u="1"/>
        <s v="Invoice" u="1"/>
        <s v="Security system computer locked, unable to close programme to access swipe access records." u="1"/>
        <s v="Manager and Guard are unable to log into the Security system in the Server room. Monitor also blank. " u="1"/>
        <s v="Security TV Screen not operating : foyer/main entrance." u="1"/>
        <s v="Security monitor not working - staffroom" u="1"/>
        <s v="external door is beeping and loose - afterhours callout" u="1"/>
        <s v="unable to log SIFER cards - Program coming up with no card templates - _x0009_ No new users can be added" u="1"/>
        <s v="Retrieval of outside CCTV footage from 20.3.22 between 8.15 pm to 9.00pm" u="1"/>
        <s v="1st camera not working / camera 2 working but playback is not in current year" u="1"/>
        <s v="The release door PRESS pad has been pushed through the door again. _x0009_ Second time in short while." u="1"/>
        <s v="The security monitor in the tea room is not showing camera footage." u="1"/>
        <s v="CCTV monitor at reception isn't going" u="1"/>
        <s v="Security camera not working server has lost connection with back entry camera" u="1"/>
        <s v="_x0009_ Adjust camera views to add outside view of southeast side entrance or exit door so we can see outside area around this door due to Health &amp; safety reasons" u="1"/>
        <s v="Sensor does not pick up person until they are right under it - double doors front of office. Sensor needs adjusting to pick person up as they are coming towards the door" u="1"/>
        <s v="ADT computer that is used for security and issue swipe access will not turn on." u="1"/>
        <s v="Although door is closed, open alarm is sounding. We have had a recent refit however this has only started today. Door is definitely shut." u="1"/>
        <s v="Magnet on staffroom security door broken needs repair - door not closing properly" u="1"/>
        <s v="Security Cameras and screens not working " u="1"/>
        <s v="The duress alarm in the east wing isn't working properly. Can ADT please come out." u="1"/>
        <s v="The security camera screen in the tea room gone black and white and blurred." u="1"/>
        <s v="Not locking, not working. ADT required URGENTLY Premises unsecured" u="1"/>
        <s v="alarm light (yellow) at interior front entrance of office is flashing and high pitched squeal" u="1"/>
        <s v="Technician to attend site confirm access for Youth Services Team coming into L1 317 High Street" u="1"/>
        <s v="Access codes required for new staff to be able to come into site early" u="1"/>
        <s v="ADT to come and correct the time stamp on the camera system Time stamp on security footage appears to be about 15 minutes slow " u="1"/>
        <s v="The Press pad has dislodged on the exit door. Can't use door.  The press pad was pushed through by a client and now the exit door won't open" u="1"/>
        <s v="ADT to come and reset CCTV time - out by 2 hours from daylight saving" u="1"/>
        <s v="Issues with front door peeping - previous trades person advised my need to be looked at by ADT Door opens and shuts by itself Door staying closed when trying to open - button to be pressed repeatedly to open Press light flicking on and off" u="1"/>
        <s v="Access for staff to use the lift. _x0009_ Tags not working to access lift" u="1"/>
        <s v="Security gate is malfunctioning - key pad is errored on one side and wont read any swipes" u="1"/>
        <s v="External Access Controlled door won't lock staying on Green for open have tested and it stays unlocked " u="1"/>
        <s v="CCTV footage needs downloading for local Police Police have provided a USB flashdrive and files to be downloaded are saved to CCTV harddrive" u="1"/>
        <s v="Unable to access system to update swipe keys" u="1"/>
        <s v="Replace the knob set on the carpark pedestrian/fire door with a key retract configuration on the external side and free handle egress from the internal side. Requires swipe access." u="1"/>
        <s v="When the Level 2 door closes it is constantly making a clicking sound." u="1"/>
        <s v="Entrance doors making a clicking sound and locking and unlocking at random." u="1"/>
        <s v=" Tech required to attend for zone C0113 Main Entry Outer EDR - false alarms" u="1"/>
        <s v="CCTV playback monitor Cameras are not showing" u="1"/>
        <s v="TV is saying check TX input signal and not showing cameras." u="1"/>
        <s v="Flicking fluorescent tube light in the Fraud room  Please check surrounds" u="1"/>
        <s v="Need to check system keypads are not reading access keys delaying staff to enter &amp; exit building and into internal areas and safe areas. Also security system is really slow and needs to be upgraded or looked a" u="1"/>
        <s v="The security monitor in the tea room is not working. Should we have a lockdown the monitor needs to be operating." u="1"/>
        <s v="Main office and zone cameras are not working" u="1"/>
        <s v="CCTV monitor at reception has frozen" u="1"/>
        <s v="ADT security hard drive is not working. Loud noise appears to be coming out of the back up power box for system. System not responsive." u="1"/>
        <s v="Security Alarm _x0009_ Alarm beeping" u="1"/>
        <s v="All monitors in the office are not working." u="1"/>
        <s v="RECEPTION door swipe pad has a fault. Not locking or delayed intermittent response. New fault. LINK door does lock and unlock. Very slow to respond to swipe. " u="1"/>
        <s v="89 The Terrace, Level 3 - The women’s bathroom is flooded. Water is coming out of one of the toilets. We have contacted the plumber as this is urgent." u="1"/>
        <s v="CCTV Screens front of reception/back door not operating" u="1"/>
        <s v="Internal tag readers malfunctioning The tag reader to go outside has a purple light and does not work from inside.  The tag reader back into reception is showing green both internal and external and does not require a tag to get in or out." u="1"/>
        <s v="Security Front reception screen not operating, ADT required" u="1"/>
        <s v="ADT to attend at same time as door contractor to solve problem -Entrance door needs to be adjusted for the lock to align and connect better.  _x0009_ the door has moved overtime and needs to be adjusted slightly for the lock to connect." u="1"/>
        <s v="Security incident occurred on Monday 23rd May, Police require copy of footage for prosecution and staff do not have access to CCTV so requesting a tech to come on site to download footage onto usb." u="1"/>
        <s v="The security cameras are not working properly. _x0009_ There is no error msg coming up but 5 of them not working at all &amp; others are just freezing." u="1"/>
        <s v="Bathroom door handle has fallen apart from door" u="1"/>
        <s v="Two more tube lights have blown in Reception.  Please check surrounds" u="1"/>
        <s v="Security Issue shows as a temper alert in Area 2 zone 3" u="1"/>
        <s v="Front entrance camera is not numbered and is not displayed in tea room Cameral 10 (is in night mode) has a purple shadow.  There is nothing over the camera causing this" u="1"/>
        <s v="Duress alarm button for reception did not work immediately" u="1"/>
        <s v="Labour HANDYMAN Business Hrs" u="1"/>
        <s v="Fluro light to be replaced in ladies toilets, is not working at all" u="1"/>
        <s v="Security TV’s above door to be reinstalled (where visitors come thru)." u="1"/>
        <s v="Cameras in West Wing, above lockers in Zone 3 West Wing (by EH team) are not very clear at all and you cannot clearly see what is going on" u="1"/>
        <s v="zenith tap is not working properly - cold water tap provides warm water and the hot tap doesn't work" u="1"/>
        <s v="89TT level 6 kitchen - check oven elements and thermometer. This job has already been completed by Hayden - Keith Logit number 135934 refers" u="1"/>
        <s v="The lock of the toilet door which is in our safe zone/break-out area is broken." u="1"/>
        <s v="Computer in server room has gone blank after a recent power cut - all three security camera feeds are blank as well. I do not know how to fix this. I also need help using the system to check footage as there has been a possible theft." u="1"/>
        <s v="56TT L11 - First kitchen light out. The big round hanging lights over the kitchen counter." u="1"/>
        <s v="56TT Level 17 Meeting room 17.1 - Tube replacement required in middle section of the meeting room. Currently 2 x lights out." u="1"/>
        <s v="56TT L12 Light out by desk 12.1.18. Light bulb has gone pink." u="1"/>
        <s v="Logit Number:133848 refers. 56 The Terrace - level 11 and above desk 11.2.22 - three lights out and need replacing" u="1"/>
        <s v="external door staffroom cafe area - does not always snib shut.  Security issue - please look at this - could be the arm closer needs adjusting" u="1"/>
        <s v="56TT Level 10, meeting room 10.4 needs lights replaced" u="1"/>
        <s v="56TT Meeting room 11.1, lights need replacing" u="1"/>
        <s v="56TT L14 Light not working in Unbookable meeting room close to motorway end." u="1"/>
        <s v="56TT L7 - Lights out. Meeting room 7.7 and the non bookable by utility bay 7.3 both have lights that have blown and need to be attended to." u="1"/>
        <s v="56TT L12 Meeting room 12.3  blown light" u="1"/>
        <s v="please log job for Air con unit there is an error on the screen contact provider " u="1"/>
        <s v="Replace all rectangle compact fluorescent fittings with new LED fittings as quoted" u="1"/>
        <s v="F&amp;P dryer SN: FAE3D0021 Model DW60CEWI door latch needs repair." u="1"/>
        <s v="_x0009_ 56TT L7 5 Lights out across the whole floor. 7.1.60, 7.2.04 outside the non bookable room, 7.2.39, 7.2.44 and outside the 7.1 meeting room whiteboard." u="1"/>
        <s v="56TT L5 3 lights out at locker bank level 5. one just outside, one above the white board and one behind the locker bank." u="1"/>
        <s v="Strike plate in door frame sticking out 2cm from door frame making this a hazard" u="1"/>
        <s v="A roller and bolt has come off the self opening doors" u="1"/>
        <s v="Automatic sliding door system. 3 monthly service and IQP inspection &amp; test electric power failsafe device (Building Compliance SS 3/1)." u="1"/>
        <s v="Door is not closing by itself" u="1"/>
        <s v="Routine Inspection &amp; maintenance for period: 01 MAY 22 to 31 MAY 22 Contract No. :  D6490−01" u="1"/>
        <s v="Zenith Billy Units x 2 needs looking at Kitchen Zenith : some stuff comes out in water when using hot tap Harakeke Rm : Filter Light is on" u="1"/>
        <s v="_x0009_ Oven and Rangehood needs to be checked if working or not following a fire incident this morning" u="1"/>
        <s v="56TT Level 9, meeting room 9.2 door has loose intumescent strip" u="1"/>
        <s v="Assist Expanda Security and ADT to remove existing door and install new steel door supplied" u="1"/>
        <s v="Waste disposal/ incinerator removed" u="1"/>
        <s v="The light above Randy's desk (near Pukaki room) is flickering.  Please check surrounds" u="1"/>
        <s v="Toilet is blocked" u="1"/>
        <s v="Flickering lights - Please surrounds" u="1"/>
        <s v="85TT L8 - dishwasher cannot close" u="1"/>
        <s v="Filter needs replacing on Zenith Hydrotap BC 150/175+FX / Serial No. 2014012230095" u="1"/>
        <s v="Broken window needs to be repair" u="1"/>
        <s v="50% of ramp costs John Wickliffe House 265 Princes St, Dunedin as advised" u="1"/>
        <s v="Bin Empty Charge for Wheelie Bin 240L - Co-mingled" u="1"/>
        <s v="05/04/2022 - Travel" u="1"/>
        <s v="06/04/2022 - Travel" u="1"/>
        <s v="Cable loom" u="1"/>
        <s v="All lights (except LEDS) in both mens and ladies toilets have suddenly gone off." u="1"/>
        <s v="Ceiling tile fallen down Ceiling tile has dropped (looks like it was screwed in place), can this please be repaired" u="1"/>
        <s v="56 The Terrace level 4 - above desk  4.3.44 - light to be replaced" u="1"/>
        <s v="Lights still need replacing back stairwell Level 2 &amp; 3." u="1"/>
        <s v="First toilet door keeps jaming - quite difficult to open" u="1"/>
        <s v="lightbulb in women's bathroom needs to be replaced" u="1"/>
        <s v="Client men's toilet in the Foyer has been blocked its been happening multiple times." u="1"/>
        <s v="Lights out Level 3 - light out in corridor to toilet / back hallway close to tekapo room" u="1"/>
        <s v="bulbs replaced - front reception" u="1"/>
        <s v="06/04/2022 - Total 3 hours Labour Fire Technician" u="1"/>
        <s v="light tube flashing above third desk from the back of the office" u="1"/>
        <s v="05/04/2022 - Total 4 hours with two techs onite" u="1"/>
        <s v="Replace blown fluro tubes in office and Latimer room" u="1"/>
        <s v="Top hinges on door are coming loose door won't shut" u="1"/>
        <s v="same light keeps going out even though new lighting tubes have been inserted twice in March.  They go for a short time then go out" u="1"/>
        <s v="all power to back computers in area 2 is out - fuse was off but have turned on and still no power" u="1"/>
        <s v="replace tube - light flickering by cafeteria door.  Check surrounding areas" u="1"/>
        <s v="Light flickering and dim above reception area. can we please have someone come and fix this.  Please check surrounds" u="1"/>
        <s v="Level 6 - lock arm on disability toilet door detached" u="1"/>
        <s v="Numerous lights out around site please replace bulbs.  Missing light covers to be replaced" u="1"/>
        <s v="56 The Terrace level 1 meeting room 6 door has come off it's rails." u="1"/>
        <s v="Fluro light panel about one of the photocopier machines is constantly flickering" u="1"/>
        <s v="Electrical works per Quote Q2053" u="1"/>
        <s v="CITY CLEANING SERVICES PPM MAY 2022" u="1"/>
        <s v="(b) urinal closest the door has started to block - L7 / Toilet closes the door flush button needs checking" u="1"/>
        <s v="Flickering light bulb causing migraine please attend this morning." u="1"/>
        <s v="Staff member has brought to our attention that there are fleas and they are getting bitten." u="1"/>
        <s v="Testing of MSD owned Fire Systems at the Aurora Centre56 The Terrace. To carry out testing of fire systems at the above premises for the months of April, May and June as per email dated 30/08/2019." u="1"/>
        <s v="Change timer for alleyway lights so lights come on at 4:30pm.  As we head into winter it is getting darker earlier in the alleyway" u="1"/>
        <s v="Flickering light in training room, (fluorescent tube)" u="1"/>
        <s v="2 x flickering lights (please check surrounds" u="1"/>
        <s v="Light in toilet not working, up high so difficult to reach.  Please check surrounds" u="1"/>
        <s v="light tube flashing in Kahikatea rm and tubes out around office.  Please replace" u="1"/>
        <s v="Blocked urinal_x0009_ Urinal blocked and needs to be fixed by plumber" u="1"/>
        <s v="Door is dropped and not closing properly_x0009_have to manually push/pull to close it." u="1"/>
        <s v="Light fittings to be replaced -Refer your quote under job 119977" u="1"/>
        <s v="83524720 Battery alkaline AAA industrial loose EP92DP24 Energizer Max Plus" u="1"/>
        <s v="tripotaki Vehicle charge Otaki" u="1"/>
        <s v="Mens toilet - blocked and system not emptying from the left hand pan" u="1"/>
        <s v="Apr-22 This premise has a grease trap that needs to be cleaned at least once every 4 months by a council approved Contractor" u="1"/>
        <s v="89TT L2 Zenith tap loose in kitchen" u="1"/>
        <s v="Flickering light - Flickering light" u="1"/>
        <s v="Jonathan Salmon 20/05/2022" u="1"/>
        <s v="Womens toilet is blocked" u="1"/>
        <s v="22-24 CABERNET CRES WESTGATE" u="1"/>
        <s v="Bottom front window of office auto doors has been smashed and needs replacement" u="1"/>
        <s v="Orewa - Carparking signage" u="1"/>
        <s v="bench top modifications to fit dishwasher" u="1"/>
        <s v="Light tubers shorting, lights out but comes back on when switched then goes out again - slight burning smell" u="1"/>
        <s v="Air con timer needs to be adjusted so that the air con stays on all weekend due to Pest Control Treatment tonight Attend on Monday to reset to normal operation." u="1"/>
        <s v="Multiple pods / desk don't have power going to them, can't lift desk or turn on computers _x0009_This is in regional on level 2 and the CPU unit, majority of desk are out - Can we please get Pete to come and look at this asap" u="1"/>
        <s v="service fee" u="1"/>
        <s v="Flickering light. Please check surrounds" u="1"/>
        <s v="light flickering front of reception" u="1"/>
        <s v="Flickering fluro light" u="1"/>
        <s v="Level 8 mens toilet closest to door won't flush - water keeps running into the bowl" u="1"/>
        <s v="2 light bulbs need to be changed Lighting required in internal passage  light bulbs need to be changed Lighting required in internal passage Additional Details_x0009_ internal passage leading to the back stairwell and the cage car park." u="1"/>
        <s v="Filter needs changing on the Filtered Water tap. Zenith" u="1"/>
        <s v="light flickering Please check surrounds" u="1"/>
        <s v="The light on left hand side above Elaina's desk needs immediate attention as it's flickering." u="1"/>
        <s v="ite toilet fluorescent lights have blown and need to be replaced, the actual toilet light is ok but it is too dark for the cleaners.  Please check surrounds" u="1"/>
        <s v="level 1 - IWI Room - replace light" u="1"/>
        <s v="Multiple pods / desk don't have power going to them, can't lift desk or turn on computers _x0009_ This is in regional on level 2 and the CPU unit, majority of desk are out - Can we please get Pete to come and look at this asap" u="1"/>
        <s v="Since job request put through for replacement lights, 2 more have started flickering and one other has completely died." u="1"/>
        <s v="2 Flicking lights please check surrounds" u="1"/>
        <s v="to replace flickering light bulb in female toilets.  Please check surrounding lights" u="1"/>
        <s v="Ceiling tile is missing? Unsure if it is in the roof as too high to check" u="1"/>
        <s v="OSH Health, Safety Compliance &amp; PPE" u="1"/>
        <s v="Reception Lights - Some areas of the reception is dark and dim x2 florescent lights need to be replaced." u="1"/>
        <s v="Site charge (Plumbing)" u="1"/>
        <s v="Zenith Filter tap not working - its our only running hot water tap _x0009_ serial number 2010080930029" u="1"/>
        <s v="Door Handle and Draw need fixing, _x0009_ Door handle from Office area to Seminar Room is loose and going to fall off. Bottom Draw in Kitchen has dropping causing issues with closing the draws properly" u="1"/>
        <s v="Dishwasher door not closing" u="1"/>
        <s v="Zenith tap requires a filter change please.  _x0009_Serial number 2011112430078" u="1"/>
        <s v="2 tube lights have blown above Lee Arahanga's desk  Please check surrounds" u="1"/>
        <s v="Labour (Plumbing)" u="1"/>
        <s v="ADT Technician Required security system is down cameras show The login return time is up. Buzzing noise coming from computer system." u="1"/>
        <s v=" long tube lights have blown and need replacing, please check surrounds" u="1"/>
        <s v="ime setting needs to be changed, doors are automatically locking an hour early and opening an hour early- we need to get the timing changed due to daylight saving ending" u="1"/>
        <s v="Zenith tap requires a filter change please.  _x0009_ Serial number 2011112430078" u="1"/>
        <s v="can a technician urgently be requested to change permissions of the staff that don’t have access (including the guards) and also to do some quick training to ensure the alarms are being disalarmed correctly" u="1"/>
        <s v="Locksmith will be required to set the lock recessed a bit more into the door to prevent it being so affected by the sun" u="1"/>
        <s v="Staff are unable to access the office after power outage" u="1"/>
        <s v="Site unsure if its the Door programming  The front door when in direct sunlight is expanding and locking us in or out. Like at the moment. It seems to only happen in the afternoon, which is why i think the door is heating up and expanding." u="1"/>
        <s v="Water filter is beeping, indicating servicing is needed. Zenith type model" u="1"/>
        <s v="Attended site and checked and tested an outside light, found the timer is not working, re attended and replaced the timer, allworking ok." u="1"/>
        <s v="Filter needs changing, last done 29/3/2021. SN 2014093000088" u="1"/>
        <s v=" Turn on radiator heating for whole building " u="1"/>
        <s v="Reglaze same window broken again" u="1"/>
        <s v="Front security screen is black" u="1"/>
        <s v="Kitchen sink blocked. Very slow to drain." u="1"/>
        <s v="23 light bulbs to be replaced" u="1"/>
        <s v="Staff are unable to access the office after the power outage on Friday. The over ride key for the door has been misplaced. A locksmith and ADT will need to be there at the same time." u="1"/>
        <s v="A few lights are out around the floor Please check surrounds" u="1"/>
        <s v="_x0009_ Tech to attend to investigate low battery signals received by monitoring" u="1"/>
        <s v="they are rapidly opening and rebounding" u="1"/>
        <s v="ADT Preventative Maintenance May 2022" u="1"/>
        <s v="Routine Inspection &amp; maintenance for period: 01 MAY 22 to 31 MAY 22 Contract No. :  D6850−01" u="1"/>
        <s v="Routine Inspection &amp; maintenance for period: 01 MAY 22 to 31 MAY 22 Contract No. :  D6960−01" u="1"/>
        <s v="Cushman &amp; Wakefield Preventative Maintenance May 2022" u="1"/>
        <s v="Disposal of lamp/tube containing mercury" u="1"/>
        <s v="Tube 36W 840" u="1"/>
        <s v="Site charge(Electrical)" u="1"/>
        <s v="Vehicle/Administration" u="1"/>
        <s v="583557 - Annual FE Service" u="1"/>
        <s v="Paul Thompson 28/04/2022" u="1"/>
        <s v="Labour (Electrical)" u="1"/>
        <s v="Womens staff disabled toilet is blocked" u="1"/>
        <s v="TV Monitor level 1 in the M O E area is not showing the Dawson Street entrance doorway. Can the ADT tech please come in and amend this." u="1"/>
        <s v="56TT, Level 15 - Lights near desks 15.1.53 &amp; 15.1.59 keep turning off and dimming although people are seated at the desks" u="1"/>
        <s v="_x0009_Doors not releasing to open." u="1"/>
        <s v="Security TV is offline" u="1"/>
        <s v="At 8.05pm the door alarms are activating/ringing continuously for about 5 minutes then the alarms stop ringing, no one is leaving or entering building at that time can the setting be changed The building cleaner advised that the alarms are" u="1"/>
        <s v="Request for a tech to help with downloading footage from Security cameras." u="1"/>
        <s v="Not able to login to CCTV computer in server room to download a footage  _x0009_ Keep giving an error message -Failed to connect to server. Can we please request an ADT technician to fix it" u="1"/>
        <s v="Filter for taps need to be replaced. Zenith serial number 2017031603042" u="1"/>
        <s v="56tt L4 light out by internal stairs in kitchen." u="1"/>
        <s v="Tech to attend and investigate the multiple Timer Test Not Received signals" u="1"/>
        <s v="Staff are unable to access the office after the power outage on Friday. The over ride key for the door has been misplaced. A locksmith and ADT will need to be there at the same time. front and back doors" u="1"/>
        <s v="The office had a power cut overnight and now the battery back up box is beeping." u="1"/>
        <s v="Marton - Frost Safe Zone exit door" u="1"/>
        <s v="Queenstown - Frost exit door" u="1"/>
        <s v="Flickering light in the staff cafe' the light over the sink _x0009_ Please check surrounds" u="1"/>
        <s v="Logit Number 00130574 - 36-38 Commercial Road Helensville Front of office entrance are, Strip  damaged window film" u="1"/>
        <s v="Labour. Guard says looks like a ball hasbeen thrown through the window. Needsboarding up" u="1"/>
        <s v="Following PM check, Tech advised that the receiver at site is faulty and will need to be replaced." u="1"/>
        <s v="Logit number -00130454 468 Anglesea Street Hamilton, Supply and install to match existing frontage, Solar Film to replaced window" u="1"/>
        <s v="Job number 00044803 For ongoing lawn services and maintenance at 93 Mascot Ave for the month of May 2022." u="1"/>
        <s v="Manurewa - external concealment frosting" u="1"/>
        <s v="Papatoetoe - Graffiti film replacement" u="1"/>
        <s v="Papatoetoe - replacement tinting" u="1"/>
        <s v="Tokoroa frosting front windows" u="1"/>
        <s v="Morrisville  Seminar room tinting and frosting post signage replacement" u="1"/>
        <s v="To supply and install 820mmw x 2020mmh Sentry Steel single door Hot dip galvanised complete with stainless steel security hinges, door closer, peep view and lead cover to back door opening external." u="1"/>
        <s v="Repaint of toilets used by CPU staff on level one and two" u="1"/>
        <s v="Please replace flickering lights inside the L4 entrance by Patira's desk Please check surrounds" u="1"/>
        <s v="Camera viewing back door entrance is now obscured by sunshade, can the camera be re-positioned please?" u="1"/>
        <s v="Hot water tap is not working only the cold part is working_x0009_It’s a Zenith Hydrotap the serial number is really hard to make out. I can get 201307153?/05 I think but not sure." u="1"/>
        <s v="The door locker is not working. After locking the door, the door still can be opened by a remote controller. Site advised job for Lockmsith" u="1"/>
        <s v="89 The Terrace level 7 men's bathroom requires a new toilet set - right hand toilet. Paul of Hockly Plumbing has installed this seat yesterday - 12/4/2022 - kmb logit 132715 refers" u="1"/>
        <s v="Hot water tap is not working only the cold part is working  _x0009_It’s a Zenith Hydrotap the serial number is really hard to make out. I can get 201307153?/05 I think but not sure." u="1"/>
        <s v="Remove redundant R22 Gas" u="1"/>
        <s v="Duress alarm pendant for Otatara Room is not working - could be a flat battery. Tested the other pendant for the Dobell room and this is working.  _x0009_ Suspect the battery needs to be replaced" u="1"/>
        <s v="x2 Data boxes (window side of room) are not attached to the wall and could be an electrical hazard." u="1"/>
        <s v="spring on dishwasher door is broken - please replace" u="1"/>
        <s v="Tube 36w 840 4 k 26mm Alto" u="1"/>
        <s v="Old analog cameras to be replaced and rewired" u="1"/>
        <s v="1" u="1"/>
        <s v="replace bulbs aoraki room - L3 check surrounding areas" u="1"/>
        <s v="Remove lock from door - staffroom internal door.  Request from FFP Contractor attending site to complete BWOF" u="1"/>
        <s v="F&amp;P dishwasher door catch is not clicking shut" u="1"/>
        <s v="Check batteries following power outage Alarm Panel power outage due to weather yesterdaypower was turned off by sitecheck batteries and all systems are working correctly following power being reactivatedthis is following conversation wi" u="1"/>
        <s v="repair flickering light behind reception desk.  Check for other bulbs that need replacing" u="1"/>
        <s v="One of the doors to the seminar room is coming out of the wall and completely destroying the gibThe panel/frame of the door has come loose and is literally pulling the wall apart. I have advised staff not to use the door as I am afraid it" u="1"/>
        <s v="Carpet clean for site please" u="1"/>
        <s v="logit job 00132127" u="1"/>
        <s v="Lighting tube needs replaced. Is flashing." u="1"/>
        <s v="Light has blown outside Tane Mahuta room.  Please check surrounds" u="1"/>
        <s v="Travel Fee" u="1"/>
        <s v="Sink is clogged and water is taking forever to drain away" u="1"/>
        <s v="CCTV monitors not working. Health &amp; Safety issue. Please have repaired ASAP  _x0009_ Justine Simon. Please sign in and ask for me." u="1"/>
        <s v="Need CCTV footage onto a hard drive for police evidence" u="1"/>
        <s v="Flickering light please check surrounds" u="1"/>
        <s v="Repair flickering light" u="1"/>
        <s v="_x0009_ some of our duress alarms are not working and the duress alarm is not loud enough. Staff had no idea the alarm had been activated during our recent drill." u="1"/>
        <s v="hinges loose on staffroom door - zone 3" u="1"/>
        <s v="We have had to close our Tokoroa site for urgent maintenance from tonight (until further notice) – can you please raise job with your guys to ensure the front doors don’t automatically open tomorrow?" u="1"/>
        <s v="Have 4 flush (recessed) ceiling bulbs blown.  Please check surroundings." u="1"/>
        <s v="additional access on card for building basement - Card 4992 : required for Carla Nahr 029 951 2248" u="1"/>
        <s v="Mens Urinal not draining - L7 SWRB" u="1"/>
        <s v="93702NZ Filter change required Changed filter" u="1"/>
        <s v="7 lights out or flickering across the office Please check surrounds" u="1"/>
        <s v="Technician to assess mult6iple power fail alerts for site" u="1"/>
        <s v="G4 ZENITH FILTER - G4 &amp; G5" u="1"/>
        <s v="Timing on Front Auto doors to be changed due to Day Light Saving - front doors are locking at 4pm instead of 5pm" u="1"/>
        <s v="Alarm does not appear to be auto activating at night.  Alarm panel has recently been moved no longer share server with MSD" u="1"/>
        <s v="blocked toilet ground level" u="1"/>
        <s v="Consultancy service fee for the scheduling and conducting of a trial evacuation and debrief meeting on 01.06.22 at 11:45 AM" u="1"/>
        <s v="security footage required" u="1"/>
        <s v="Replace broken toilet seat - Level 5 ladies bathroom" u="1"/>
        <s v="Check security cameras - one of them is out and not showing images" u="1"/>
        <s v="Service Zenith hot taps - level 5 kitchen  2 hot taps not working / 1 requires filter change" u="1"/>
        <s v="Security Alarm to be reset after power cut" u="1"/>
        <s v="Unable to access system to add swipe codes and view CCTV footage - system has been left at ADT log in following last visit" u="1"/>
        <s v="Disconnect steriliser / set up space ready for install of a domestic standard dishwasher  Steriliser to be removed off-site" u="1"/>
        <s v="Following PM Check, Tech advised that two of the cameras are faulty, showing Purple images. These Cameras need replacement . Also 5 cameras need to be activated and will need 5x milestone licenses" u="1"/>
        <s v="Cable Ties" u="1"/>
        <s v="S10 Starter" u="1"/>
        <s v="Vehicle @ $18.00" u="1"/>
        <s v="lawn and garden care 3 june 22" u="1"/>
        <s v="IQP 2+ Door IQP Service 2 Auto doors." u="1"/>
        <s v="IQP 1 Door" u="1"/>
        <s v="36 watt lamp" u="1"/>
        <s v="Back gate jams shut - pic of lock attached.  Need locksmith to look at this" u="1"/>
        <s v="Labour @ 58.00" u="1"/>
        <s v="The toilet continually flushes, water rushes from the cistern to the bowl. Looks like the mechanism is broken.If this is a major please refer back" u="1"/>
        <s v="89TT L5 Disabled toilet blocked" u="1"/>
        <s v="Install new dishwasher - contact Paul Jermy for access and information 0299 203 760" u="1"/>
        <s v="DISHWASHER SERVICE" u="1"/>
        <s v="SERVICE TO FRIDGE" u="1"/>
        <s v="light tube flashing front of office - need replacing (as soon as possible)" u="1"/>
        <s v="The toilet seat in the women's cubicle, level 1 needs to be replaced urgently. The toilet seat is scuffed and unable to be cleaned to a standard acceptable. See attached photos." u="1"/>
        <s v="The tap of water filter is broken as somebody pulled it really hard and it came off." u="1"/>
        <s v="recharge of Liquid Plumbing call out for blocked toilets in Clendon WINZ as per invoice LP8952 provided." u="1"/>
        <s v="Weekly works 30 Mach 2022 Logi 131881" u="1"/>
        <s v="replace light above Laura Kennedy's desk is out" u="1"/>
        <s v="TO SUPPLY AND INSTALL Roller (New Oxford) Charcoa" u="1"/>
        <s v="Weekly works as per schedule. Works completed on 27 April 2022" u="1"/>
        <s v="L10 Mens toilet urinal not draining away - when flushed looks like it will overflow" u="1"/>
        <s v="LABOUR TO [5/04/2022] REPAIR DOOR" u="1"/>
        <s v="2 x security CCTV only showing one view - normally full screen views" u="1"/>
        <s v="Security cameras on L2 are not working error message says check Tx's input signal" u="1"/>
        <s v="The swipe access recently installed on sliding door is not working from foyer._x0009_ Error msg: Code Red" u="1"/>
        <s v="Due to daylight savings - autodoor locking times need to be adjusted for Ground Floor and Level 3 entrance to OT" u="1"/>
        <s v="The Auto door need to be set for the change in day light savings." u="1"/>
        <s v="RegularFront22/05and/2022WeedRearEatingCarparkandarea's.Spraying. IRD No. 878 16664" u="1"/>
        <s v="toilet - ground floor is flusing brown/red water and smells" u="1"/>
        <s v="Require video footage from camera - stolen phone from a persons bag in reception foyer - please ask for Ellen Ormand" u="1"/>
        <s v="Faulty control box and lights" u="1"/>
        <s v="CCTV offline throughout the building" u="1"/>
        <s v="Security Door on Ground level needs to be operational today  very urgent, security door on ground floor not working, needs to be fixed before 5pm today. Please call Viv on 029 2006876 when on site." u="1"/>
        <s v="Level 1 west wing double fire doors magnet up the top is coming loose can we get someone to look at it please" u="1"/>
        <s v="Touch to exit pad is consistently sounding off" u="1"/>
        <s v="CCTV monitor has gone blank" u="1"/>
        <s v="We ares needing a new Security Monitor for Zone #. This needs to be able have at least 12 views. This is a H &amp; S issue." u="1"/>
        <s v="The alarm for the Linwood Office has been going off at 5:00pm every night" u="1"/>
        <s v="Alarm panel no longer has a delay before exiting the building. Alarm activates the moment it sets" u="1"/>
        <s v="All the security cameras not working" u="1"/>
        <s v="Ground Floor computer room monitor for security system appears to be frozen - mouse won't work" u="1"/>
        <s v="Door Auto lock system is not working, its unsecured.  _x0009_ someone pushed the emergency door release, have reset it already but door wouldn't lock, light is flashing and its unsecured posing a risk." u="1"/>
        <s v="Security monitor is not working on the bottom 3 pictures" u="1"/>
        <s v="Security Cameras not working - please schedule job in with Chrystal Bate 07 901 0204" u="1"/>
        <s v="Tech to investigate multiple intruder alerts in multiple zones and duress slarms in zone B0110 on-site" u="1"/>
        <s v="The ADT cameras are still on the old daylight saving time. All Visitor cards expire at 4 pm - can we please have these extended." u="1"/>
        <s v="Staff requires codes for alarm on office door Level 8 Alarm" u="1"/>
        <s v="Monitor in server room not working - no camera displays showing" u="1"/>
        <s v="3 duress remotes have been taken/ gone missing" u="1"/>
        <s v="Multiple activations over short period for these sensors, please review" u="1"/>
        <s v="_x0009_ Can't assess to the system to register/deregister a swipe." u="1"/>
        <s v="Server room security needs looking at - swipe does not recognise fobs when added and our staffroom door for access is not working correctly" u="1"/>
        <s v="CCTV monitors have black screens only. Ground floor and level 1" u="1"/>
        <s v="Front electric doors not closing or locking at Kamo Service Centre. Possibly due to severe wet weather over the weekend. Urgent call out required please. Usual AO not in office today,- Door people saying its the programming" u="1"/>
        <s v="OT Staff removed from digital access to L1 Toilet off lift foyer.  See John Carter for list of staff to remove access " u="1"/>
        <s v="TV / Security Screen is not displaying anything. Security use this to see who is outside of the office." u="1"/>
        <s v="Download footage 4/4/22 8.50 - 9.10am" u="1"/>
        <s v="Site require footage downloaded from serious incident this morning between 9 - 10am.  Police intend to charge the client" u="1"/>
        <s v="ADT Callout for security footage. Lockdown Event. Footage required from Wednesday 13th between 1.30 and 1.45" u="1"/>
        <s v="I require 25 access tags for the site." u="1"/>
        <s v="ADT monitor screen in reception area" u="1"/>
        <s v="CCTV monitor to be lowered at Jugveers desk" u="1"/>
        <s v="Someone pushed the emergency Door release and door is unsecured now.  have reset the door release but it continues beeping, door is not locking now. Anyone can get inside using this door.please send ADT tech to look into this. " u="1"/>
        <s v="The keypad is not responding/ operating the doors therefore the doors cannot be manually opened." u="1"/>
        <s v="Internal door release button has been pushed in - also internal door sensor is not picking up movement." u="1"/>
        <s v="Remove Data Projector and bracket" u="1"/>
        <s v="Images on CCTV screen to be changed around" u="1"/>
        <s v="56TT, Level 16 - Light bulb/Tube above desks 16.1.15 &amp; 16.1.16 needs replacing." u="1"/>
        <s v="Security Camera has a pink hue across the screen blocking the view of the front door entrance." u="1"/>
        <s v="_x0009_ Flickering light -it is above the only grey desk in the office." u="1"/>
        <s v="One of the security camera screens is blacked out." u="1"/>
        <s v="56TT L12 - Zeneth Tap (the one closes to the microwave) is not working" u="1"/>
        <s v="CCTV screen in reception is blacked out." u="1"/>
        <s v="The swipe tag for MSD on the pole that gives us access to the basement is not working. WE are needing ADT" u="1"/>
        <s v="3 Toilet Door handles by tea room are loose. Stationery storage door &amp; side inside door to the stairwell @ GCM side are not latching properly." u="1"/>
        <s v="00161493 - Swipes not working, unable to get out of side door" u="1"/>
        <s v="Cubicle toilet may be blocked cleaner flushed toilet and it overflowed, leaving water all over the floor, currently unable to be used." u="1"/>
        <s v="Server has lost connection to multiple cameras " u="1"/>
        <s v="00161044 - Urgent take down/fix/replacement of light cover" u="1"/>
        <s v="No hot water for basins, plumber advised no power going to hot water cylinder. Can electrician please come" u="1"/>
        <s v="Level One Manawa Room, Wormald have recommended a smoke detector is installed in this room. Approval from Michel Webb Logit 00155490" u="1"/>
        <s v="44 TT L1  Right hand side dishwasher wheels and tray came out" u="1"/>
        <s v="One of the cameras in the seminar room is faulty and not showing clear image in the CCTV. _x0009_ Its showing a dark screen overlapping the CCTV footage." u="1"/>
        <s v="00161502 - the MSD sign has been bent and doesn't look secure." u="1"/>
        <s v="Job 00161260 not resolved yet. Issue was investigated. NEW READER urgently required." u="1"/>
        <s v="00159984 - filtered cold water tap not working. Tea Room" u="1"/>
        <s v="All the gates are now unlocked and do not require the security tags to open" u="1"/>
        <s v="00159094 - Light bulb need replacing in cleaners cupboard, above reception and in Paharakeke room. Light bulb needs dimming or removing above interviewing desk where Alys Pokai sits as affects her vision. Please check surrounds." u="1"/>
        <s v="Lock down Strobe for the street to warn staff" u="1"/>
        <s v="K2 Asbestos testing Avondale" u="1"/>
        <s v="Hot/Cold filter at sink. Main housing has broken away from anchoring base - needs to be tightened  Zenithj" u="1"/>
        <s v="I need a security system report showing the access cards used each day for the past 4 months by floor." u="1"/>
        <s v="00161758 - There is a major blockage in one of the mens toilet, vomit." u="1"/>
        <s v="00161625 - Flickering Light" u="1"/>
        <s v="The hand basin drains are slow to drain the water and the cleaners don't have anything to use in them." u="1"/>
        <s v="56 TT L1 Meeting room busted  light bulbs needs to change." u="1"/>
        <s v="The door's automatic closer has detached entirely and fallen off. Kindly refer to the attached photos for visual reference." u="1"/>
        <s v="Three new screws need to replace old screws that are loose and fall out when the door is opened and closed. It is the bottom hinge that requires the new screws." u="1"/>
        <s v="The door between the back of Zone 2 to safe Zone 3 is not closing. Will need a locksmith to fix it as is a H&amp;S risk." u="1"/>
        <s v="00162252 - Half of the training room is out of power" u="1"/>
        <s v="Reception Accessible counter fallen Needs to be fixed before it breaks any further and harms a client" u="1"/>
        <s v="00159058 - Electrician to arrive onsite and locate electricity metres for these offices. Please call Ngahuia - 0292006241 to organise a time/date" u="1"/>
        <s v="00162071 - Urgent ADT callout -site in lockdown CCTV access required to view for Police" u="1"/>
        <s v="00161959 - Can ADT please come out to our site to download and secure some footage from our security cameras. Required Information Date: 18 May 2023 Camera: Zone 2 Managers Desk Time: 9:00-10:10am" u="1"/>
        <s v="Requesting ADT to come in and look at our door alarm for the Kelly room in the service centre. When door is left open there is no beeping" u="1"/>
        <s v="Need ADT to retrieve CCTV footage urgently for investigation _x0009_ Date: 5 May 2023 8.30am – 9.10am 4 x cameras – Main entrance outside, Reception waiting area, Client Interview Desk CID (2 x angles) Please use Password protected USB" u="1"/>
        <s v="Ladies toilet is blocked - 1 of the cubicle in the ladies bathroom." u="1"/>
        <s v="No hot water in basins - toilet area" u="1"/>
        <s v="00161939 - Monitoring center - low volts low battery please follow up" u="1"/>
        <s v="8 BFG chairs broken, all out of warranty, 3 to be repaired, 5 to be recycled." u="1"/>
        <s v="BPO_Nelson (7520) IQP Inspection" u="1"/>
        <s v="Multiple alarms early morning in tearoom." u="1"/>
        <s v="For the supply &amp; installation of power cables for the Russley Road fit-out." u="1"/>
        <s v="Skylight tinting" u="1"/>
        <s v="Please contact Laser Electrical TAKAKA to come and replace the light." u="1"/>
        <s v="Door handle broken and requires replacing.  Ru Bird (builder) to replace or repair the broken door handle on Level 3 at the top of the central stairwell." u="1"/>
        <s v="CCTV footage required please phone Genene at site.Site are unable to access CCTV PC, no keyboard or instructions. Police will attend for footage. Site need to know how to access footage as they are 2 hours from Gisborne. Please phone Genene" u="1"/>
        <s v="00161558 - Building has not relocked following fire drill - same thing happened on Monday" u="1"/>
        <s v="Front automatic doors are opening very slowly and are getting slower and slower to open." u="1"/>
        <s v="Flickering fluro light in tearoom" u="1"/>
        <s v="89TT Desk 4.27 - Installation of desk divider - Reasonable accommodation for blocking lights for the desk user Annamaria Moreno." u="1"/>
        <s v="Prepare, Supply and Install Window Tint" u="1"/>
        <s v="00161584 -  Flickering light. Please check surrounding lights." u="1"/>
        <s v="00161232 - ADT Tech needed, secure access to site breach. Main entrance, fob access isn't working and its security risk" u="1"/>
        <s v="BPO_MSD Timaru 7760 - Monthly Clean of down pipes" u="1"/>
        <s v="Hot water unit still not working. Technician came in yesterday and advised it was fixed. Staff came in this morning red light flashing and an error message showing on unit.Zenith hydrotap Model HT1764NZ 2824NZ0H0ZN1C " u="1"/>
        <s v="Deimage site" u="1"/>
        <s v="00160872 -  Error message of bitstream overflow. Suggest to upgrade decoder to Wisenet." u="1"/>
        <s v="00160940 - Security Monitor - Reception" u="1"/>
        <s v="Vidak Weekly Run 18/05/23" u="1"/>
        <s v="Vidak Weekly Run 25/05/23" u="1"/>
        <s v="00161470 - Fisher and Paykel Dishwasher is blocked and water is not draining properly" u="1"/>
        <s v="CCTV system - I can't access the system to update/add users" u="1"/>
        <s v="Door into the Skelsey Room has dropped and is catching on the bottom right corner." u="1"/>
        <s v="External automatic doors won't open when the swipe cards are used.  Was looked at last week by ADT (Job 00159358) and he advised that the movement of the doors (chains?) was pulling out the cables. He tried to sort it as much as possible, b" u="1"/>
        <s v="2x press to exit buttons need to be replaced.  ADT Hamish -Technician has found 2x press to exit buttons require replacement for auto door." u="1"/>
        <s v="May 2023 Landlord R&amp;M for 56 TT" u="1"/>
        <s v="Quarterly Maintenance of LIft for Ministry of Social Development at 24 Pyne Street Whakatane" u="1"/>
        <s v="alarm system is down _x0009_needing someone to secure site" u="1"/>
        <s v="Request a replacement of 15-20 dead lights in our office and one dead light in the hallway to the restroom" u="1"/>
        <s v="_x0009_ Need 3 new lockdown remotes and amber light on top of the inner entrance door needs to be tested to ensure this is working." u="1"/>
        <s v="Need 3 new lockdown remotes and amber light on top of the inner entrance door needs to be tested to ensure this is working." u="1"/>
        <s v="BPO_MSD Timaru 7760 - Monthly Clean of down pipes " u="1"/>
        <s v="ADT Alert: Tamper Alarm from Zone B0317 incident 170993091." u="1"/>
        <s v="_x0009_ Need to download CCTV footage at client request, and block out faces of other clients and staff. " u="1"/>
        <s v="Please replace ceiling tiles that have black mould on themSpare tiles in server room" u="1"/>
        <s v="Water not going down in womens toilet Blockage, already attended via Landlord" u="1"/>
        <s v="The fridge is located at the front entrance big staff tea room is not working up to the norm. Though we have kept the temperature at its fullest, the cooling level is very low.   Description_x0009_ The fridge is located at the front entrance big" u="1"/>
        <s v="One of the security cameras is not showing up on the screen by the MSCO" u="1"/>
        <s v="Repair under bench zenith unit on L7 56TT with a fault. The unit is not producing hot water." u="1"/>
        <s v="Chair thrown through window - Autodoors check to be done" u="1"/>
        <s v="Removal of MSD Data AP’s from the ceiling of ICM Team at 50TT, as part of ICM Split Project" u="1"/>
        <s v="Heartlands signage removed from 2x Plinths" u="1"/>
        <s v="Change lights/switches in Zone 2 and 3 to separate switches" u="1"/>
        <s v="56 TT L 2 kitchen oven not working properly We have been informed that the ovens fan in the level 2 kitchen is not working.    " u="1"/>
        <s v="00159450 - The light is flickering and about to blow, can we please have someone out to replace this? Please check surrounds." u="1"/>
        <s v="Photo electric smoke alarms to be installed. Currently none in Zone 2 processing area and Zone 3 staff area." u="1"/>
        <s v="Window tinting for 148 High Street - on behalf of Brent Copeland" u="1"/>
        <s v="ADT needs to come back and fix the monitor again screen is frozen" u="1"/>
        <s v="Womens toilet is blocked and requires a plumber. The toilet seat in the mens toilet needs replacing" u="1"/>
        <s v="Bridge St outside wall of building small graffiti needs to be removed/painted over, pictures supplied, contact Annie" u="1"/>
        <s v="Front door security monitor Only MCSO was shown how to remedy this and she is currently on leave." u="1"/>
        <s v="Staff have reported drains have a really bad smell in the toilets - 00161632" u="1"/>
        <s v="00161721 - Tech to attend site to alter specific camera views and TV outputs - the work is urgent to facilitate the safe opening of the temporary service center - site contact Marlene or Atiwhai" u="1"/>
        <s v="Room name change" u="1"/>
        <s v="isolation valve to be installed for the Billi unit and isolation valve to be repaired" u="1"/>
        <s v="Repair, Supply and Install window film &amp; travel " u="1"/>
        <s v="The timing of the closing needs adjusting.People have to stand and wait for them to open. Which is a potential hazard when guards are trying to escort difficult or violent clients out of the office." u="1"/>
        <s v="MSD - 536 Mt Albert Rd Three Kings (6370) Check clasp for the pad lock - possibly needs a weld" u="1"/>
        <s v="Glass in door shattered during incident. Can we please urgently get both a glazier and someone out to assess the functionality of the door" u="1"/>
        <s v="89 TT L5 Internal Stairwell swipe card access continuously beeping buzzing sound" u="1"/>
        <s v="Light bulb needs replacing - please check surrounds" u="1"/>
        <s v="00159119 - Light flickering above reception, affecting staff vision. 1 light out in security door entrance and fallen light cover in meeting room to be fixed. Please check surrounds." u="1"/>
        <s v="Light bulbs blown and flickering._x0009_ Lights flickering, very annoying for clients and staff. Please use Melray Electric." u="1"/>
        <s v="Attach tambour to wall in southern stairwell storeroom and attach shelves to wall in northern stairwell storeroom" u="1"/>
        <s v="Cracked and broken tiles on window sill need to be repaired" u="1"/>
        <s v="Investigate no power to outside lights at rear of building.  Found no feed extended feed from light switch for smoko room and joined to old feed cable in ceiling. Completed after hours" u="1"/>
        <s v="00160687 - Decoder required as server loosing connection. Quote for $1454.82" u="1"/>
        <s v="Amount of emergency power required by site - 26 sites" u="1"/>
        <s v="Have been told that the duress alarms on ground floor are not working and also that one is missing from the back wall desk area." u="1"/>
        <s v="Two cameras - D1 and D2 are out on the CCTV" u="1"/>
        <s v="the CCTV monitor in the kitchen when you look at the screen can see on the front 2nd emergency exit a cloud image is moving but when check on the floor nothing shows" u="1"/>
        <s v="Wall mounted heater has something stuck in it and could be a fire risk" u="1"/>
        <s v="00160186 - Flickering lightbulb needs to be replaced.  Please check surrounding lights." u="1"/>
        <s v="00160454 - Women's bathroom light is flickering. Please check surrounds." u="1"/>
        <s v="Electrician to go to Shirley Road office and take a lux lighting level test at every desk, including reception and the client interview desks." u="1"/>
        <s v="Client toilet is blocked." u="1"/>
        <s v="Zenith Filter Change Unit: Classic Plus, Serial no: H55703Z00NZ" u="1"/>
        <s v="Remove EXIT signs a above the two double doors" u="1"/>
        <s v="Heat curtain in main entrance requires cleaning" u="1"/>
        <s v="Miscellaneous Jobs to be completed. Install Passive Fire Electrical Risers,Supply &amp; install and relocate BWoF Sign + hole touch-up holes.Remove fuel can from tank room.Remove MDF shelving from the building's main electrical switchboard room" u="1"/>
        <s v="Heating not working.  ACC area." u="1"/>
        <s v="00161189 - Request that 2 of the 3 perspex screens at reception to be removed." u="1"/>
        <s v="add camera view as per photo attached  _x0009_ as requested by Jude Lavelle (H&amp;S advisor) when she came to visit site" u="1"/>
        <s v="Slow reaction time,problem getting swipe tags to work first time,and doors open quickly. Staff worried doors wont open quick enough when needed to.Please as tech to talk to staff re problems" u="1"/>
        <s v="Push to exit button is not working _x0009_ Push to exit button is not working nor are there any green lights. Have sent doors on auto to allow people to exit building. No auto to enter as this is still controlled by guard. Only effects people exi" u="1"/>
        <s v="Disconnect and remove old hot water zip from the wall staffroom kitchen.  DO NOT REMOVE if new Under Bench Merquip Billi is not operational.  nts_x0009_Please do at same time as job 160460 - site has asked that zip is not removed until job 16046" u="1"/>
        <s v="56 TT L 6 busted lights needs replacement" u="1"/>
        <s v="00161563 - The client toilet is blocked, could we please have someone come out to clear it" u="1"/>
        <s v="00161027 - Zone three door not staying open on own" u="1"/>
        <s v="Disconnect plumbing for Water coolers to be moved for storage. Needs to be removed urgently due to floor no longer being MSD property" u="1"/>
        <s v="BPO Quarterly PPM on automatic door.  Riccarton. Customer ID MSDCHRI." u="1"/>
        <s v="We need ADT to come in and set DR5 to swipe to exit as you can just open it without swiping. Unfortunately clients have noticed this and have been walking through and into our back foyer and going outside to where our staff are." u="1"/>
        <s v="Lock issue - keypad lock jammed unable to open, the only buttons you can push are the coded ones but can't turn the knob" u="1"/>
        <s v="We have received multiple intruder alarms. Glass tampering. Area of concern is EO15. ADT advised to log a job" u="1"/>
        <s v="Light fitting covering the light bulbs is coming loose.  Light fitting covering the light bulbs is coming loose. Can this please be booked in first thing tomorrow morning please? I have cleared the desks around this area in case it falls of" u="1"/>
        <s v="Fire door will not shut" u="1"/>
        <s v="We are missing 1 lockdown remote, can ADT please supply us with a new one" u="1"/>
        <s v="Level 7 Duress Alarm Pendant issues - see job 158295 for full details" u="1"/>
        <s v="56TT L3, DataCard printer not working" u="1"/>
        <s v="The button sticks and you need to push the button very hard before the doors will open. We think that the little button is not designed for the high usage it is now getting due to the automatic front doors now being permanently shut. I have" u="1"/>
        <s v="00159199 Regional office tea room Zenith Hydrotap replace filter Model No: HT1722NZ SN #2017031603120" u="1"/>
        <s v="The air conditioning unit has an error message E5" u="1"/>
        <s v="The lights are out in 1 meeting room, urgent call out please _x0009_ We currently have 2 sites in 1 office and need the meeting rooms available In addition remove one lamp above a staff member." u="1"/>
        <s v="56TT Doors Planned period maintenance inspection to all automatic doors April-June 2023" u="1"/>
        <s v="Zenith Unit 2019032002131 slow to refill - approx 20 staff at one time.  This unit has a capacity for 150" u="1"/>
        <s v="Door not closing properly This poses a risk if the site goes into lockdown Internal doors" u="1"/>
        <s v="00159351 Hot and Cold water tap in cafe not working. Flashing green lights. Advising Compressor Fault." u="1"/>
        <s v="Following Job# 300817942 - Tech found UPS faulty and need replacing" u="1"/>
        <s v="Please attend site and confirm that all 12 panes of glass in the lobby area are safety glass. Any that are not, need to be replaced with safety glass and tinted. The four panes that have the MSD decals on them do not need to be tinted -" u="1"/>
        <s v="CCTV - XProtect access restrictions required to be set for nominated staff only. Encoder upgrades. Quote 153695 for the amount of $6742.56+GST" u="1"/>
        <s v="I am needing to add and remove staff who have access to alarm codes for First on site and last to leave." u="1"/>
        <s v="Monitor in East wing is not working again. This is the 3rd time we have asked them to fix" u="1"/>
        <s v="CCTV footage downloaded - 31/10 from 4.30 - 5.30pm" u="1"/>
        <s v="Check timer on a/c due to daylight savings." u="1"/>
        <s v="7 wooden doors in the office need repainting. Photo attached. Work will need to be completed after hours because they are in high traffic areas." u="1"/>
        <s v="The security gate for the staff carpark will not close" u="1"/>
        <s v="Small UPS requires replacement. ADT Hamish - UPS onsite is failing often and causing beeping this will require replacement. Job will be under $1k" u="1"/>
        <s v="00160562 - L5: Lock does not work correctly Level 7: Lock bolt is clashing with strike plate and preventing door from shutting, bolt is loose." u="1"/>
        <s v="Boil dry protection warning. Water is luke warm instead of hot. The Zenith system in the kitchen has come up with a fault showing boil dry protection and the water is luke warm instead of hot. Serial number 2017031603117 or 5260N0H0CN1C." u="1"/>
        <s v="Request urgent CCTW footage to be downloaded and pixelated. Privacy Act request. 60 days of footage retention due to expire 15/5/23." u="1"/>
        <s v="While onsite for 156691 technician has found that there are several cameras showing as offline which require further investigation" u="1"/>
        <s v="CUSHMAN &amp; WAKFIELD PPM JUNE 2023" u="1"/>
        <s v="ADT PREVENTATIVE MAINTENANCE MAY 2023" u="1"/>
        <s v="CCTV camera to be installed on the outside of our front doors to give footage of our entry/carpark as we currently have no view in the area and have not been able to get clear footage following security incidents." u="1"/>
        <s v="Wired in duress alarms to be installed on 3 of the reception desks" u="1"/>
        <s v="Doors can be connected to the fire drop system," u="1"/>
        <s v="There was emergency alarm activation in the corridor so manager used his card to deactivate so need ADT to check" u="1"/>
        <s v="Replace light out in meeting room 1.6 of the Aurora Conference Centre L1, 56 The Terrace" u="1"/>
        <s v="Collect &amp; Destroy Keys. Can you please collect keys from Annie Guard on level 1 and organise to have the keys destroyed." u="1"/>
        <s v="00159854 - Flickering Lights x 2. Please check surrounding lights." u="1"/>
        <s v="00161049 - We have 2 cupboards that are not bracketed to the wall. One of the cupboards already has brackets but is not attached to the wall. The other cupboard has no brackets at all" u="1"/>
        <s v="Wet carpet caused a damp smell." u="1"/>
        <s v="Air conditioning unit not working in our server room, needs to be repaired ASAP due to fire hazard" u="1"/>
        <s v="Set the air con to stay on all weekend and set back to normal setting on Monday next week. _x0009_Flea Spray treatment(Rentokil) tomorrow" u="1"/>
        <s v="water dripping from air con vent above one of the staff desk." u="1"/>
        <s v="please label all the R-22 units in the building? We would like this to be completed by Friday 14th April 2023." u="1"/>
        <s v="Door is on an automatic arm but it is not swinging shut properly and not sealing the door shut." u="1"/>
        <s v="Zenith tap filter on the middle sink needs to be replaced. Also need the regular tap on that same sink looked at as there seems to be little to no hot water coming out of it." u="1"/>
        <s v="Please investigate as to why seven staff who start about 7 a.m. were unable to enter the building" u="1"/>
        <s v="00161544 - We are needing the Zenith filter to be replaced Serial Number 2022070604038." u="1"/>
        <s v="Hydro Tap in Cafe needs filter to be replaced. Unsure whether plumber will be able to replace the filter as this is an old model and have been advised by them to replace this." u="1"/>
        <s v="00159904 - Door to seminar room needs fixing again. The middle panel of the 3 glass doors is missing the catch." u="1"/>
        <s v="_x0009_ Sensor lights are not working in corridor _x0009_ Can we please get the lights/wiring checked as this issue keeps switching between 3 lights quite often" u="1"/>
        <s v="Move CCTV monitor in Safe Zone to one side of the room." u="1"/>
        <s v="The handle of the hot water zip has corroded and come off" u="1"/>
        <s v="Can site please have 20x SIPHER tags" u="1"/>
        <s v="Electrician re hot water cylinder replacement x 2" u="1"/>
        <s v="00159235 - Level 6 15 + long lighting tubes and 6 shorter lighting tubes need replacing as soon as possible" u="1"/>
        <s v="Several lights are flickering in front of house area. Electrician attended prior but problem has not been resolved" u="1"/>
        <s v="Temp too hot - main OT Office space - please attend site to reduce temperature - site contact Toni Smith 07 307 1843" u="1"/>
        <s v="Install wall fan and outlet socket - quote MSDCYF_253288_INSPECT AND INSTALL" u="1"/>
        <s v="Earthquake damage, make safe and check fix all plant on site including on roof.  Please liaise with Paddy Hayes re structural safety before attendance Ph (07) 3476001 Mob 021 2924479" u="1"/>
        <s v="56 TT L 3 to 12  Installation of  Door Kick plates, Corner  Protectors, Painting works Jobs for corridors and goods lift lobbies ,plaster levels 3- 12, Lift Jamb rubber Protection." u="1"/>
        <s v="Major shortage of black security fobs" u="1"/>
        <s v="Plug on side of range unable to be used - needs to be repaired so appliances can be used" u="1"/>
        <s v="Inspect toilet extract fans not working" u="1"/>
        <s v="Automatic door sliding system" u="1"/>
        <s v="Sparking power point in kitchen" u="1"/>
        <s v="Advised by ADT last night - activation, tampering.  _x0009_ Tony came onsite yesterday and attended this problem under job 159971. Problem still exists." u="1"/>
        <s v="To remove the Just Water machine from site. It is irreparable and we do not wish to replace at this time Could look to we utilise the existing filter to use in the Deane Suite Kitchen (other side of the wall) as I think the water feed origi" u="1"/>
        <s v="Security Alarm constantly keeps going off despite staff turning the alarm off multiple times. Alarm activated 6x this morning - even after staff were in the building working." u="1"/>
        <s v="Repair east belt entrance door lock-MSD" u="1"/>
        <s v="Flickering light near the back toilets" u="1"/>
        <s v="Found on job 159668 monitor requires replacementFound CCTV Server Monitor requires replacement - Will be under $1k" u="1"/>
        <s v="Plymouth Heavy duty Chair repair" u="1"/>
        <s v="00160790 - Tap is lose at the base through to underneath of bench." u="1"/>
        <s v="On-charge of request a report oncard access" u="1"/>
        <s v="Toilet seat cover is broken. (men's middle toilet behind Puriri Room)" u="1"/>
        <s v="00160515 - Video surveillance monitor for ground floor is not working." u="1"/>
        <s v="The external automatic doors have issues opening and closing." u="1"/>
        <s v="The filter on the hot/cold tap needs to be replaced. Zenith HydroTap G4 BC 160/125, Serial # 2017072004011." u="1"/>
        <s v="Disabled toilet flight flickering" u="1"/>
        <s v="56 The Terrace level 17 SALTO cupboard not opening, tried using the backup unit to override but this does not work either" u="1"/>
        <s v="Replace 4 sheets of Seratone in the men's bathroom level two 56TT MSD men's  showers. Replace silicon in Womens showers 1 Replace rotten Seratone sheets.  2 Womens shower silicon replacement (afterhours allowed for) " u="1"/>
        <s v="Fisher and Paykel DIshwasher not going again shows F30 error this was just looked at last week too.  Please proceed if cost up to $175.00 + gst, if above this please come back to me with repair cost" u="1"/>
        <s v="00159809 Need to change a light bulb that is not working, thank you. Level 2, light bulb need to change. Please check surrounds." u="1"/>
        <s v="89TT L3 - double-door cupboard that's opposite to the kitchen - the door is not locking" u="1"/>
        <s v="Toilet is blocked. Disability toilet level 5" u="1"/>
        <s v="Remove network switch from the ceiling west side L3 50TT for ICM/MSD. Screws have gone threadbare, so may need to be drilled out. John Emery (MSD) will escort." u="1"/>
        <s v="LG Monitor on wall has stopped.On screen Waiting for connection, have turned off and on from wall no different was made" u="1"/>
        <s v="00160409 - ELECTRICIAN urgently please. Have work stations unavailable. No power connection. Ref details have tried switch board no power circuit." u="1"/>
        <s v="Card reader at front door not working for all staff. Card reader between the Kahikatea Room and Kauri Room not working" u="1"/>
        <s v="Install large notice boards" u="1"/>
        <s v="00160527 - It appears the frame has bowed to not allow the door latch to lock into place and do it’s job. Please contact Liam 03 9619083 at the site, I have logged this remotely." u="1"/>
        <s v="00159875 - High pitched shrill sound emanating from the the ADT equipment in the server room." u="1"/>
        <s v="44 TT L 1 Dishwasher not working" u="1"/>
        <s v="Camera's need to be relocated to suit new site layout and extra view on TV monitor in kitchen needs to be loaded" u="1"/>
        <s v="2 x lights flickering.  Please check surrounds" u="1"/>
        <s v="The security gate is hard to close, requires refitting - spect contractor attended he said ADT will have to fix the other gate as there is an issue with that lock meaning that it will have to be refitted, a job he cannot do seeing as it is" u="1"/>
        <s v="Our Sony monitor in reception is not working and has this message: Searching TX. Could we please have someone come to fix it?" u="1"/>
        <s v="Check CCTV coverage across the site. _x0009_ There appears to be blind spots across the site" u="1"/>
        <s v="aDT Urgent Alarm code won't turn alarm off, alarm keeps going off" u="1"/>
        <s v="00160870 - Security Camera - Pictures are not showing on TV" u="1"/>
        <s v="FOH site Alarm. We are having differently to set up the Un arm and re arm the site codes for 3 new staff I did set it up the alarm code for them, but the results presented when they are input the site code it did not appear the name of the" u="1"/>
        <s v="00160385 - seat has come loose again after being fixed. may need replacing?" u="1"/>
        <s v="Office has a light to be looked at - please contact Sarah Lyon as manager for access" u="1"/>
        <s v="Water drips from the roof _x0009_ Request for air con tech to check in first if there is something to do with the condensation from the air con units." u="1"/>
        <s v="00160608 - require front doors to be re-keyed and have 4 keys made" u="1"/>
        <s v="light bulbs are dead above Rochelle, Amanda and outside the Pine Room.  _x0009_ in the Job Connect unit on Level 5 ." u="1"/>
        <s v="Need ADT to retrieve CCTV footage urgently for investigation" u="1"/>
        <s v="_x0009_ The security door between the client front of house area and the back staff area on the right hand side of front of house is not locking when shut." u="1"/>
        <s v="_x0009_ The automatic doors were not closing. The technician is on site but he has advised that it is not their job. An electrician needs to go to fix the door motor." u="1"/>
        <s v="Mag lock problem Door currently cant be locked - even manually with a key. Anyone is able to access from outside entering the building." u="1"/>
        <s v="K2 Environmental Ltd Biological assessment" u="1"/>
        <s v="Urinal is blocked in mens toilet on Ground Floor behind ECM reception area" u="1"/>
        <s v="Plumber arrived at site. The toilets had been flushed and had cleared themselves." u="1"/>
        <s v="Plumber arrived at site. The toilets had been flushed and had cleared themselves" u="1"/>
        <s v="Light out in men's toilet" u="1"/>
        <s v="_x0009_Need to download CCTV footage at client request, and block out faces of other clients and staff." u="1"/>
        <s v="Ladies toilet door hinge pin keeps popping out needs to be refixed and tightened. Also external door entrance/exit to caged carpark door arm needs to be adjusted as door is not securing" u="1"/>
        <s v="SIFER Door Fobs/swipes required - One pack of 10 please" u="1"/>
        <s v="Latch on cubicle panel is loose and catching on door stopping door from closing properly.Also screw head broke off and needs replacing" u="1"/>
        <s v="Shower needs to be disconnected as clients are using it  Suggestion to remove shower head and hose, then blank off the outlet as in attached pic - please retain shower head to site" u="1"/>
        <s v="Automatic door closer has broken" u="1"/>
        <s v="Anna Banog needs access to the Basement Carpark at 186 Willis Street , Wellington - Regional Office Security Gallagher card number: 163 Waterford security card number: 5090" u="1"/>
        <s v="Level One southern end Housing area light switch making hissing/crackling sound when turned on or off Site contact Annie" u="1"/>
        <s v="Client urinated beside front doors and spat repeatedly on floor in children's" u="1"/>
        <s v="00159318 - Light bulb needs replacing. Interviewing Area.  Please check surrounds." u="1"/>
        <s v="Ladies Toilet seat cover is cracked. Need a new replacement." u="1"/>
        <s v="20 x Sifer fobs" u="1"/>
        <s v="0016019: Security monitor is not displaying pictures. Quoted amount" u="1"/>
        <s v="Cameras 49 &amp; 52 need to be replaced as quoted" u="1"/>
        <s v="Releezme software for test bank lockers 1 Jan - 31 Dec 2023" u="1"/>
        <s v="89 TT L 13 After hours AC L13 requested A/C on 24/7 for 30/3/2023 - 5/4/2023" u="1"/>
        <s v="00160169 - ADT was due to come to site on 17/05 to conduct maintenance on the security system - however this did not occur." u="1"/>
        <s v=" The images on our Sony security monitor in the reception area keeps sporadically freezing" u="1"/>
        <s v="Have the security footage on tv in zone three corridor put back on" u="1"/>
        <s v="Monitor &amp; computer not connected to the internet. Required as need to view cameras and set up access cards for site" u="1"/>
        <s v="Issues with security system, unable to access. May have something to do with the planned power outage last night." u="1"/>
        <s v="Ground floor tea room and reception CCTV monitors are blank" u="1"/>
        <s v="The external door does not lock from the outside unless a swipe access card is used. The door can only lock from the inside." u="1"/>
        <s v="round Light flickering right at the entrance . (Level 10 right from lifts and another right into contact area )" u="1"/>
        <s v="Door is not closing properly by itself" u="1"/>
        <s v="The door in back of Zone 2 is not closing properly, the hand fell off, was screwed back in but door still not closing properly. Will most likely need locksmith to look at it." u="1"/>
        <s v="00160411 - Top hinge of the door has comes off. I have attached a picture. Access to toilet." u="1"/>
        <s v="Screws to be removed - screws still attached in FOH desks after Covid Screens have been removed - These need to stay on site with the screens in the event we need to use them again" u="1"/>
        <s v="Front doors are shuddering when closing...Site concerned it may get worse" u="1"/>
        <s v="44TT L1 Meeting room 1.2 closest to the elevator  sliding glass faulty" u="1"/>
        <s v="1-Removal and recycle of old dishwasher draw 2-installation of the new dishwasher draw Please contact - Eleana 0292015071 Cherie 0272347652" u="1"/>
        <s v="Remove lock on front external door" u="1"/>
        <s v="One of the front monitors is frozen" u="1"/>
        <s v="Please get quote to supply and install a 450mm dia Convex mirror" u="1"/>
        <s v="_x0009_ Power point is not attached to the wall." u="1"/>
        <s v="Water Cooler Big Blue SN GLBAH0J291 replacement" u="1"/>
        <s v="Security cameras: Frozen; night vision view; camera's out. Staffroom: 1 x camera out North eastern office: 1 x camera out Managers area: 1 x camera shows night vision view of desks, west of reception New monitor behind reception: 1 x camera" u="1"/>
        <s v="Security Server is beeping and need to be stopped. Is loud and affecting rest of office." u="1"/>
        <s v="Follow on from LOGIT 158485 Tech, whilst on site, found 2 cameras purple These need to be replaced Cameras and labour will be under $1,000.00 excl GST" u="1"/>
        <s v="During the upgrade we found one of the old existing 23mm mortice locks we were going to reuse is faulty. New lock  required" u="1"/>
        <s v="The touch to exit buttons on these three exits are intermittently not working and therefore the doors don't open. I have spoken to Sam at ADT and he advised he will need to order three new parts to sort this issue." u="1"/>
        <s v="The door leading to the outdoor garden area from Housing New Zealand isn't opening easily and the lock needs to be either replaced or fixed." u="1"/>
        <s v="CCTV monitor to be added for Managers view and 4 pendant duress alarms" u="1"/>
        <s v="00162109 - Can ADT please come to show staff how to view downloaded CCTV footage" u="1"/>
        <s v="Since our refit the majority of staff cannot set or unset the site alarm . we need the codes checked and reset to ensure all staff can access the site" u="1"/>
        <s v="Alarm in kitchen is not registering" u="1"/>
        <s v="some sort of blockage from one toilet to another toilet and one toilet won't flush" u="1"/>
        <s v="ladies toilet cubicle 3 is blocked" u="1"/>
        <s v="00161316 - Back door needs attention. It is difficult to close shut. Due to recent refit there appears to be damage around the inner-lock." u="1"/>
        <s v="00160555 - Blocked toilet. Level 1 Work and Income - Staff disabled toilet" u="1"/>
        <s v="The pipe from the zip is dripping on the kitchen bench. The pipe needs to be adjusted so the overflow goes into the sink." u="1"/>
        <s v="Can you please remove the old wooden pallets (including the rotten wooden pallets) at the back of our building" u="1"/>
        <s v="Light switch not working properly. Needed to be switched off and on several times to make lights work." u="1"/>
        <s v="Light switch at entrance from car park stairs doesn't work." u="1"/>
        <s v="Light flickering in men's bathroom. Please check surrounds" u="1"/>
        <s v="The light in the back stairwell is not working. _x0009_ Gets very dark and therefore makes the stairwell unsafe to use without the light working.  Please check surrounds." u="1"/>
        <s v="4 desk (in one pod) have no power. Metre board shows 1 switch is off, have tried to re-set, however the switch made a jarring noise &amp; immediately flicked back to off." u="1"/>
        <s v="_x0009_ Potential faulty switch, it makes a large crack noise when first turned on in the morning (bottom light switch on the 3 switch board directly under air con controls)." u="1"/>
        <s v="Replace 2 flickering light tubes. NB Short length light tubes (possibly 18W)." u="1"/>
        <s v="00159766" u="1"/>
        <s v="Hi, Could we please send a contractor to fix the toilet in Naenae Service Centre. I received a report that the toilets are currently blocked. IF THERE IS AN ISSUE PLEASE LET ME KNOW" u="1"/>
        <s v="Zenith tap has a system fault 'hot overload'. Hot water not working and lights are flashing  _x0009_ Make: Zenith Hydrotap Model: 5361NZ0A1ZN1C Serial #: 2015021675040" u="1"/>
        <s v="Annual filter change for Whaikaha floor 56TT L 4 3 Filters" u="1"/>
        <s v="_x0009_ Need a secure lock installed for basement. Like for like replacement Hasp and Padlock like replacement Hasp and Padlock" u="1"/>
        <s v="Door repair - deadlock stuck whilst staff member was inside mens toilet and door needed to be kicked out to let him out causing damage to door frame" u="1"/>
        <s v="Automatic door closer has broken - your quote of $967.00 + gst is approved" u="1"/>
        <s v="Defects found during PPM - A/C 7 - Was unable to get on/off temps as my temperature gun was not giving an accurate reading. E.g. having the unit on cooling, can feel that it is cold, but temperature gun reading 28-29°C. Hi-wall in Break roo" u="1"/>
        <s v=" Annual Zenith filters replacement for MSD floors 56 TT 1 To 3,&amp; 5  12, 89 TT L 2 to 7, 10 &amp;13.44 TT L3, 85TT Level 7 &amp; 8" u="1"/>
        <s v="56 TT L 8 main kitchen right hand side dishwasher isn't working as the dishwasher showing the  E-error ,also the dishwasher Making a load nose." u="1"/>
        <s v="One of the lights is flickering.  Please check surrounds" u="1"/>
        <s v="Site requires a replacement reader as the reader bracket is broken" u="1"/>
        <s v="We need ADT to come check our lockdown remotes as when we were trying to lock our doors yesterday when we were in lockdown they weren't locking." u="1"/>
        <s v="Request tech to assist with uploading CCTV footage" u="1"/>
        <s v="56 TT L 1 1.1 meeting room wooden door hinges came off" u="1"/>
        <s v="Faulty Monitor found during LOGIT 152689. Recommend replacing. Quote being prepared" u="1"/>
        <s v="Duress and lockdown strobes to be installed with sound as instructed by Reg HSS advisor Jim Searle. There is no strobes/siren in this area and staff do not know when site is in lockdown" u="1"/>
        <s v="ADT need to retrieve CCTV footage for investigation. _x0009_ Date of footage requested: 29/05/2023 Time: 12.45pm - 1.05pm CID: 7 &amp; 8 Location: Client waiting area" u="1"/>
        <s v="Hot water tap hard to turn on needs loosening." u="1"/>
        <s v="Door Release smacked in by client at door exit." u="1"/>
        <s v="Staff concerned about temperature on Level 2 it is very cold and hasn't warmed up in that unit yet needs to be checkedPlease report to Char or Leilani on the ground floor upon arrival" u="1"/>
        <s v="GLAZIER glass has cracked reasonably secure but needs attending. Is also Zone3. Extra note prob to get pics through for ref." u="1"/>
        <s v="Update software for the time clock and create a new assets lists for the site." u="1"/>
        <s v="00161965 - strip has come off one of the steps at the back stairwell going to L2." u="1"/>
        <s v="We have 4 light bulbs that don't work and a couple in the seminar room that are flickering" u="1"/>
        <s v="_x0009_ Download footage - need to provide video footage to client taken at Albany Office on 01/03/23 from 9.20am to 10.20am" u="1"/>
        <s v="Toilet is blocked as is the sink, in need of a plumber quickly please" u="1"/>
        <s v="Filter in the air conditioning in the Taihape Server room needs changing." u="1"/>
        <s v="Exterior painting of the ground floor frontage and underneath the awning. The price includes traffic management." u="1"/>
        <s v="CCTV and duress changes to suite B for temporary Service Centre - your quote dated 08/06/23 refer" u="1"/>
        <s v="flickering light = please check surrounds" u="1"/>
        <s v="All the fuses are gone in level 10 tea room" u="1"/>
        <s v="Keyboard and mouse for the ADT computer in the server room aren't working. Needs someone to come in and check." u="1"/>
        <s v="ADT need to retrieve CCTV footage for investigation. _x0009_Date of footage requested: 29/05/2023 Time: 12.45pm - 1.05pm CID: 7 &amp; 8 Location: Client waiting area" u="1"/>
        <s v="Toilet not flushing properly. Have been told this could do with the catch system in the toilet being blocked." u="1"/>
        <s v="Can we please have the 6 perspex screen removed from Reception. This will need to be done before 8.30am Monday, Tuesday, Thursday or Friday or Wednesday before 9.30am." u="1"/>
        <s v="Site are having multiple false alarms in MSD area causing patrol callouts _x0009_Tech required to attend and investigate" u="1"/>
        <s v="The orange duress light in the reception area has been silently flashing after we had a lockdown last week and we are unsure how reset it, we have tried the push to reset button on the panel in the photo but that does not work Could ADT ple" u="1"/>
        <s v="LPG usage for Ministry of Social Development - 39 Durham Street South Sydenham Christchurch.  Account number 501702661.  Monthly payment" u="1"/>
        <s v="00161810 - Zenith Filter Tap light is flashing - needs replacing. _x0009_ Serial # 2010080930029" u="1"/>
        <s v="00162324 - Put a painting on the wall in this room.  dimensions are 910cm x 710cm" u="1"/>
        <s v="Changes to the swipe access system is not being saved - ADT." u="1"/>
        <s v="Request duress alarm be attached tor reception counter. Currently has 2 desks but only 1 duress alarm." u="1"/>
        <s v="00162734 - Toilet blocked almost overflowing." u="1"/>
        <s v="Light above printer has a tube that is flashing profusely" u="1"/>
        <s v="00159830 - Oranga Tamariki staff exiting the building after dark report sensor on side of building is too far away from the corner." u="1"/>
        <s v="There is an intermittent fault with the lock on our front door of the office and although the fix is probably quite simple it is beyond site's abilities. The door locking system is not working and anyone can walk straight into the office (i" u="1"/>
        <s v="Internal Automatic doors are only opening 1/2 way and then stopping. Once stopped - the doors then take about 30 seconds before they open fully - but a very slow to close - and again will only open 1/2 way again. Have locked the doors open" u="1"/>
        <s v="Zenith Hydrotap unit's change filter light is flashing. The serial number is 81626NZ." u="1"/>
        <s v="Auto gate in carpark is not working properly, closes really slowly and then when closed opened by itself" u="1"/>
        <s v="00161548 - Lights are flickering x1. Please check surrounding lights." u="1"/>
        <s v="Automatic door at the front of the building does not always open when operated by external guard. This is an intermittent fault. Some times works fine. Seems worse earlier in the day." u="1"/>
        <s v="00161996 - tube lights not working x2, flickering x 2. Total 4 tube lights required as of now. server rooms x1 office area x 3 Please advise electrician to carry extra. Kindly contact local electrician so he comes asap" u="1"/>
        <s v="Light Flickering - fluro tube needs replaced" u="1"/>
        <s v="_x0009_Security came to site to check and reset alarm. The next morning staff found the alarm at the front door making a sound again." u="1"/>
        <s v="_x0009_ Security came to site to check and reset alarm. The next morning staff found the alarm at the front door making a sound again." u="1"/>
        <s v="00158891 - Flickering half size fluorescent tube light needs replacing please. Please check surround." u="1"/>
        <s v="These are the lights that the light bulbs has been replaced a few months ago but it does goes off sometimes and comes on. Must be the electrical wiring somewhere and needs someone to triple check please. Thank you" u="1"/>
        <s v="Lights need replacing and some light coverings need to be cleaned, they got dead bugs or flies" u="1"/>
        <s v="There is a flicking light upstairs in the Crown department. We also need them to check the building as there are the odd lights have gone out" u="1"/>
        <s v="Bring Tall Ladder-High ceilings. 11 lights need to be replaced please. " u="1"/>
        <s v="Totally 14 lights are needing to replace" u="1"/>
        <s v="Water damage to the painted walls, several areas, sample photos attached Site Contact: Annie Guard 03 989 7060.  Approval given for quote amount - $10325.00+GST" u="1"/>
        <s v="00161646 - Inset light has stopped working. Needs to be replaced. Please check surrounding lights." u="1"/>
        <s v="Main reception/security door into office area has dropped on hinge and not shutting therefore public can access the work area. Image Door is gap at bottom hinge. Door 1 is where the latch now overlaps, preventing closure" u="1"/>
        <s v="Only one of 5 bulbs working. Please replace the 4 faulty bulbs with energy saver bulbs." u="1"/>
        <s v="_x0009_ Good Morning Team This morning around 0820 20 June2023 accidentally we have a duress alarm activated But the alarm system panel which allocated outside of kitchen door frame It did not present which room of the duress alarm activated" u="1"/>
        <s v="00162029 - Assume a circuit breaker has been activated due to electrical being overloaded. x2 boiling water systems and plug are not working" u="1"/>
        <s v="It would appear that there has been some movement as the door/window has come away from frame and roller blind has broken, falling down. There is also a gap in the ceiling as per picture" u="1"/>
        <s v="00162404 - Flickering Light" u="1"/>
        <s v="Fix Civil Defence cupboard to wall" u="1"/>
        <s v="F&amp;P Dishwasher issue - bottom drawer is not draining properly" u="1"/>
        <s v="The panel/screen to be removed from the interview pods" u="1"/>
        <s v="We require a temporary change to the hours our floor alarm deactivates on see dates in contractor notes contractors on site." u="1"/>
        <s v="The seal on the sliding door is detaching from the door" u="1"/>
        <s v="Large poster holder that hangs in the front facing window has bowed and is damaging the venetian blinds. Please remove and recycle" u="1"/>
        <s v="00161651 - Light flickering above managers desk. Please check surrounding lights" u="1"/>
        <s v="ADT to reattend and resolve the false activations on this sensor _x0009_ This has previously been investigated and site were to have HVAC checked as possible cause. Daniel Finlayson has confirmed that HVAC is not the cause of the activations as i" u="1"/>
        <s v="Crown has a flicking light that need attention" u="1"/>
        <s v="_x0009_ 1 flickering light in tearoom GF, 1 light in ECM space and 2 Light GCM space GF. faulty lighting L1 (near Kauri Room) and L2 (in the ex- Childcare space). Check surrounds" u="1"/>
        <s v="50 TT L3 toilet area plastering and painting." u="1"/>
        <s v="Experiment to see the best way forward to replace the mastic sealant on the windows to stop the water ingress issues. Please ensure the workplace is cordoned off appropriately to allow people pass in an event of a fire alarm activation." u="1"/>
        <s v="Experiment to see the best way forward to replace the mastic sealant on the windows to stop the water ingress issues.Please ensure the workplace is cordoned off appropriately to allow people pass in an event of a fire alarm activation." u="1"/>
        <s v="00162813  -  Door, Hagley door and roadside gate all showing green lights which should be blue. They are setting off the alarms on the gates. Need ADT to come and reset the gate swipes" u="1"/>
        <s v="Flickering light in reception area" u="1"/>
        <s v="56 TT L 2 cleaners storage room installation of lock box for keys" u="1"/>
        <s v="Power point is not working in the double plug" u="1"/>
        <s v="Hallway ceiling light towards the toilets is not working." u="1"/>
        <s v="56 TT L 7 Left hand side show e;15 error not opening now" u="1"/>
        <s v="Women's toilet blocked" u="1"/>
        <s v="MSD Dunedin (7831) - PPM for compliance inspections and service of 1 x automatic door operators main entrance_BPO. Agreement No CH0578 " u="1"/>
        <s v="Side exit / entry door by the tea room next to the small car park door is automatically opening from outside." u="1"/>
        <s v="00160304 - the magnet on the gate is rubbing on the fence post." u="1"/>
        <s v="56 TT L 12 Salto Room door not working properly" u="1"/>
        <s v="DOOR FROM FRONT LOBBY TO CORRIDOR IS A V-LOCK DOOR (SWINGS BOTH WAYS) - REQUIRES BUILDER TO INSTALL JAMB SO DOOR ONLY SWINGS ONE WAY" u="1"/>
        <s v="The draw came off its railing and was pulled all the way out of the draw. Can not put back in." u="1"/>
        <s v="Remove 4 x perspex screens from Client Interview desks" u="1"/>
        <s v="She is the cleaner there and she has set off the panic alarm by accident and she doesnt know how to stop it and reset it" u="1"/>
        <s v="ADT technician to put equipment into new ceiling tiles" u="1"/>
        <s v="Te Kuiti - Plinth repair" u="1"/>
        <s v="Hydrotap needs its own powerpoint" u="1"/>
        <s v="Monitor in server room has lost connections on the screen. It saying server not found" u="1"/>
        <s v="Need to replace 5 florescent long bulbs and one bulb in the toilet area - please check surrounds" u="1"/>
        <s v="I require 50 access tags for the building. A unit will be coming to Regional Office next month and tags have been issued to their staff." u="1"/>
        <s v="Child on scooter: flung scooter around and the back hit the door causing a crack" u="1"/>
        <s v="Light out...Occasionally comes on.  Please check surrounds" u="1"/>
        <s v="Install and connect rack mounted power rail" u="1"/>
        <s v="Panasonic indoor unit main PC Board works as quoted AKL-HVAC-8058-MNZ" u="1"/>
        <s v="Attach reflective strips around edging before floor steps down" u="1"/>
        <s v="KIWI Property -repair and maintenance for tax invoice 3838/2024" u="1"/>
        <s v="Alterations to data services to allow relocation of staff to level 10 Anglesea Tower from Level 7" u="1"/>
        <s v="Good morning GayleneThis pod is not plugged into a wall, it has power cables leading up to the ceiling.Can confirm that nothing works, so power is completely gone for this pod.  Ground floor" u="1"/>
        <s v="We need the carpet cleaned as a client has urinated on the carpet right by our front of house reception." u="1"/>
        <s v="00182942 - Kitchen door is still not fully closing, staff have to pull door hard to close it fully. (It has been looked at several times) It’s the internal door to the tearoom – not the secure lockdown door" u="1"/>
        <s v="00184036 - 1 x bulb needs to be replaced Please check surrounds" u="1"/>
        <s v="00184426 - We have missing camera on TV screen in Staff room - needed for lockdown purposes" u="1"/>
        <s v="00183422 - Plumber to come and un-plumb and cap water cooler for removal from site." u="1"/>
        <s v="00182147 - Aircon filter has fallen open and something (not sure what) has fallen out from inside." u="1"/>
        <s v="00183482 - Issues found during PPM - 18070702 _x0009_1332807 - Fan - Extract: Fan need to check the power supply and the motor not working. - Side Office." u="1"/>
        <s v="00183482 - Issues found during PPM - 18070702 _x0009_ 1332807 - Fan - Extract: Fan need to check the power supply and the motor not working. - Side Office." u="1"/>
        <s v="00181761 - Issues found during PPM - 18145026. Below is a breakdown of work steps taken to complete a strip clean on a unit:" u="1"/>
        <s v="MSD Ref 00183507 - Cilla Room air con too hot doesn't appear to be working again. Need to relook at." u="1"/>
        <s v="MSD Ref 00183031 - Level 2 Kawakawa Room air con temp not stabilise. Air con Tech to check as wall air con keypad shows 24 degrees. Yesterday was set into 19-21degrees." u="1"/>
        <s v="MSD Ref 00184862 - Side glass panel shattered and front door misaligned and not able to be closed. Can't include photo of door as unable to be shut." u="1"/>
        <s v="00183921 - AC unit, power on but not operating." u="1"/>
        <s v="00183309 - Need cleaning on one of the unit located in the store room" u="1"/>
        <s v="00176544 - Quote and suggestions please - _x0009_Nigel has suggested requesting a Floor technician to attend to advise on fit for purpose solutions and advice" u="1"/>
        <s v="MSD Ref 00183714 - CCTV system keeps failing to export footage, we have tried to restart but still cannot export footage in particular on camera 49 for police request" u="1"/>
        <s v="MSD Ref 00183922 - ADT to reset CCTV &amp; system throughout the whole building due to power outage last night." u="1"/>
        <s v="MSD Ref 00183882 - Monitor in zone 3 which displays camera views from zone 2 is not working. Power to monitor is working but message on screen says No Signal." u="1"/>
        <s v="00183860 - Security camera computer is not working Cannot turn on" u="1"/>
        <s v="00183900 - At midnight on Saturday night 2 males were seen using an access tag to gain entry into the building on the ground floor. They were seen by a new leaseholder who was sorting out equipment." u="1"/>
        <s v="00182126 - Middle toilet has a broken seat." u="1"/>
        <s v="00183229 - Electronic doors at front of office only working intermittingly - Not closing properly" u="1"/>
        <s v="00181559 -  Two door lock remotes have broken backs and one the battery need replacing - ADT" u="1"/>
        <s v="00183444 - No power in main office.  Small side of office has power.  Vector had a planned outage but advised power was restored but are also investigating." u="1"/>
        <s v="00182277 - Flickering light above Work Broker workstations on Ground Floor." u="1"/>
        <s v="00183537 - security cameras in the foyer is not working" u="1"/>
        <s v="00182530 - Flickering light please check surrounds" u="1"/>
        <s v="00183456 - Hot/cold water tap is flashing needs a filter change." u="1"/>
        <s v="00182636 - Zenith filter needs replacing. Serial number 2020020502043" u="1"/>
        <s v="00182982 - Flickering Light. Please check surrounds." u="1"/>
        <s v="00183386 - 2 lights out - one is flashing quite badly, Conference Rm, Bathroom" u="1"/>
        <s v="MSD Ref 00183687 - ADT attended to look at the front auto door sensors as damaged by client" u="1"/>
        <s v="MSD Ref 00183732 - _x0009_ Flickering light" u="1"/>
        <s v="00181477 - Please take Lux lighting levels at desk height at each desk. - back of office, above 4 interview desks" u="1"/>
        <s v="MSD Ref 00183067 - Defect Quotation from Fire Security Services" u="1"/>
        <s v="00183198 - Lights gone out in public toilet in foyer and lights gone out in staff hallway" u="1"/>
        <s v="00178900 - 2x Cameras require replacement, showing pink" u="1"/>
        <s v="00182675 - Flicking light in meeting room that requires replacing please Please check surrounds" u="1"/>
        <s v="00182059 - Electrician required to change a light bulb in office." u="1"/>
        <s v="Seminar room sliding door for Rosebank room has loose handle and catching hinge on door frame is loose. Require fix" u="1"/>
        <s v="MSD Ref 00183818 - Replace non-operating light fittings" u="1"/>
        <s v="MSD Ref 00181381 - Ladies toilet door by the tea room is slam shut. Door to be checked." u="1"/>
        <s v="MSD Ref 00172321 - Exterior Boat Carpet needs replaced. Has become slippery and unsafe and lifting in some areas." u="1"/>
        <s v="MSD Ref 00179263 - light is constantly flickering" u="1"/>
        <s v="MSD Ref 00183826 - Require Monitor to be installed in corridor." u="1"/>
        <s v="MSD Ref 00184575 - Security door not locking internal No5. _x0009_ Door reader Dr5 is connected responds to tag but no access control ie is free egress. Should be secure control entry from Zone1 public area into Sturges room and be linked to EZon" u="1"/>
        <s v="00184187 - The security system in the IT room will not turn on. The screen is black." u="1"/>
        <s v="MSD Ref 00183168 - The door latch has come loose from the door again, see photos. _x0009_I have put the latch back on the door and tightened the screws, however they don't seem to be biting in to anything and are not tight." u="1"/>
        <s v="MSD Ref 00183168 - The door latch has come loose from the door again, see photos. _x0009_ I have put the latch back on the door and tightened the screws, however they don't seem to be biting in to anything and are not tight." u="1"/>
        <s v="Accessible bathroom door L4 56TT not functioning. This is on the floor of the Ministry of Disabled People. Can we please have a repairperson out urgently. Thank you." u="1"/>
        <s v="00183844 - The security footage on the televisions is frozen on some rooms and has been for 3 days now." u="1"/>
        <s v="00184287 - Disconnect all panel wall heaters." u="1"/>
        <s v="The stainless steel water filter which is placed in the staff tearoom area (ground floor- near the front entrance sliding door) needs service.The model is Alpine 120 and serial no:E07431197  _x0009_ I have received few complaints stating that the" u="1"/>
        <s v="MSD Ref 00181201 - Plumbing hand basin slow draining" u="1"/>
        <s v="00183752 -Flickering light, needs replacement. Main Office" u="1"/>
        <s v="MSD Ref 00183908 - The door on entrance side zone 3 has loose handle that may interfere with opening in a security event" u="1"/>
        <s v="MSD Ref 00183725 - This door (Dr 14) is not closing properly after being unlocked with Swipe Tag. It can be pulled open again without the tag." u="1"/>
        <s v="MSD Ref 00183824 - Sticky Security Doors in Zone 1 and 2" u="1"/>
        <s v="00184297 - Door closes fine but when you press the button to open the open fast and bang against the end as if they weren't going to stop when fully open." u="1"/>
        <s v="00183817 - Can we please organise 2 of our duress alarms to be reset. 1x Duress alarm/pendant (labelled -Matariki Room) 1x Duress alarm (labelled - Manager Alarm)" u="1"/>
        <s v="Install EDR on fire exit gate as per advice from building wof inspector and health &amp; safety team" u="1"/>
        <s v="00182008 - Front door large glass panel is smashed and needs replacing." u="1"/>
        <s v="Following Maintenance Check CCTV screen requires replacement" u="1"/>
        <s v="00169591 - Repaint 8 X doors" u="1"/>
        <s v="ADT PREVENTATIVE MAINTENANCE MAY 2024" u="1"/>
        <s v="00177636 - Conditional Report and PPM." u="1"/>
        <s v="00184102 - The compound gate closest to Vintage is not closing." u="1"/>
        <s v="00184638 - The back door in the kitchen isn't working properly when using the swipe tag." u="1"/>
        <s v="MSD Ref 00184624 - The lockdown alarm at reception counter 1 has snapped off, we have tried to re-attach it but have not been able to. Can someone please come out tomorrow to fix it" u="1"/>
        <s v="00184454 - There are two power points in the Tearoom with the snack machine &amp; coke machine plugged in. When one of these are used, it is tripping the fuse on the switch board. A full explanation will be given to the electrician." u="1"/>
        <s v="MSD Ref 00184590 - One of the clients kicked the front auto door. It's making clinking noise when closes. Need someone to check it please." u="1"/>
        <s v="00184447 - Flickering Fluro light Seminar room at the front of the office" u="1"/>
        <s v="MSD Ref 00183782 - The battery is to be updated for the external card reader. When the power went off in the building, the card reader did not work due to the back up battery not working. Replacement battery required please." u="1"/>
        <s v="MSD Ref 00184298 - Light above John is flashing need electrician" u="1"/>
        <s v="00184143 - The mens toilet, left cubicle won't flush and there is no water in the cistern, and the toilet has been used. Can we please have someone come out to site and fix it -" u="1"/>
        <s v="Clients toilet is blocked again. We have placed an out of order sign on the door but need a plumber to come in and unblock this." u="1"/>
        <s v="We need a replacement the broken button for our mimic panel." u="1"/>
        <s v="00183197 - There has been some work done by Cool Air at ACC and it seems to have interferred with the aircon units in the Kaianga Ora office space." u="1"/>
        <s v="00183892 - Need new UPS for work station in server room." u="1"/>
        <s v="00184045 - Main security screen is no longer in focus. Contract is uneven and visibility difficult." u="1"/>
        <s v="One flickering fluorescent light tube needs replacing please" u="1"/>
        <s v="00179987 - No power to AC unit in the room." u="1"/>
        <s v="00181541 - light tube needs replacing as it's flashing" u="1"/>
        <s v="00183783 - FFP Canterbury has replaced failed fire panel Power Supply Unit (PSU).   Purchase order to be created for payment." u="1"/>
        <s v="00182166 - Lights flickering above case managers desk." u="1"/>
        <s v="MSD Ref 00182988 - All fluorescent lights along this passage way." u="1"/>
        <s v="00181922 - Lightbulb needs replacing - please check surrounds" u="1"/>
        <s v="00184041 - Door to interview room is supposed to lock immediately after swipe access, but the delay to this has returned allowing the door to be opened freely for some time after staff have used the swipe entry." u="1"/>
        <s v="00183785To upgrade the server to Microsoft.NET Framework 4.8.0  I just want to log this job to ADT" u="1"/>
        <s v="00182535 - Light bulb blown. Please check MSD surrounds." u="1"/>
        <s v="00183549 - Magnetic lock failure - gap in magnetic lock.  Magnetic lock failure - gap in magnetic lock." u="1"/>
        <s v="MSD Ref 00182254 - Security: TV screen in office is not displaying the cameras" u="1"/>
        <s v="MSD Ref 00174693 - Wall damage need repairs. Required due to BWoF compliance and for general maintenance" u="1"/>
        <s v="Issues found during the PPM Asset: 1411402, Bathroom extract system" u="1"/>
        <s v="MSD Ref 00182106 - Large sliding door difficult to slide the first 170mm" u="1"/>
        <s v="00182691 - There are broken diffusers, flickering lights and blown bulbs that need repair/replacing." u="1"/>
        <s v="00181254 - Hadlee and Brunton required to come in with a camera to see if there if there is a split in the hose tap pipe" u="1"/>
        <s v="00181356 - Issues found during PPM - 18145045" u="1"/>
        <s v="00180786 - Continuing issue with server humidifier warning" u="1"/>
        <s v="CUSHMAN &amp; WAKEFIELD PPM JUNE 2024" u="1"/>
        <s v="00184521 - Server computer unresponsive Server Room" u="1"/>
        <s v="00184103" u="1"/>
        <s v="00181924 - CCTV footage requested by police, is not exporting can we please have some assistance" u="1"/>
        <s v="00184400 - Tech to come investigate TTAR (comms fail)" u="1"/>
        <s v="MSD Ref 00184587 - The urinal next to the wall is blocked." u="1"/>
        <s v="00182625 - The drain below the zip hot water is not draining and has been having this problem for a while becoming a hazard with hot water." u="1"/>
        <s v="1 Okamura task Chair repair. Quote 61568.  " u="1"/>
        <s v="1 Okamura task Chair repair.Quote 61568." u="1"/>
        <s v="MSD Ref 00181766 - Toilet Blocked" u="1"/>
        <s v="00184406 - fluorescent light flickering again" u="1"/>
        <s v="MSD Ref 00180864 - 3 x Ground Floor toilets 1 x toilet blocked 2 x toilet needs seats refixed or replaced" u="1"/>
        <s v="00182047 - New dishwasher requires installation.Level 1 southern end tearoom" u="1"/>
        <s v="MSD Ref 00183791 - Need ADT contractor to come in to download footage and to change camera's on TV screen" u="1"/>
        <s v="MSD Ref 00183954 - Button has been damaged" u="1"/>
        <s v="MSD Ref 00183110 - Can we please request 10 Sipher's for our site" u="1"/>
        <s v="00184405 - see below - Please investigate the below urgently  Guard reported this morning that he has been called out 11 times int he last week for faulty alarms saying intruder at the back of building. last one being at 10 to 3 this mornin" u="1"/>
        <s v="Reconnect 3 Just Water Filter units. Serial Nos JD13I00038 and JD06I00202 and JD18C00096 Acct Ref 31636 Contract Ref 3001958" u="1"/>
        <s v="00184183 -Do the cameras work in old Family Harm area, if they do to adjust the angles so the reception area is visible" u="1"/>
        <s v="00183317 - The small kitchen water filter from Zenith needs changing. The contractor or someone from Zenith is based in Oamaru - just came and changed one filter, but now another one needs to be changed." u="1"/>
        <s v="00182928 - A filter in the Zone 2 kitchenette requires changing" u="1"/>
        <s v="MSD Ref 00182253 - Waingaro Room - Lights not working and the light switch is very still" u="1"/>
        <s v="MSD Ref 00183765 - Tech to attend to comms fail - Site is currently offline and not reporting back to base" u="1"/>
        <s v="MSD Ref 00183825 - Require purchase of 2xDuress Pendants" u="1"/>
        <s v="MSD Ref 00183957 - Replace lockable door handle with a non-lockable one." u="1"/>
        <s v="MSD 00182447 - Florescent tubes need replacing in several areas around the office and kitchen area" u="1"/>
        <s v="MSD Ref 00183243 - Glass replacement" u="1"/>
        <s v="00183505 - Water rising when flushing - _x0009_ concerns its blocked or will block as when flushing water rises, can this be checked please" u="1"/>
        <s v="00183733 - Camera not showing on monitor - Monitor above Tracey Botting's desk not showing one of the cameras" u="1"/>
        <s v="00183767 - 800432301 - Two access doors not working onsite" u="1"/>
        <s v="00182352 - The following needs to be fixed/replaced: 1. Light men's toilet flickering 2 Ceiling light cover broken 3. Light bulbs to be replaced - not working" u="1"/>
        <s v="Install additional Data ports and power sockets to accommodate pod of 6 desks on both sides of office. Current facility only for pod of 4 desks" u="1"/>
        <s v="00181422 - QUOTE PLEASE 3 x Older NVRs need to be changed to decoders" u="1"/>
        <s v="00182557 - carpet tile needs regluing as lifting and has become a trip hazard" u="1"/>
        <s v="00183182 - Fisher &amp; Paykel Tech came to fix our dishwasher he wasn't able to as couldn't get  the dishwasher out of the surrounded cabinets, Donna Peters said to log another job for a plumber." u="1"/>
        <s v="00183046 - Need  3 key cuts to allow manual entry into building for when we have no power" u="1"/>
        <s v="MSD Ref 00183319 - sensor Light frequently turning off and unable to turn on at times.  Please check surrounds" u="1"/>
        <s v="MSD Ref 00177827 - Tile needs to be replaced. Site have a supply of tiles available" u="1"/>
        <s v="The front door was not closing. ADT has to come and check the time settings. Please attend urgently." u="1"/>
        <s v="MSD Ref 00183592 - As per discussion between Michel Webb and Alison Kingdon. Alison has details of job requirement." u="1"/>
        <s v="MSD Ref 00179607 - Electrician required to install power point" u="1"/>
        <s v="00183401 - URGENT PLEASE - Door was previously fixed but now won't open at all." u="1"/>
        <s v="MSD Ref 00183864 - Following IQP 800428746 - The EDR needs to be re-wired directly to Automatic Door Control" u="1"/>
        <s v="MSD Ref 00183483 - Filter required for Zenith HydroTap G4 BC240/175. Serial number 2019032702111" u="1"/>
        <s v="MSD Ref 00179704 - Drawer bangs shut (soft close not working)" u="1"/>
        <s v="00183606 - Electrician needed onsite as soon as possible." u="1"/>
        <s v="MSD Ref 00180130 - Men's middle toilet door is not latching properly &amp; Loose door handle exit/entry door going out to the tea room." u="1"/>
        <s v="MSD RENT JUNE 2024" u="1"/>
        <s v="00182711 - Following IQP Check - Door serviced, tested and failed. Backup batteries have failed and need to be replaced. Additional Details_x0009_ To supply and install 2x fail safe ES200 BATTERY - 800429924" u="1"/>
        <s v="MSD Ref 00185089 - The CCTV display in the kitchen is delayed and lagging. Could we have an ADT technician look at this please." u="1"/>
        <s v="00185128 - Metal strip (connecting the carpet and the vinyl floor) came off a bit on the edge at the ground floor women's toilet." u="1"/>
        <s v="00184939 - Can you please install the camera back in the Pukaki room on an urgent basis?" u="1"/>
        <s v="00183964 - Security monitors are black. Can we get a technician out please." u="1"/>
        <s v="MSD Ref 00184697 - Review the CCTV area captivation. The external CCTV MSD have at the front entrance of the service centre, We would like to know how far the CCTV captors people, from where the CCTV sensor is activation" u="1"/>
        <s v="00184732 - Change location of ADT cabling for the panic alarms that are fed through the reception desk cavity to free the desk to be removed for repairs" u="1"/>
        <s v="ADT Security system went blank - error message states: An error occurred connecting to the server...A connection attempt failed because the connected party did not properly respond after a period of time," u="1"/>
        <s v="00183268 - Description_x0009_ Require ADT to download footage from our camera system as an avi file or the ability to export as a media file ADT can you change the settings on the Greerton server so that they're able to download in .AVI format as" u="1"/>
        <s v="00185100 - Lost Power - Beeping coming from the server room." u="1"/>
        <s v="OT Staff upstairs have advised that since the split in camera operation systems, there appears to no longer be active surveillance of this space" u="1"/>
        <s v="FOR INVOICING PURPOSES ONLY Job 00181106 - Gate needs to be adjusted to suit daylight savings hours." u="1"/>
        <s v="00185150 - more than half of the computers in the site are not powering up or connecting to internet. We only have approximately 10 that are working." u="1"/>
        <s v="89TT L5 - The men's bathroom is flooding. Paul from Hockly is onto it" u="1"/>
        <s v="00184669 - Callout to Garage Roller Door, no power to roller door" u="1"/>
        <s v="00185083 - Ceiling tile sagging and is a risk of falling down in client area." u="1"/>
        <s v="00184726 - The LED light diffuser that lights up the interviewing desk is broken and needs repair." u="1"/>
        <s v="Maintenance, cleaning, reinstatement of air conditioning system subsequent to the SCF refurbishment of premises in March 2023 " u="1"/>
        <s v="00181157 - 43&quot; TV requires replacement.. 491 Pakuranga Highway, Highland Park (MSD)(6422)" u="1"/>
        <s v="00184731 - for Invoicing purposes only - Invoice 30416 - Service of Zenith" u="1"/>
        <s v="MSD Ref 00181905 - The door on the dishwasher under the main bench is not clicking shut. Model DW60CEW1 Product 80786 Serial No. FAEB70153" u="1"/>
        <s v="Waterford required to visit 89TT L6 door from the office to the reception area beeping. Door repairer visited last week and confirmed this is a security control issue, not the door." u="1"/>
        <s v="Need 20 swipe tags from ADT,only have 3 left" u="1"/>
        <s v="00181870 -  Can we JVL site have 30 new access key" u="1"/>
        <s v="Lights are not working in this area. We need an electrician today if possible please. The staff member starts work at 7am and its very dark in her area." u="1"/>
        <s v="MSD Ref 00184695 - Our door DR5 is locked and swipe tag can not open it. Can we please have someone to program the swipe reader" u="1"/>
        <s v="_x0009_Client has broken glass at the front of SC." u="1"/>
        <s v="00184485 - Technician found lock failed while onsite for maintenance check" u="1"/>
        <s v="00179798 - The back Fire Door Exit can not open either from inside or outside." u="1"/>
        <s v="00181641 - I was advised I needed to contact you regarding Saasha Riddell needing a new tag for access at Lower Hutt Service Centre 317 – 327 High Street, Lower Hutt as the team here at LH have no spare tags onsite for me to allocate. 10 ta" u="1"/>
        <s v="MSD Ref 00182761 - Faulty Security Access Keypad. Keypad tag reader not responsive and unusual is coloured orange. Is external DoorNo20 located at public entrance. Apparently fault has been occurring intermittently." u="1"/>
        <s v="MSD Ref 00185068 - Security Alarms. _x0009_ alarm for the building showing up as it is unable to deactivate. screen shows as red and won allow log in" u="1"/>
        <s v="MSD Ref 00184622 - The ADT machine which has four fans, one is not working - we think it mite be faulty &amp; we don't want it blowing up or we not sure what could happen if only 3 fans are working" u="1"/>
        <s v="00185024 - unable to download CCTV footage" u="1"/>
        <s v="00185027 - When the duress alarm is activated the egress door between the room does not open to allow people to get to zone 3" u="1"/>
        <s v="00184716 - Dishwasher coming up with a F30 error." u="1"/>
        <s v="00177601 - S/N2014101580023 - Zenith tap on the Island is very hard to get cold water from when pressing down." u="1"/>
        <s v="Desks 11.1.21 &amp; 11.1.25 wobbly. Locker 4.1.64 not opening.  For logit jobs 184537 &amp; 184538" u="1"/>
        <s v="00184252 - RETRO - Zenith Light Flashing." u="1"/>
        <s v="Staff Member entered passcode for back door entry. Log in did not work. Tried again - rested hand on it and received electric shock." u="1"/>
        <s v="89TT L6 door at the back of reception beeping.` issue with the door not locking properly." u="1"/>
        <s v="00184160 - approx 12 individual tubes affected over 4 troughs of light." u="1"/>
        <s v="00183519 - _x0009_ We have a flickering light in the rear of the office. Please check surrounds" u="1"/>
        <s v="00182610 - Technician to attend and check multiple activations from front office 3 - south glass break causing guard callouts." u="1"/>
        <s v="Repair door closer which has come off the door frame 85TT L8. Access, please see Facilities Services L3 56 The Terrace." u="1"/>
        <s v="00183041 - Electrician - Flickering Light above the reception desk. Thank you." u="1"/>
        <s v="00182200 - Repair desk" u="1"/>
        <s v="MSD Ref 00184236 - ADT to come to site to change both managers monitors to a 12 view if possible - to include seminar, interview room and a side view of reception queue" u="1"/>
        <s v="181168 - Zip is not working, has no water at all in it - _x0009_Rheem Lazer." u="1"/>
        <s v="Annual servicing of the powdersafe unit for opening mail securely. 56TT" u="1"/>
        <s v="00183449 - Landlord On-Charge for HVAC system." u="1"/>
        <s v="00184343 - Adjust air conditioning times to include Saturday - 820 Victoria St" u="1"/>
        <s v="Zenith filter needs replacing. red and blue light keeps on flashing ,no hot or cold water coming out ." u="1"/>
        <s v="Testing of MSD owned fire systems at 56 The Terrace Wellington. Annual amount ($2940) invoiced quarterly for Vesda system ($315) monthly test and annual survey, Mass Notification System ($420) 6 monthly testing." u="1"/>
        <s v="Supply &amp; Installation of the back tray flashings" u="1"/>
        <s v="00183755 - Power point plug is hanging off the wall and dangerous" u="1"/>
        <s v="00184003 - Last Friday 24/5/24 our Car Park Security Gate (Car Access) was damaged. An ADT repairman came twice and the gate was thought to be fixed. Unfortunately a problem that occurred at the time has started again - the gate opens and c" u="1"/>
        <s v="00183893 - Can we please arrange to have CCTV access to the below people." u="1"/>
        <s v="MSD Ref 00183906 - _x0009_ need 3x Duress for lockdown remote for our employment area as we don't have any" u="1"/>
        <s v="00183397 NEW PURCHASE ORDER FOR JOB 183397 -  Round light is blown - Please check surrounds" u="1"/>
        <s v="00183622 - Public toilet is blocked/Zone 1 toilets" u="1"/>
        <s v="MSD Ref 00181655 - Replacement toilet seat and lid unit required." u="1"/>
        <s v="MSD Ref 00182701 - Billi hot tap water coming out sideways employee got burnt. Model No: 904100LCHNZ serial 02315LCHNZ onsite contact is Jojo Togiamana" u="1"/>
        <s v="00184130 - Man entrance doors are continuously beeping which is very loud and annoying needs urgent attention" u="1"/>
        <s v="Client Ladies Toilet is blocked. (Foyer)" u="1"/>
        <s v="MSD Ref 00181789 - 2 Men's toilet urinals are blocked - middle toilet by Employment side" u="1"/>
        <s v="00181637 - Toilet in middle cubicle not working properly, also sewer smells emanating" u="1"/>
        <s v="00183336 The PRESS button falls out every time it is pushed. It still releases the doors but the button needs repairing - stabilized." u="1"/>
        <s v="00183424 - CCTV in server room the time is showing incorrectly, it is 5 mins ahead of time, can this please be corrected" u="1"/>
        <s v="00183996 Several fluorescent tubes blown please check surrounds" u="1"/>
        <s v="00182605 - Duress Alarms - require testing, post Site Safety drill - fault with strobe lights when duress is activated." u="1"/>
        <s v="00184323 - Monitor is blank, can't load any swipe tags" u="1"/>
        <s v="MSD Ref 00183823 - 2 Gates and Meeting Room Doors not locking immediately after closing." u="1"/>
        <s v="MSD Ref 00184262 - 1 x Flickering Light. Please check surrounds" u="1"/>
        <s v="00181590 - Toilet Seat need to be reattached. Client Toilet" u="1"/>
        <s v="89TT L6, non bookable meeting room door locked (no key) Requires Chubb onsite to re-key or provide a replacement." u="1"/>
        <s v="00184243 - Have tried unblocking however the blockage is further down the pipe and unable to be reached.Staff toilets.  First toilet" u="1"/>
        <s v="00183235 - Pinpads required by door." u="1"/>
        <s v="56TT, L11 Men's toilet door handle loose" u="1"/>
        <s v="MSD Ref 00184191 - ADT computer access update required. Delete: Christopher O'Connor-Patena Add: Tracey Spillane ID# 133321" u="1"/>
        <s v="00184666 - Server is showing there is no internet connection." u="1"/>
        <s v="Please return on 26 June 2024 to reconnect and re establish panic alarm cabling to repaired Reception Accessible Counter" u="1"/>
        <s v="00182634 - The lockdown button is not locking down the building. Can someone please come and check this out" u="1"/>
        <s v="00184548 - Wairau seminar room is not latching when closing - have to either slam or pull very hard until the click" u="1"/>
        <s v="00185200 - _x0009_ Level 7 Women's WC cubicle 2 blocked, has been locked from outside with flat head screwdriver to prevent further use or flushing." u="1"/>
        <s v="89TT L6  women's toilet 1st cubicle near the door blocked needs declogging" u="1"/>
        <s v="56TT L1 Dishwasher not draining and no hot water coming inside the dishwasher" u="1"/>
        <s v="56TT L8 right hand side  dishwasher  shows e-15 error" u="1"/>
        <s v="00185067 -ADT technician required to Upload Security footage for incident 17/6/24" u="1"/>
        <s v="Installation of Cellular Gateway as quoted" u="1"/>
        <s v="MSD Ref 00183906 - _x0009_need 3x Duress for lockdown remote for our employment area as we don't have any" u="1"/>
        <s v="89TT L7 kitchen area power sockets not working" u="1"/>
        <s v="00184523 - Light above interview pod 3 flickering" u="1"/>
        <s v="_x0009_ Need to replace the Zenith hot water filters pls Serial #2015092375154" u="1"/>
        <s v="MSD Ref 00184194 - _x0009_ No water coming out of the boiling water tap" u="1"/>
        <s v="89TT L5 kitchen area seen  cockroach." u="1"/>
        <s v="89TT L3 emergency light repair by the lift area." u="1"/>
        <s v="89TT L6 locker area inside office electrical outlet cover and tranking or conduits for expose cables and tube lights out near locker area" u="1"/>
        <s v="00183231 - Camera footage changed on monitor" u="1"/>
        <s v="There are broken diffusers, flickering lights and blown bulbs that need repair/replacing." u="1"/>
        <s v="MSD Ref 00180877 - Stop children opening the floor installed power boxes (two units)" u="1"/>
        <s v="Light flickering in the hallway leading to disabled toilets." u="1"/>
        <s v="00184565 - Light flickering near the meeting rooms." u="1"/>
        <s v="00184584 - We have a Few Lights not working in Taradale  They Work some Times and seem to Change each Day  3 out this Morning - Office area" u="1"/>
        <s v="56 TT L 5  right side zenith  tap super hot. Switched off as of the moment" u="1"/>
        <s v="00182953 Light sensors to be installed in both rooms and refigure circuit lighting. _x0009_ Install sensor lights in both rooms. Reconfigure circuit lighting in Matakana and Motiti three lights permanently turn on with main floor lights." u="1"/>
        <s v="MSD Ref 00184420 - This door (Dr 14) is not closing after being unlocked with a swipe tag." u="1"/>
        <s v="MSD Ref 00184856  - Side glass panel shattered" u="1"/>
        <s v="MSD Ref 00183744 - Ladies toilet is blocked (middle toilet by main reception)" u="1"/>
        <s v="00184253 - Toilet pipe blocked need plumber to come sort this out" u="1"/>
        <s v="00183795 - We have a flickering light" u="1"/>
        <s v="00183529 - To secure tambours to walls" u="1"/>
        <s v="00184882 - Client has smashed/cracked windows. External windows." u="1"/>
        <s v="00184536 - TAHI meeting Room Door latch needs to be refixed as it has come off maybe due to the inside wooden or plaster &amp; needs to be redone see attached pic" u="1"/>
        <s v="00184503- Railing has come loose Railing has come loose" u="1"/>
        <s v="00182461 - Light is flickering in the ladies toilets and barely operating. The sensor for the lights in the mens toilets needs checking. Lights go out when someone is in the toilet." u="1"/>
        <s v="00177158 - 2 kitchen drawers have fallen out, sliders are buckled and won't slide back in.  Vinyl sidings on other drawers are coming off." u="1"/>
        <s v="MSD Ref 00184804 - 1 x Flickering light.  Please check surrounds" u="1"/>
        <s v="00185091 - Blocked toilet  Leftmost cubicle in level 3 ladies bathroom is blocked" u="1"/>
        <s v="00185120 - _x0009_ Level 5 Women's WC cubicle 3 blocked, has been locked from outside with flat head screwdriver to prevent further use or flushing." u="1"/>
        <s v="MSD Ref 00184668 - Sliding door is not self locking (see logit #s 167931 + 184185)" u="1"/>
        <s v="FOR INVOICING PURPOSES ONLY, JOB ALREADY DONE.  178231 - Goods lift 148 High Street, to pay invoice 1666 &amp; 16654." u="1"/>
        <s v="MSD Ref 00183776 - (JOB HAS BEEN COMPLETED) The back door is sticking when closing." u="1"/>
        <s v="00180806 - The Server room CCTV cabinet fans of which there are 4 - ONLY two working with one making a screeching noise" u="1"/>
        <s v="00184458 - Tech to attend and investigate comms fail - TTNR (166901)" u="1"/>
        <s v="00183236 - Can you please take a look at the server room hi-wall unit" u="1"/>
        <s v="There is one light flickering that will need a new bulb. Could we please have this fixed and surrounds also checked." u="1"/>
        <s v="00183219 AC not working in ceiling, turns on, but not cooling or heating.  Agent came to site for scheduled maintenance and could not repair AC unit, said to log an urgent job." u="1"/>
        <s v="Installation of Cellular Gateway. For the supply and installation of the cellular gateway system to replace the copper line for the lift emergency phone line. Site Contact: Carol Gallagher 03 956 7800" u="1"/>
        <s v="00184224 - We need some more security access tags for our site, would like an additional 10" u="1"/>
        <s v="00183452 - Staff disabled toilet is blocked cannot flush." u="1"/>
        <s v="00182957 - Hot water &amp; cold water unable to work - Billi by Merquip.  Serial Num: Q106406751LCH water unable to change from hot to cold. issues with maintenance in the building caused water to not work and once turned on resulted in water b" u="1"/>
        <s v="00184401 - _x0009_ Inner auto door at main entrance is continuously beeping. Have tried resetting but backup battery not allowing this to happen. Tried all different settings." u="1"/>
        <s v="89TT L13 male toilet urinals overflowing draining slowly" u="1"/>
        <s v="89TT L5 shower area disabled toilet hand basin slow draining &amp; shower area seat loose  next to last  cubicle bolt almost coming off." u="1"/>
        <s v="00184050 - Request to remove the old dishwasher on site and install the new dishwasher - model etc as per attached delivery sheet. Laser Plumbing in Oamaru might be the contractor to do this job." u="1"/>
        <s v="56TT L15  Hot water tap next to fridge on Level 15 not working. Red light flashing." u="1"/>
        <s v="56 TT L7 Left hand side dishwasher shows E-15 error" u="1"/>
        <s v="MSD Ref 00181505 - Cupboard in Ruahine Rm needs to be secured to the wall. Safety risk in case of earthquake" u="1"/>
        <s v="00182934 - Full light out in the store room and two tubes getting faint in the main office.  First thing tomorrow morning will be fine." u="1"/>
        <s v="00182781 - Level 6 Check all ceiling lights. Replace light bulbs that are no longer working.  Please check surrounds" u="1"/>
        <s v="00182263 - Light switch has broken off and cannot turn lights on." u="1"/>
        <s v="56TT L8  two tap handle loose 1  in main kitchen area and 1 in  reheat kitchen in front  of Halifax." u="1"/>
        <s v="MSD Ref 00182616 - Air con Chiller needs to be reset due to Fire Alarm testing onsite." u="1"/>
        <s v="MSD Ref 00184706 - 2 Flickering light in Ground Floor. 1 in front of Akatea Room Door, 1 above Mau's desk Employment side. 1 noisy light back stairs outside level 2 back door." u="1"/>
        <s v="00184568 - At times the door does not close properly which causes it to alarm. This happens approximately 8-10 times per day." u="1"/>
        <s v="00183600 - Light flickering. Needs bulb replacement. Ground floor in front of managers desk" u="1"/>
        <s v="MSD Ref 00182971 - New filter required for Zenith hydrotap SN 2022070704060" u="1"/>
        <s v="MSD Ref 00183468 - The hydrotap exclamation mark is flashing. The filter was only changed at the end of last year so we don't suspect the filter needs changing." u="1"/>
        <s v="MSD Ref 00183211 - Air Con Temperature to be adjusted in some areas. Staff concern it's too cold" u="1"/>
        <s v="00184531 - Replace two fused light tubes One at rear right hand side of main office. The other near the Glendowie Meeting room in smaller of the two office areas.-please check surrounds" u="1"/>
        <s v="MSD Ref 00182516 - Can your agent please scope this job - we are wanting the current Zenith unit at our 521 Main St Palmerston North Site to be removed and installed at our 32 Victoria St site. The current Zenith unit at our Victoria site h" u="1"/>
        <s v="00183361 - We have 4 lights that have stopped working in the above locations.  Please check surrounds" u="1"/>
        <s v="00182950 - QUOTE PLEASE Currently no light in entry hall leading to door of toilets of both mens and ladies.Please have electrician provide a quote to install recessed LED light fittings into both toilet lobbies and wire to the existing bat" u="1"/>
        <s v="Quote No: 20184 16/05/24 for LT McGuinness.   Re: Alteration works to get Aurora Conference Centre ready for teams install.  As supplied to Facilities Services by Charlotte Tamaiva." u="1"/>
        <s v="00183388 - Following previous job _x0009_ Found Staffroom monitor no longer working and requires replacement - Quote to follow." u="1"/>
        <s v="REPEAT Quarterly PPM sliding door Ministry of Social Development - Rosebank Road Avondale.  SAP number 5084437" u="1"/>
        <s v="MSD Ref 00184813 - Tech urgently required on site. Control Access not working, takes up to 3/4 tries before it opens. They have left all doors opened for now." u="1"/>
        <s v="00184829 - Security gate by Reception needs timing adjusted." u="1"/>
        <s v="00184874 - Emergency alarm goes off twice without anyone touching it. Maybe some loose wire? Needs someone to check it." u="1"/>
        <s v="00184407 - One of the 2 ladies toilets is blocked" u="1"/>
        <s v="00184808 - Toilet Overflowing" u="1"/>
        <s v="00183135 - Individual light in each room require replacing/investigation as it appears the bulbs have stopped working" u="1"/>
        <s v="00183885 - Level 3 disabled toilet seat is loose. can we please get someone to fix it." u="1"/>
        <s v="00184674 - We require a second pendant for our connected work space" u="1"/>
        <s v="00184980 - All camera monitors are not showing all fields on the screen." u="1"/>
        <s v="MSD Ref 00184878 - All the CCTV monitors were off this morning.Was able to turn one on manually, but the others won't turn on." u="1"/>
        <s v="MSD Ref 00182258 - Power outlet loose on pole needs to be securely attached to the pole." u="1"/>
        <s v="00181437 - Floor tile which is glued down needs to be lifted and replaced. Hired planter box dented." u="1"/>
        <s v="MSD Ref 00183952 - Men's Public toilet is blocked." u="1"/>
        <s v="00184325 - Light is flicking" u="1"/>
        <s v="00184363 - The urinal is filling up but very slow to drain" u="1"/>
        <s v="00182582 - Level 2 Kawakawa Room temperature to be adjusted to 20 degrees." u="1"/>
        <s v="MSD Ref 00183903 - All our gates need to programmed to lock on close rather than lock on open.  Zone 1,2,3" u="1"/>
        <s v="MSD Ref 00183773 - The door from the interview room going into zone 2 by the printer is hard to open as dragging on the ground" u="1"/>
        <s v="00181084 - _x0009_Access control from seminar room to interview room requires installing  _x0009_Door D05 requires access control to RIRO from seminar room to interview room. Currently there is a RIRO only from interview to seminar. Emailed Kelly Hip" u="1"/>
        <s v="00184432 - Tech to attend and investigate comms fail" u="1"/>
        <s v="00182591 - cassette in the smoko room asset #1332628 not operational." u="1"/>
        <s v="00184436 - Flickering fluorescent light tube needs replacing please" u="1"/>
        <s v="00177954 - 4 x Door Hinges require replacement as are worn and have failed compliance.Quote to follow" u="1"/>
        <s v="00183724 - Cleaning of diesel boiler walls - Because this work to medium to high hazard with the work being asbestos related. Can you please ensure a SSSP is completed." u="1"/>
        <s v="00184427 - Toilet tank water keep on running. Ladies toilet next to Puriri Room." u="1"/>
        <s v="00181311 - Double glass doors needing track stops put on." u="1"/>
        <s v="00184831 - Security gate at rear is wobbly.  Needs to be secured" u="1"/>
        <s v="56TT L5 zenith unit as per  Tax Invoice  from Hockly INV-110071 actioned 4/06/24" u="1"/>
        <s v="REPEAT Facilities Maintenance After Hours Answering Service - Spark account number: 312664704" u="1"/>
        <s v="Outstanding Rentokil plant account-  31/01/2025_x0009_85162641 31/01/2025_x0009_85162642 28/02/2025_x0009_85164167 28/02/2025_x0009_85164168 31/03/2025_x0009_85165690 31/03/2025_x0009_85165691 30/04/2025_x0009_85167185 30/04/2025_x0009_85167186 31/05/2025_x0009_85168707 31/05/2025_x0009_85168708" u="1"/>
        <s v="Outstanding Rentokil plant account-31/01/2025_x0009_8516264131/01/2025_x0009_8516264228/02/2025_x0009_8516416728/02/2025_x0009_8516416831/03/2025_x0009_8516569031/03/2025_x0009_8516569130/04/2025_x0009_8516718530/04/2025_x0009_8516718631/05/2025_x0009_8516870731/05/2025_x0009_85168708" u="1"/>
        <s v="Light no longer working.  Please check surrounds" u="1"/>
        <s v="Add CCTV view to monitor in safe area - Kitchen" u="1"/>
        <s v="ECM Men's Toilet urinal has been blocked. _x0009_ ECM Men's Toilet urinal has been blocked. Additional Details_x0009_ see Char and Leilani" u="1"/>
        <s v="Camera not connecting to server" u="1"/>
        <s v="The door doesn't seem to be closing properly all the time. There is no longer the audible click when it locks or unlocks. Swipe tag and codes sometimes need to be entered a couple of times to work." u="1"/>
        <s v="Exit doors back entrance of building not operating.  Stuck open and red error light showing.  Doors are normally swipe access and exit button restricted" u="1"/>
        <s v="Front door - Randomly the sliding door opens up by itself. When it opens, the touch access button turns green without anyone touching it." u="1"/>
        <s v="Unable to log in to computer - server room." u="1"/>
        <s v="Cameras not working in the staff room and by the Kiosk" u="1"/>
        <s v="Images for Camera 8 lost, unable to view any images from this specific security camera" u="1"/>
        <s v="CCTV Screen not displaying all of its cameras" u="1"/>
        <s v="All CCTV devices in server room are off due to UPS faulty. UPS need to replace." u="1"/>
        <s v="CCTV - XProtect access restrictions required to be set for nominated staff only. 00153692" u="1"/>
        <s v="50 x black swipe tags" u="1"/>
        <s v="Removal of bike stands and installation of matching matting" u="1"/>
        <s v="Hamilton Glass invoice as invoiced for vandalism 3 Fifth Avenue" u="1"/>
        <s v="The desk heigh adjustment button has broken off the front of house desk. The button has snapped off.  _x0009_ electrician to look as this and see if they can re-connect the wires so this will work again." u="1"/>
        <s v="Light cover is falling down" u="1"/>
        <s v="Duress alarm went off at workstation, only two Case Managers in the area who both said they did not push the Duress alram can this please be checked to ensure it is working correctly. also the mimic panel did not light up" u="1"/>
        <s v="One Security camera has been moved. We need ADT to come and re set position as well as re position 2 of the main entrance ones." u="1"/>
        <s v="Security system down - ground floor" u="1"/>
        <s v="Urinal overflowing on level 1 in the Men's staff toilets. The water is almost to the door." u="1"/>
        <s v="Duress alarm tested - panels and alarms in OT area and staff room not working - please investigate" u="1"/>
        <s v="I require 50 access tags for the building. We have a high volume of staff coming to work from our site /new staff. As we are not a refurbished site, their refurbished tags can't be added to our system. this job as already been advised" u="1"/>
        <s v="Back Door Access being restricted? ADT to check" u="1"/>
        <s v="Front door has jammed - tag is still working but actual magnet the securing the door at the top is jammed so no one is able to access getting in building through front door" u="1"/>
        <s v="Require new access tags, please note we are on the new security system so need the new latest tags - Require 20 tags" u="1"/>
        <s v="Duress alarm not working Duress alarm not working" u="1"/>
        <s v="All the security cameras have gone down. No power cut. Have rebooted but they have not come back on" u="1"/>
        <s v="Site will close tomorrow Friday 3/3/23 at 12pm for a refit.Staff have been unable to get the ADT system to accept the fobs/swipes they have,when trying to create 7 new ones for access for the Contractors." u="1"/>
        <s v="Power at site is off and back up battery on security system has failed. No alarm, no cameras. Office is closed but security guards are on site so can let tech in the building." u="1"/>
        <s v="Billi Quadra Plus 15 Model #904105LPCHNZ, SN: #T 06 65 30115 LPCHNZ. Not dispensing any water, filter change required too" u="1"/>
        <s v="Kitchen drawer - loose hinge" u="1"/>
        <s v="CCTV - XProtect access restrictions required to be set for nominated staff only. _x0009_ 00153695" u="1"/>
        <s v="Zenith Hydro tap serial no 2015081375057 filter overdue for replacement" u="1"/>
        <s v="ADT to teach site how to utilise the security system" u="1"/>
        <s v="We require a fire blanket to be installed on the wall near to the stove as per HSS instructions" u="1"/>
        <s v="The desk heigh adjustment button has broken off the front of house desk. The button has snapped off.  _x0009_electrician to look as this and see if they can re-connect the wires so this will work again." u="1"/>
        <s v="2x Flickering light in front of reception desk. Please check surrounds" u="1"/>
        <s v="2 X Tube lights and 1 light bulb needs replacing please _x0009_ 1 X men's toilet 1 X training room 1 X main floor display wall light bulb" u="1"/>
        <s v="Tall cupboards in cafe room needs to be attached to wall." u="1"/>
        <s v="blocked toilet." u="1"/>
        <s v="Lots of stains on carpet, if cleaners could please try and get these out would be appreciated, they need to check the whole office floor area as they are everywhere, not sure what they.  Spot clean only as carpet will be replaced in next 6" u="1"/>
        <s v="set of lights have blown and need replacing - please check surrounds" u="1"/>
        <s v="Carpet currently has a 'sour' smell. It possible has been wet due to the weather with water coming under the door." u="1"/>
        <s v="Level One Kotuku Room - please repair the broken tap" u="1"/>
        <s v="Exterior automatic doors are opening and closing randomly. Nearly closing on people entering building" u="1"/>
        <s v="light in tea room is flickering" u="1"/>
        <s v="Request ADT to add views to Manager CCTV Monitor and adjust camera view. ADT to add CCTV view 112 to both Manager monitors as currently do not have a view of the waiting room." u="1"/>
        <s v="Flickering lights x2 please check surrounds." u="1"/>
        <s v="Light tube needs replacing Square light fitting short tube needed" u="1"/>
        <s v="56 TT L 9 Right side dishwasher shows error not working properly." u="1"/>
        <s v="Cover water damage walls above cleaners sink. We've attached several photos of the condition of the water-damaged walls around the two cleaner sinks. Can you please cover the water-damaged walls with a hardy water-resistant lining." u="1"/>
        <s v="56TT L17 - kitchen, Billie tap flashing. First unit entering the kitchen." u="1"/>
        <s v="Flickering/broken lights above desk 86 on level 3" u="1"/>
        <s v="Zenith tap light blinking - service required" u="1"/>
        <s v="Door hinge is disconnected _x0009_ Looks like a rubber part has fallen off so the metal rod is sliding off the top hinge" u="1"/>
        <s v="Install new Dishwasher and remove and dispose of old dishwasher" u="1"/>
        <s v="Carpet cleaning of main office floor" u="1"/>
        <s v="Boiling hot water (or any water at all) is not coming from the multi-tap, the cold tap appears to be functioning fine." u="1"/>
        <s v="Drain cover has gone missing. New cover required to minimise the hazard" u="1"/>
        <s v="One of the lights is flickering and its causes headache to the case manager who is sitting closer to this light, 3 lights are off and need replacement" u="1"/>
        <s v="_x0009_FOYER entrance Door came off the hinges but is now repaired. DOOR needs to be re-programmed for swipe access it is not unlocking/locking." u="1"/>
        <s v="Require an electrician to switch out 2 old style power point (as per photo) for regular power point as we don't have the extension cord to fit the old style." u="1"/>
        <s v="Glazier required to fix cracked ground floor window" u="1"/>
        <s v="Electronic Combination lock not working - possible flat battery" u="1"/>
        <s v="Electrician is required to install new power sockets to be placed on for security cameras and TVs to be able to see outside. This is to be installed for 2 x side doors to enter and exit building." u="1"/>
        <s v="Fluorescent light tubes need to be replaced. Several lights in particular need to be replaced within the next day. Please check surrounds" u="1"/>
        <s v="Replace water damaged ceiling tiles throughout the OT premises" u="1"/>
        <s v="Tech to install 2 x hardwired duress alarm" u="1"/>
        <s v="20 security swipe tags" u="1"/>
        <s v="Fluro light tube needs to be replaced." u="1"/>
        <s v="Security Fire Exit Door staff room not closing or latching properly" u="1"/>
        <s v="mall box of duress alarms onsite" u="1"/>
        <s v="_x0009_ The integriti system on the computer is not working. The username and password are usually msd but this is not working" u="1"/>
        <s v="Site is requesting x10 Swipe FOBS(preferred) or swipe cards please _x0009_ Site is requesting x10 Swipe FOBS(preferred) or swipe cards pease Additional Details_x0009_ Was advised by Technician today they can now be ordered." u="1"/>
        <s v="Flickering Light x 1" u="1"/>
        <s v="We require power to be run for the new monitor, so an electrician to attend and set this up please." u="1"/>
        <s v="lights have blown out" u="1"/>
        <s v="Need more access tags We need 10 more security access tags for this office" u="1"/>
        <s v="Advised CCTV Screen is not working in this unit  FMO/Property Comments_x0009_ " u="1"/>
        <s v="CCTV Camera not working at reception L1" u="1"/>
        <s v="Zenith unit needs filter change" u="1"/>
        <s v="Alarms to be extended to activate from 11pm on Thursday 9th March and off again from 6.30am the following day on 10 March." u="1"/>
        <s v="Unable to access insight to change security tags" u="1"/>
        <s v="Multiple staff are unable to enter through east belt door - swipe reader not working.  Computer showing errors." u="1"/>
        <s v="light bulbs need changing WEKA Room - check surrounding areas for other lights that need replacing" u="1"/>
        <s v="We require 3 batches of swipe access keys for the Papatoetoe Community Link." u="1"/>
        <s v="Fluro Light cover fell off in the weekend. Needs to be refitted safely so this does not happen again." u="1"/>
        <s v="CCTV is down and when turned on it continues to beep" u="1"/>
        <s v="Unable to access Integriti to be able to assign swipe cards. The current profile that is there seems that we are unable to sign out of this." u="1"/>
        <s v="89TT L5 - kitchen - blocked sink" u="1"/>
        <s v="Accoustic panels removed from ceiling in contact centre - L7" u="1"/>
        <s v="Security doors opening of their own accord during a power failure" u="1"/>
        <s v="Asking for more staff swipes to access the building and click on thru the different doors/gates" u="1"/>
        <s v="CCTV - XProtect access restrictions required to be set for nominated staff only. Logit 00153691" u="1"/>
        <s v="CCTV - XProtect access restrictions required to be set for nominated staff only. 00153689" u="1"/>
        <s v="Toilet area flooding again coming from the shower drain" u="1"/>
        <s v="Roller door servicing" u="1"/>
        <s v="The disabled toilet has flush issue." u="1"/>
        <s v="Front security screen has stopped showing the footage for guards to look at" u="1"/>
        <s v="Front door broken by unknown persons afterhours" u="1"/>
        <s v="Can ADT come on-site to fix our CCTV screen in the waiting area. There is no signal coming from this screen. This screen is to remind clients they are being recorded while they are inside the premises." u="1"/>
        <s v="Connect side door to the amber lockdown strobe light at the front public access doors. Currently side door opens when lockdown is activated.  What is actually required is for the remote doorlock (which is connected to the orange strobe) to" u="1"/>
        <s v=" 89 TT L 3 note that the safety switch on the boiling tap in the level 3 kitchen has gone, so it is now possible to turn on the boiling tap without also touching the safety switch. " u="1"/>
        <s v="Main Security Pad to exit from the West Wing Door sometime doesn't work. Can we get someone to double check please. Ask Dom or Kina at Reception to show the contractors where the door is located on Level 1 West Wing Side." u="1"/>
        <s v="dishwasher not draining - split draw dishwasher" u="1"/>
        <s v="The Zenith Hydro tap in the staff cafe' need the filter changed" u="1"/>
        <s v="The internal front sliding door is not opening when the 'press' button is pressed. Logit 00155535" u="1"/>
        <s v="We have noticed that the door that goes into the kitchen from the alleyway and the rear exit door area does not shut properly. Door entry/exit from kitchen to alleyway and rear exit door" u="1"/>
        <s v="Replace CPU Light" u="1"/>
        <s v="1x Athena Rails - 1 Power 2 USB for desk 15.2.30." u="1"/>
        <s v="Server room PC not working as a result of the planned power outage.Bios battery has gone flat and therefore PC wont bootup because it doesn't hold the correct date and time" u="1"/>
        <s v="Camera 6 to be replaced  _x0009_ Camera 6 to be replaced. view is pink/purple cost will be under $1k" u="1"/>
        <s v="_x0009_ Need to replace 8 florescent light bulbs. Need tall ladder." u="1"/>
        <s v="Following PM Job# 300782829 - Tech found duress strobe not operating and requires replacing." u="1"/>
        <s v="Burnt out lightbulbs (halogen ones). Need bulbs above the following replaced: -kitchen x 2 -above printer x 1 -desks 42, 64, 72, 79, 93, 95 (7 in total) Need cool white bulbs" u="1"/>
        <s v="_x0009_ Install power points x 2 for supply to Security Monitors _x0009_ Please call Dai or Chris at ADT for the exact locations 027 608 0191" u="1"/>
        <s v="50 door access cards please" u="1"/>
        <s v="_x0009_ 7 lights off located main floor 4 lights off located Kitchen Totally 11 lights are needing replaced" u="1"/>
        <s v="_x0009_ L2 and L3 Multiple lights need to be changed as a lot of them have either blown or are flickering including the L3 lady's toilet. Please ring me before you start the job" u="1"/>
        <s v="Installation of a handrail along path" u="1"/>
        <s v="There is a UPS constantly beeping, even after repowering it. It is connected to non-MSD equipment which my colleague says belongs to ADT and related to the cameras and building access. There is no number on the UPS to call anyone." u="1"/>
        <s v="Unable to use keypad to unlock bathroom door" u="1"/>
        <s v="20 x sifer tags" u="1"/>
        <s v="20 x swipe access cards" u="1"/>
        <s v="ADT security has been out to check our door and issue was with front door handle lock &amp; latch so they have had to break the door handle and re-attach as temporary - we now need a new door handle with latch included installed" u="1"/>
        <s v="Following Job# 300781982 (142958) - Tech found rear cctv screen not working and needs to be replaced." u="1"/>
        <s v="Replacement screen for Front Door TV" u="1"/>
        <s v="Could a CCTV camera be installed externally at the back of the office so staff can check that it is safe to leave before they go out the door. Immediately outside the door is the car park area used by MSD, but the greater car park is used b" u="1"/>
        <s v="MSD Camera replacements logit 00150401" u="1"/>
        <s v="Tech to investigate TTNR (timer test not received)" u="1"/>
        <s v="The security swipee thing still wont work at the back gate. The Armourguard person was just here but i have had 4 staff members advise me that this is still an issue." u="1"/>
        <s v="Top of tap on left hand side hand basin is broken/missing. Ladies toilet" u="1"/>
        <s v="Door not opening with security tags, entered through back door, exit button not working couldn't get them open, then opened via sensor leftopen for entry" u="1"/>
        <s v="nstall/Replace broken toilet paper dispenser in women's toilet" u="1"/>
        <s v="Flickering fluro light - affecting ability for Megan to work" u="1"/>
        <s v="Men's urinal on the right hand side is blocked/draining slowly." u="1"/>
        <s v="Client Toilet basin still slow draining &amp; toilet is blockedToilet basin still slow draining from job MSDP00028104 and now the toilet is blocked" u="1"/>
        <s v="Lightbulb in smaller toilet room to be changed please. Please check surrounds" u="1"/>
        <s v="new staff member needs access to security computer in server room" u="1"/>
        <s v="12 monthly servicing - Lawn and Garden care 22 Bridge St, Nelson.  Please include this Purchase order no on your invoices from Nov 2022" u="1"/>
        <s v="Level 5: Kitchen sink billy intermittently does not provide boiling water.Level 5: Kitchen sink billy intermittently does not prov" u="1"/>
        <s v="Door Hinge has come away from the door. The door frame that the door hinge is attached to has come away from door frame." u="1"/>
        <s v="_x0009_1 light that is blinking in the office needs to be replaced please check surrounds" u="1"/>
        <s v="Tansley electrical testing, following power outage.This testing has already been done, Greg and Paul from Tansley came in immediately and we decided it was best to test then and there, hence the delay in property log." u="1"/>
        <s v="Reinstall frames and tapa cloth" u="1"/>
        <s v="Takapuna - replacement signage" u="1"/>
        <s v="ADT PREVENTATIVE MAINTENANCE FEBRUARY 2023" u="1"/>
        <s v="The Simpson EZISET 870 dishwasher, soap container, is not opening and dispersing the soap when machine is put on The machine is in the Community Link cafe'" u="1"/>
        <s v=" Description_x0009_ Gate to close off our carpark is not working properly, closed early before the time of 5.30 and the pinpad is not working when we enter our number _x0009_ Pinpad is only working by remote not by entering pin number and not everyone" u="1"/>
        <s v="Blocked Toilet - SWRB side ladies - sign on door" u="1"/>
        <s v="Lights above reception have blown and need replacing" u="1"/>
        <s v="Description_x0009_Gate to close off our carpark is not working properly, closed early before the time of 5.30 and the pinpad is not working when we enter our number _x0009_Pinpad is only working by remote not by entering pin number and not everyone" u="1"/>
        <s v="ADT to check this door access - if it is on the fire path then it is required to release. If not then it is to remain secure.  H&amp;S building meeting and one of the issues that was raised w" u="1"/>
        <s v="Please can I order more security access tags x 30" u="1"/>
        <s v="Staff advised burning smell came from project when turned it on wiring needs to be checked" u="1"/>
        <s v="Please arrange urgent deep clean of site please Under job 151707 you were advised to resume services as site reopening this week 13/02/23" u="1"/>
        <s v="Remove plexiglass on 3 reception podiums.  Plexiglass and fittings to be left on-site.  Contact Nicola Keller" u="1"/>
        <s v="89 The Terrace Level 4, please repair 2x toilet stall locks on the men's toilet." u="1"/>
        <s v="89TT L4, The light in the big round light shade at L4 89TT light out kitchen is out " u="1"/>
        <s v="89TT L4, The light in the big round light shade at L4 89TT light out kitchen is out" u="1"/>
        <s v="Flickering light in the women's toilet." u="1"/>
        <s v=" Only have OT cameras visible on our server monitor. Unable to locate or see MSD Cameras." u="1"/>
        <s v="89TT L10 - The left hand Level 10 Men’s toilet might be blocked. Draining slowly and the flush button feels broken" u="1"/>
        <s v="Flickering fluorescent light - please check surrounds" u="1"/>
        <s v="main tube lights x 2 not working in the lady's bathroom. one in the office area.kindly advise electrician to being extra tube lights just in case we have any additions. If he is passing by from this area, would be great to have him fix the" u="1"/>
        <s v="Internal automatic doors are opening on their own at random times." u="1"/>
        <s v=" Description_x0009_ The front doors are not locking - we are using our side door but we need this fixed asap so I can lock the doors at 5pm tonight  Please liaise with ADT 0800624123 B/H'S ONLY, A/H'S 0800423873 to be on site at same time their j" u="1"/>
        <s v="Half of one light is flashing and is distracting staff" u="1"/>
        <s v="front camera on a blue screen and another 2 in black and white" u="1"/>
        <s v="Fire company attendance for visual fire alarm testing at 56 The Terrace, Wellington as per email 26/01/2023 from Optic Security." u="1"/>
        <s v="Flickering/broken lights" u="1"/>
        <s v="Replace two lights plus check other areas" u="1"/>
        <s v="Can a metal strip wide enough to conceal the gap be inserted along the side like the external security front doors.ion_x0009_ Can a metal strip wide enough to conceal the gap be inserted along the side like the external security front doors.  Or" u="1"/>
        <s v="50TT L3 dishwasher - the spray arms are not firmly attached" u="1"/>
        <s v="Contractor replaced all bulbs however two lights are not working at all and need to be fixed" u="1"/>
        <s v="Removal of window mounted HVAC units – replace glass" u="1"/>
        <s v="community link toilet - pump needs to be checked" u="1"/>
        <s v="Parking sign has come away from the bollard - needs to be refixed" u="1"/>
        <s v="Gate not staying shut" u="1"/>
        <s v="Security Camera in our staff room.s_x0009_ Message on TV - New software to update the TV has been found. Pushed update on screen, nothing happens." u="1"/>
        <s v="Cold water tap not running correctly, limited cold water coming out then it stops and you have to wait._x0009_ Serial Number: 2022042651002 Have phoned Scott from Empower to advise, he's coming into office on Friday" u="1"/>
        <s v="Upstairs East Wing lady toilets needs 2 light bulbs changed. They are the screw in sort As well as there are 2 lights in the hallway 1 blown. East wing upstairs" u="1"/>
        <s v="Security monitor not working correctly." u="1"/>
        <s v="CCTV footage to be downloaded today urgently Security incident 28/02/23 at 16:10 to 16:20 that needs to be downloaded for Police" u="1"/>
        <s v="TV Screen front of office has gone blank" u="1"/>
        <s v="Require 20 x old style fobs" u="1"/>
        <s v="Blocked toilet L7 Mens" u="1"/>
        <s v="blocked toilet - mens ground level" u="1"/>
        <s v="89TT L10 - Blinking green light on hot and cold water tap at Level 10 Kitchen" u="1"/>
        <s v="Light in Crown needs to be replaced. Please check surrounds" u="1"/>
        <s v="One camera is showing as purple on all the monitors" u="1"/>
        <s v="toilet filling extremely slowly" u="1"/>
        <s v="Flickering fluorescent light tube needs replacing.  Please check surrounds" u="1"/>
        <s v="_x0009_ Cameras monitoring screen in Aiga's corner is not working from two days. It is blank. Please advise ADT to investigate." u="1"/>
        <s v="Flickering light above workstation to be replaced" u="1"/>
        <s v="Flickering lights. Level 1 CPU 2 lights, 1 ECM side Ground Floor, 1 GCM side Ground Floor, 1 light on Level 2. Please check surrounds" u="1"/>
        <s v="new boiling unit too high - L9 Kitchen needs to be lowered." u="1"/>
        <s v="Zenith tap on Wall S/N 2014101580022 is blinking and needs filter change have contacted Scott from Empower" u="1"/>
        <s v="Level Two Warren Robinson Suite - window repair, rivet on window arm broken, photo attached. Site contact Annie" u="1"/>
        <s v="lights flickering reception" u="1"/>
        <s v="Maint (Price Adj)" u="1"/>
        <s v="Please order 10 Sifer tags please" u="1"/>
        <s v="water rising after flushing toilets and slowly going down" u="1"/>
        <s v="flickering light x 1 - _x0009_Please check surrounds" u="1"/>
        <s v="89TT L10 after coming out of the Elevators and going left there are some blinds that have broken off." u="1"/>
        <s v="56 TT L 4 Hot water temp is too hot." u="1"/>
        <s v="56 TT L 3" u="1"/>
        <s v="Men's toilet is blocked" u="1"/>
        <s v="As per photo there is exposed wires below TV screen in public area. Not sure if they are alive" u="1"/>
        <s v="Door lock in men's toilet not locking, lock keeps rotating" u="1"/>
        <s v="we have a flickery light in the main office  Please check surrounds" u="1"/>
        <s v="Reported Disabled Toilet seat broken on Level 2 ladies toilets." u="1"/>
        <s v="Broken Toilet seat needs replacing please" u="1"/>
        <s v="89 TT L 13 dishwasher out of order" u="1"/>
        <s v="Lights Flickering in reception and blown bulbs in Ladies bathroom.  Please check surrounds" u="1"/>
        <s v="(1) Flickering light needs fixing. (2) Also, blown fluorescent blubs need replacement. (3) For the 1 meter ones n length x 7 Bulbs to be replaced (4) For the half a meter ones x 2 Bulbs to be replaced. Contact my colleague-Marieta Moli on 0" u="1"/>
        <s v="The door handle is nearly coming off, there appears to be a missing screw" u="1"/>
        <s v="Hot Water Cylinder in Seminar Room - ground floor constantly running again - can we have a plumber on-site to look at this" u="1"/>
        <s v="Main Secure Front Door Handle has come loose." u="1"/>
        <s v="staff entrance ground floor to the building has a magnetic lock and the door is not closing enough for the lock to engage, this is creating a Health and Safety risk due to unlocked door directly into the building" u="1"/>
        <s v="The 6 (Spare) Panic Alarms need new batteries  _x0009_These alarms are kept with the Administrator" u="1"/>
        <s v="Labour Mike Travel Local - Vehicle charge Consumables" u="1"/>
        <s v="Could we please remove the safety screens that was installed at front of house." u="1"/>
        <s v="2 lights are pink above work kiosks" u="1"/>
        <s v="The security reader on the side door (alleyway) is not beeping when swiped. The light changes to green and the door opens but it does not beep." u="1"/>
        <s v="Sliding entrance door. Is rattling and banging when being opened. Door has not closed correctly on three Occasions this morning , the matter is on going and issues are increasing" u="1"/>
        <s v="x2 fluro lights out in the office, technician to do a walk through and check the rest of office light toilets and meeting rooms please" u="1"/>
        <s v="All the ADT swipe alarms on gates &amp; doors are glitching, can't get in and out, flashing and making squeaking noises, flashing white and green, then stays white for a while" u="1"/>
        <s v="Door sometimes not closing properly, you need to really pull it shut" u="1"/>
        <s v="Removal of walls heaters" u="1"/>
        <s v="Offer of service - Valuers opinion to assist in the rental negation for a new lease at our Tauranga site - 65 Durham Street - Site redevelopment - Seismic upgrade and BAU improvements" u="1"/>
        <s v="CUSHMAN &amp; WAKEFIELD PPM MARCH 2023" u="1"/>
        <s v="89TT L10 Women's bathroom Cubicle's have repeated blockages. Can we please have have this investigated." u="1"/>
        <s v="Clients toilet is blocked can we please get a plumber in." u="1"/>
        <s v="Client Ladies Toilet has been blocked. (Foyer)" u="1"/>
        <s v="CHECK SENSOR Multiple activations" u="1"/>
        <s v="Fluorescent light flashing in Fraud Office - Please check surrounds" u="1"/>
        <s v="Security camera screen turning black with error message for up to 40 minutes, multiple times per day" u="1"/>
        <s v="Front electronic door needs key access. _x0009_ Currently we have a lock on the outside of the building but no key. We need key access to be able to open the door.  please investigate gaining after hours access via the front doors" u="1"/>
        <s v="disabled toilet blocked - L2" u="1"/>
        <s v="Request a plumber as toilets blocked" u="1"/>
        <s v="Fluro light flickering above Kirsty's desk" u="1"/>
        <s v="Office door latch pad has come loose, staff member got stuck in there yesterday, luckily a second door in that room. The use of the door is intermittent, needs a whole new latch pad or a replacement screw." u="1"/>
        <s v="1. The fluorescent light on the top of the reception is flickering. 2. One of the ceiling lights above Danielle's desk has stopped working. Yesterday (23/02/2023) it was flickering and now one of the lights stopped working. Can you please f" u="1"/>
        <s v="_x0009_ Llight flickering" u="1"/>
        <s v="56 TT L 3 Zenith tap Not working left side." u="1"/>
        <s v="Zenith Filter" u="1"/>
        <s v="Humming light in zone 1, in front of reception. Please check surrounds" u="1"/>
        <s v="Vesda System: (Monthly testing &amp; Annual Survey)" u="1"/>
        <s v="89 TT L10 hot and cold tap blinking red shows filter needs to change." u="1"/>
        <s v="Mass Notification System: (6-monthly testing) P/O 196200 12880 P5600X Eugenie deMooy" u="1"/>
        <s v="We have 3 x lighting tubes that need replacing." u="1"/>
        <s v="Security system is down and is emitting a high pitch scretching sound" u="1"/>
        <s v="CCTV monitor showing no data. Pc attached not powering thru nor showing camera images. Need new remote" u="1"/>
        <s v="Repair door handle to rear door." u="1"/>
        <s v="One x Flickering Light.  Please check surrounds" u="1"/>
        <s v="MAINTENANCE/DOOR ADJUSTMENT" u="1"/>
        <s v="MSD printer not connecting to the network, port number 240 is not live, same problem with CCTV camera" u="1"/>
        <s v="Our clients water cooler is not working and not cooling water" u="1"/>
        <s v="ceiling light not working " u="1"/>
        <s v="We have an issue with the security system not allowing us to retrieve camera footage and then exporting it to a pen drive for the Police. Prior to the refit undertaken this year we were able to do this however the system is now saying it is" u="1"/>
        <s v="We need to have the duress alarm lights and siren visible in all the Meeting rooms. Also, need an orange Lockdown light installed in Zone 3 so it is visible to staff." u="1"/>
        <s v="Re-Position Reception CCTV to where clients can identify they're on CCTV as per recommendation from HSS Advisors after review." u="1"/>
        <s v="Four light tubes need replacing please that have blown. Please check surrounds" u="1"/>
        <s v="Wand Replacement Venetian Repair" u="1"/>
        <s v="Service Call Charge - $85 incl. GST" u="1"/>
        <s v="Mag lock above door not working -" u="1"/>
        <s v="- Technician attneded and investigated the issue with keyapd. Took photos of card reader &amp; monitoring events as reference." u="1"/>
        <s v="I require a report of staff members who have access our building in the last 3 months outside of normal business hours." u="1"/>
        <s v="Level 7 Kitchen Sink is blocked" u="1"/>
        <s v="_x0009_The auto lock on the front door is not working, when you push the release the latch at the top of the door does not click into place to lock the door, looks like it is stuck and not releasing to lock the door." u="1"/>
        <s v="44 TT L1 Busted Lights replacement" u="1"/>
        <s v="Front door - exit button is not working" u="1"/>
        <s v="2 x Lights started flickering above couple of desks and upsetting staff. 6 x Tubes and starters to be replaced.  Please check surrounds" u="1"/>
        <s v="_x0009_ The auto lock on the front door is not working, when you push the release the latch at the top of the door does not click into place to lock the door, looks like it is stuck and not releasing to lock the door." u="1"/>
        <s v="Repair and rehang gate" u="1"/>
        <s v="Cubicle in mens bathroom not flushing - L5" u="1"/>
        <s v="basin tap is turning.  Need it tightened" u="1"/>
        <s v="bottom window pane of rear door to tea room smashed" u="1"/>
        <s v="Security cameras around site not working The security cameras around the site are not displaying." u="1"/>
        <s v="flickering light on right side of office - check surrounding areas" u="1"/>
        <s v="External door not locking" u="1"/>
        <s v="swipe access not working on external door" u="1"/>
        <s v="repair window sill" u="1"/>
        <s v="PPM servicing of the Aurora Centre doors covering September-December 2022" u="1"/>
        <s v="56TT - L3, FS Office Cupboard door hinge broken Job# 154484" u="1"/>
        <s v="Light bulbs need replacing _x0009_ 4 lights to be replaced please ents_x0009_   Contractor Comments_x0009_ Please check surrounds" u="1"/>
        <s v="Lights need replacing.  Please check surrounds" u="1"/>
        <s v="outside camera fogged over" u="1"/>
        <s v="light flickering back of the office" u="1"/>
        <s v="Level 6 Mens WC: Reports of urinals slow to drain during high usage times." u="1"/>
        <s v="56TT L 7 Left side Dishwasher show fault E:15 before ]and now no power." u="1"/>
        <s v="Our client toilet on the east wing needs to be unblocked." u="1"/>
        <s v="Speed up door closing time of automatic door to approx. 5 seconds. Ground floor northern entry door in alleyway" u="1"/>
        <s v="56 TT L 3  2 Gallagher access card printers has  issue working showing fault" u="1"/>
        <s v="56 TT  L3 Request to check MSD 56TT - Door by loading bay will not secure, Client thinks someone may have pressed the emergency exit button Contact: Ellie " u="1"/>
        <s v="Womens toilet on level 2, the far end toilet is blocked." u="1"/>
        <s v="Light bulb no longer working in the Women's toilet needing to be replaced" u="1"/>
        <s v="56 TT L 10 Zenith Tap left side not working." u="1"/>
        <s v="Issue reported as smell emanating from bathroom, for some time. Appears some movement in the toilet bowl on floor" u="1"/>
        <s v="Two light blubs are not working above some staff" u="1"/>
        <s v="Hot water Califont is flashing white , staff thinking it needs a new filter." u="1"/>
        <s v="Security issue - homeless person got into the caged area by entering code in. Need the code to be changed" u="1"/>
        <s v="The florescent blub in one of the lights needs to be replaced." u="1"/>
        <s v="Blocked sink next to the wall in the kitchen" u="1"/>
        <s v="The hot/cold water tap has thee lights flashing continuously and no water coming out." u="1"/>
        <s v="Client toilet is blocked, water up to the rim. Water and pump have been turned off." u="1"/>
        <s v="56The Terrace level 9 kitchen - right hand sink - the red light is flashing - filter change required and there is no hot water - cheers Keith" u="1"/>
        <s v="89 The Terrace level 3 - mens bathroom - 1st cubicle - blocked" u="1"/>
        <s v="56TT level 9 kitchen - dishwashers. dishes coming out dirty, after going through the wash cycle. Unfortunately, unable to advise, which dishwasher is the culprit. Keith" u="1"/>
        <s v="56 The Terrace level 8 hub kitchen - central island - water unit needs filter change - thanks Keith" u="1"/>
        <s v="BPO Three Monthly Recurring Drain Flush cost for 93 Mascot Ave Mangere" u="1"/>
        <s v="Access control to be installed and CCTV monitor on inside of Cilla Room" u="1"/>
        <s v="Flickering light. - please check surrounds" u="1"/>
        <s v="Fluoro lights flickering" u="1"/>
        <s v="power went down this morning - some power points in office not working" u="1"/>
        <s v="User files are missing from server - unable to add new staff or guards" u="1"/>
        <s v="Problem with card entry to back door in Ohakune Office this morning. Deborah Rae was able to access the front door with her card but not the back door." u="1"/>
        <s v="56 TT L 9 top of the scope fridge fell off need to be repaired and also check other scope fridge in all floors if this part is secure for safety reason." u="1"/>
        <s v="2 security monitors not working zone 1 &amp; zone 2" u="1"/>
        <s v="Request ADT to remove view 5 (view 120) from the Kitchen CCTV monitor and replace with view 114 (view of zone 2 side of zone 3 door at far end of kitchen). View 120 is for staff only interview room. I have completed SAP with Dunedin Central" u="1"/>
        <s v="All system test - ADT required in attendance" u="1"/>
        <s v="The server is frozen and needs urgent attention, all cameras are not working in the office. I have spoken to Dermot who told me to lodge the job with ADT urgently" u="1"/>
        <s v="Require more access tags - 20 , please send us the Cypher cards as the tags are not available yet  We are on the new security system so require the Cypher Cards thanks" u="1"/>
        <s v="Isolate the issue on the loose mount on the internal fan, remount the CCTV workstation cooling fan, and check fault cleared at 56 The Terrace 22/3/2023" u="1"/>
        <s v="Job # 13987 Request to check MSD, 56TT, ground floor, speed gates on right hand side (by d-h lift), is staying open. PO requested by : Robbie Neeson  Phone:0292003671 Cost $165.00 + gst " u="1"/>
        <s v="Remove Perspex screen at Client Interview desk" u="1"/>
        <s v="Change of CCTV monitor views and access to server room" u="1"/>
        <s v="Pamphlet stand has come off the wall needs re attaching" u="1"/>
        <s v="change CCTV Monitor views - please refer to Logit 00154846 for further detail" u="1"/>
        <s v="Security System - Access card part is off line. I am unable to amend, add or delete access cards." u="1"/>
        <s v="our CCTV room is making a beep sound can you please arrange for ADT to come and checked out please thank you" u="1"/>
        <s v="Perspex screens removed all items and fixings are to remain at site" u="1"/>
        <s v="The water filter for the wall mounted hot water system has expired and requires replacement. Zenith." u="1"/>
        <s v="Supply required, 50x security tags for Pukuatua Street property" u="1"/>
        <s v="Doorway between entrance from lift lobby to work space is missing a pin" u="1"/>
        <s v="Door beeping trying to openOn Saturday one of our staff members was working in the office and the eastern auto door was constantly beeping and trying to open. Today, when you walk past the door it beeps and tries to open. Please send someo" u="1"/>
        <s v="View Playback on CCTV of front entry 10/03/2023 4pm - 5pm" u="1"/>
        <s v="Ladies toilet flushing mechanism (smaller button) is not flushing properly. keeps getting stuck and the water continuously runs until the button has to be manually lifted up. " u="1"/>
        <s v="3 sets of ceiling lights need replacing" u="1"/>
        <s v="URGENT - Glass replacement front entrance door" u="1"/>
        <s v="workstation needs replacing in server room - quote approved" u="1"/>
        <s v="Flat battery in back up fire alarm discovered by the Wormald monthly monitoring. I have made an urgent call for him to replace the battery now. Prioritised as urgent only so that we get a purchase order raised asap." u="1"/>
        <s v="The CCTV that usually shows images of the waiting area isn't working. The monitor is blank. We've tried turning it off and on." u="1"/>
        <s v="1 x pack of ecolite tags" u="1"/>
        <s v="Internal automatic doors are opening and closing on their own." u="1"/>
        <s v="PREVENTATIVE MAINTENANCE AGREEMENT NUMBER AK0511 - ATTENDED SITE ON 09/02/2023" u="1"/>
        <s v="PREVENTATIVE MAINTENANCE AGREEMENT NUMBER CH0578 - ATTENDED SITE ON 06/10/2022" u="1"/>
        <s v="Require technician to attend same time as ADT tech regarding changes required to auto door" u="1"/>
        <s v="56 TT L16 kitchen sink blockage  right hand side the double sink in left." u="1"/>
        <s v="_x0009_ Hi, could we please send a contractor to look into our hot water. The ladies at work informed me that our Hot water is not working. No hot water is coming out of the tap." u="1"/>
        <s v="_x0009_Hi, could we please send a contractor to look into our hot water. The ladies at work informed me that our Hot water is not working. No hot water is coming out of the tap." u="1"/>
        <s v="DOOR ISSUE: BOTH MAIN ENTRY DOORS ARE NOT AUTOMATICALLY OPENING - FRONT AND BACK - ATTENDED SITE ON 19/01/2023" u="1"/>
        <s v="CCTV - XProtect access restrictions required to be set for nominated staff only." u="1"/>
        <s v="Locksmith fixed the latch pad on the door this morning, however since this the door is beeping as though it has been left open &amp; the door lock is making a whirring noise." u="1"/>
        <s v="Replace camera as faultyUse ex-MSD Hikvision to replaceLabour only charge" u="1"/>
        <s v="The door that opens to the bathroom - the arm on the door has dropped down and needs tightened up, as every time you open it hits the arm and stops the door opening up - need to manually lift the arm up." u="1"/>
        <s v="Lever on the boiling water tap is loose" u="1"/>
        <s v="Screen by MCSO only displaying 3 of 9 tiles." u="1"/>
        <s v="50 security access tags needed" u="1"/>
        <s v="Bugs falling out of HVAC System." u="1"/>
        <s v="Fluorescent light flickering in the Onehunga room, several other fluorescent tubes are not working." u="1"/>
        <s v="Light above Case Managers desk at back of the office is flickering." u="1"/>
        <s v="1333102 - Fan Coil Unit: Ac 30 fan motor faulty Works approved by PM Nigel Lock" u="1"/>
        <s v="Environmental testing as to cause and effect to to staff from pungent odors on site in Wairoa - a proposal of service attached has been received from K2 Environmental - approval tp proceed from Cherie McKillop -1/3/23" u="1"/>
        <s v="56 TT  L3 Gallagher  Card Printers not working requested by Robbie" u="1"/>
        <s v="Door arm needs to be adjusted It is an internal access controlled door to exit and toilet facility area has dropped and is not closing completely" u="1"/>
        <s v="56TT Salto door near goods lift on free access" u="1"/>
        <s v="Men's bathroom door handle is loose." u="1"/>
        <s v="56 TT Needs to check and test card programming Gallagher." u="1"/>
        <s v="44 TT L1 Card programming  removed No.11342 &amp; 18368" u="1"/>
        <s v="Security issue - homeless person got into the caged area by entering code in." u="1"/>
        <s v="The internal front sliding door is not opening when the 'press' button is pressed." u="1"/>
        <s v="TE KUITI MSD45 TAUPIRI STREETTE KUITI" u="1"/>
        <s v="Camera footage for date of incident required 12/12/22" u="1"/>
        <s v=" No images on Security Camera monitor, appears to be a lost connection" u="1"/>
        <s v="The front door from the lobby into the site to the main office security locks are broken." u="1"/>
        <s v=" Description_x0009_ All of the security screens have some pictures missing, showing only a black picture. This has happened after a power outage today." u="1"/>
        <s v="Toilet used by public is blocked need plumber ASAP" u="1"/>
        <s v="Duress alarms not working. Alarms on Michelle Gutsell’s desk and all Alarms in interviews rooms (Foveaux, Takitimu, Mavora, Rakiura, Waiau &amp; Connected space) did not work. The flashing light on the alarm panels worked but there was no sound" u="1"/>
        <s v="Add CCTV view to monitors in safe area kitchen" u="1"/>
        <s v="Toilet on left hand side in ladies toilet is not flushing" u="1"/>
        <s v="No 30 Desk Electrical Power Points not working" u="1"/>
        <s v="Oven element not heating and over needs recallabrating." u="1"/>
        <s v="flickering light L9 southside of labour market 10" u="1"/>
        <s v="The security reader on the side door (alleyway) is continuing to malfunction. It is not beeping when swiped, the light changes to green and the door opens but it does not beep. It also on occasion does not lock. This is happening intermitte" u="1"/>
        <s v="Zenith Water Cooler/ Heater tap stopped workingModel BC100/125, Serial Number 2011021630053." u="1"/>
        <s v="Plumber Door to be fixed and replace the door lock." u="1"/>
        <s v="Required on site ASAP to oversee the wiring of security gates due to Aspect installing new reception podium" u="1"/>
        <s v="Install ventilation in bottom cupboard to ensure there is airflow." u="1"/>
        <s v="light bulb is out in reception/interviewing room" u="1"/>
        <s v="One of the Security guards pagers is not working at all. The others are showing incorrect room names when the duress alarm is pushed." u="1"/>
        <s v="Camera's not recording footage.  Replace UPS" u="1"/>
        <s v="Office flood from roof - carpet needs drying area of about 3 sq metres" u="1"/>
        <s v="approximately 10 lights to be replaced main floor" u="1"/>
        <s v="The front door from the lobby into the site to the main office security locks are broken. Repair as quoted" u="1"/>
        <s v="Alarm on server keeps activating" u="1"/>
        <s v="Approval for quote CHCHADA-0488 - 212 Palmerston St, Wesport" u="1"/>
        <s v="Alarm issues - alarms going off at random times / one alarm keypad displaying alarm in area 1 / alarm in area 2 etc.  One of our security cameras is not working" u="1"/>
        <s v="Front door when closing sometimes bounces back fully open and then closes again, we need it to close properly everytime." u="1"/>
        <s v="Light flickering in female toilet - southside" u="1"/>
        <s v="Light fitting dropped out. Have pushed up temporarily with a broom ... area blocked off" u="1"/>
        <s v="_x0009_ There is a flickering light in the men's bathroom could we please get it fixed" u="1"/>
        <s v="Toilet is blocked on site - Rejplace Pump your quote 14591 refer" u="1"/>
        <s v="A door is not shutting properly - u have to push your body against it to close" u="1"/>
        <s v="Light bulbs have blown in ceiling light fixing" u="1"/>
        <s v="exit sign at the entrance back door stairwell is hanging by 1 cable." u="1"/>
        <s v="Old oven to be removed / recycled and new one connected." u="1"/>
        <s v="Light above first toilet keeps flickering" u="1"/>
        <s v="Light flickering up in crown. Needs replacing." u="1"/>
        <s v="The light switch in the basement is not going on . Think its shorting out as you can sometimes hear and see from plug a electrical spark." u="1"/>
        <s v="Please replace flickering light tube in main office ground floor and fused light tube about midway up the stairs in stairwell" u="1"/>
        <s v="A couple of florescent bulbs need changing as they are flickering on ground floor" u="1"/>
        <s v="Two fluroescent lights flickering.  Please check surrounds" u="1"/>
        <s v="To replace fluro x3 lights x6 Bulbs" u="1"/>
        <s v="It appears two separate lights are not working in the stairwell" u="1"/>
        <s v="Flickering light tube needs replacing" u="1"/>
        <s v="Flickering light tube needs replacing in the Rangitoto Room." u="1"/>
        <s v="Flickering Lights Ground Floor 3 x Flickering Lights, 1 by the side exit door, 1 in the tearoom, 1 in ECM side CPU Level 1 x Flickering light &amp; 1 x light that needs to be turned on." u="1"/>
        <s v="3 flickering lights in Ground Floor, 1 Level 2, 1 CPU see Leilani" u="1"/>
        <s v="Light flickering in the ladies bathroom." u="1"/>
        <s v="First please change flickering light tube in Safe Zone area Second please replace fused light BULB in nearby foyer to toilets. This fused bulb is the coiled version" u="1"/>
        <s v="Light not working tried the bulb and the starter but neither seems to be the problem as they both work in other light fittings. Not sure what the issue is" u="1"/>
        <s v="Light is flickering will need to be changed. West wing zone 3 out in tea area." u="1"/>
        <s v="A set of 3 was replaced in ladies bathroom but contractor thought there was an issue maybe with starter, all 3 lights in same panel have failed again." u="1"/>
        <s v="Client toilet light is out, can we please get someone in to change the bulbs" u="1"/>
        <s v="Zenith Hot Water both need to change the filters 2015092375154 2015092375129" u="1"/>
        <s v=" We had the 1.6 door fixed in early June and it did seem to be sliding OK. However it has now started to stick again and it is no longer rolling smoothly. It’s not yetgetting stuck like last time but think it is heading that way." u="1"/>
        <s v="Replacement of Fire Extinguisher - 2126599.Replaced 2 x 4.5KG ABE Wormald PremiumTotal Cost: $302.40 + GST" u="1"/>
        <s v="Men's toilet seat has broken at the back of the seat." u="1"/>
        <s v="Change auto arm Sundays from 18:00 hrs to 20:00 hrs" u="1"/>
        <s v="Pin Board coming away from Wall - Matariki Room" u="1"/>
        <s v="Power Point to be checked. sparking and glitching and losing power - may need replacing" u="1"/>
        <s v="Small round lights are going off at random times, timer may need looking at" u="1"/>
        <s v="_x0009_ Pincode lock pad Schlaage requires a replacement battery, refer to picture" u="1"/>
        <s v="Ladies toilet has a broken lock." u="1"/>
        <s v="Replace exterior cameras as quoted" u="1"/>
        <s v="Blocked toilet cleaner appears to have put hand towels in the toilet and they wont flush away" u="1"/>
        <s v="Door is not closing or latching properly - can we have a locksmith out to attend to this" u="1"/>
        <s v="Tambour 3.02.06 left-side door lock not working, tambours 3.03.13, 6.2.38 and 11.01.06 doors detached from rails. " u="1"/>
        <s v="Vidak Weekly Run 23/02" u="1"/>
        <s v="Light flickering - check surrounding areas for other bulbs that need replacing" u="1"/>
        <s v="4 long tube lights have blown and need replacing" u="1"/>
        <s v="Please attend urgently to investigate and advise re burning smell  Please attend urgently to investigate and advise re burning smellAdditional Details_x0009_maybe fluor pan fitting?" u="1"/>
        <s v="Service Filter light is flashing could we please get the filter changed Serial Number: Q 10 64 06752 L CH Brand: Billi by Merquip" u="1"/>
        <s v="Heavy Duty Door Closer to be installed on Ground Floor Back" u="1"/>
        <s v="Remove L16 Unit and replace with spare unit from basement storage L16 Skope Unit parts and repair Spare Skope Unit parts and repair Extra time required for preventative maintenance" u="1"/>
        <s v="Remove L16 Unit and replace with spare unit from basement storage  L16 Skope Unit parts and repair  Spare Skope Unit parts and repair  Extra time required for preventative maintenance  " u="1"/>
        <s v="CCTV camera 50 side carpark 2 not working. Screen message: server has lost connection to the camera." u="1"/>
        <s v="Window panel has been smashed. need to replace window panel beside entrance. Intentional Damage" u="1"/>
        <s v="Window panel has been smashed. need to replace window panel beside entrance" u="1"/>
        <s v="MC Misc/Consumables" u="1"/>
        <s v="Paul Thompson 22/03/2022" u="1"/>
        <s v="Scott Bradley 28/03/2022" u="1"/>
        <s v="Paul Thompson 04/02/2022" u="1"/>
        <s v="Paul Thompson 23/03/2022" u="1"/>
        <s v="pull string on blinds has come off preventing the blind from coming down. Has been really hot for staff." u="1"/>
        <s v="No hot water in Kitchen or Bathroom" u="1"/>
        <s v="Loose power socket 56TT Level 3, break room by window" u="1"/>
        <s v="Power socket loose 56TT L3 kitchen right hand side" u="1"/>
        <s v="56TT Level 5 Light out in meeting room 5.5" u="1"/>
        <s v="56TT L8 light out above desk 8.1.37" u="1"/>
        <s v="56TT L3 4 lights needing replacement in wellness area" u="1"/>
        <s v="56TT F11 Lights are out in the middle of the room, need to be replaced" u="1"/>
        <s v="Replace tubes and starters on site." u="1"/>
        <s v="Electrician jobs" u="1"/>
        <s v="Logit No. 129683" u="1"/>
        <s v="Hot water cylinder fault" u="1"/>
        <s v="Logit No. 129686" u="1"/>
        <s v="Repaired Unit" u="1"/>
        <s v="Repaired 2 light tubes" u="1"/>
        <s v="CARPET TILES" u="1"/>
        <s v="WHEELIE BIN72 NORMANBY ST, DARGAVILLE" u="1"/>
        <s v="Drain Rods/Plunger" u="1"/>
        <s v="WHEELIE BIN 240L03-31MAR22" u="1"/>
        <s v="Property maintenance" u="1"/>
        <s v="BLDG OUTGOINGS72 NORMANBY ST, DARGARVILLE" u="1"/>
        <s v="REF 131917LINCOLN ROAD, MASTERTON" u="1"/>
        <s v="REPAIR TIMARU OFFICEO/N 130453" u="1"/>
        <s v="REF 131762LINCOLN RD, MASTERTON" u="1"/>
        <s v="WHEELIE BINWINZ WHANGAREI" u="1"/>
        <s v="LIGHT SWITCH SPARKINGJOB 96592" u="1"/>
        <s v="SITE: 7345 - SITE CHARGE, LABOUR, OSH HEALTH LOGIT00129825" u="1"/>
        <s v="Blocked Toilet female bathroom training room - Level 1" u="1"/>
        <s v="Staffroom &amp; Bathroom door - property maintenance" u="1"/>
        <s v="Property maintenance - ladies toilet" u="1"/>
        <s v="Job No. 81442" u="1"/>
        <s v="Kitchen outlets/replace lamps" u="1"/>
        <s v="REPLACE TUBE&amp;STARTER IN RECEPTION" u="1"/>
        <s v="HOUSE CALL+LABOUR" u="1"/>
        <s v="CALL OUT FEE5-9 HUGH BROWN DRIVE" u="1"/>
        <s v="VALVE WASHER SETMARAE ST, TAUMARUNUI" u="1"/>
        <s v="CALL OUT201-211 ONEHUNGA MALL" u="1"/>
        <s v="REPLACE LAMPS" u="1"/>
        <s v="LOGIT 131851REMOVE CHAIRS" u="1"/>
        <s v="UNBLOCK DRAINSJOB 130253" u="1"/>
        <s v="SITE 6190  CHAIR CLEAN, TRAVEL CHARGE LOGIT00130410" u="1"/>
        <s v="Job No. 131045" u="1"/>
        <s v="Job No. 81425" u="1"/>
        <s v="Job No. 81402" u="1"/>
        <s v="LOGIT 130339 - SECURE SITE/DAMAGES ALUMINIUM" u="1"/>
        <s v="Grounds Maintenance" u="1"/>
        <s v="Property maintenance - hallway door" u="1"/>
        <s v="44803 LAWNMOWING44803 PICKUP RUBBISH44803 EQUIPMENT PICKUP" u="1"/>
        <s v="FIL Job No. 313539" u="1"/>
        <s v="Mounting Block" u="1"/>
        <s v="2.5mm TPS Cabel" u="1"/>
        <s v="Vehicle @$18.00" u="1"/>
        <s v="Vehicle @ $18.00 Per hour" u="1"/>
        <s v="Vehicle @ 18.00" u="1"/>
        <s v="Outlet Double 10A" u="1"/>
        <s v="18 watt T8 lamp" u="1"/>
        <s v="28 Watt T5 lamp" u="1"/>
        <s v="Inspection &amp; maintenance March 2022 - D7520-01" u="1"/>
        <s v="Labour @$58.00" u="1"/>
        <s v="18 watt 4pin lamp" u="1"/>
        <s v="26 watt 2pin lamp" u="1"/>
        <s v="_x0009_ The plumber has now replaced the under bench hot water cylinder, we are now needing an electrician to complete the job." u="1"/>
        <s v="MEETING ROOM TEMP @31.5" u="1"/>
        <s v="Labour @ $58.00" u="1"/>
        <s v="REPLACE LAMPS LEVEL 3 KITCHEN &amp; MEETING ROOM" u="1"/>
        <s v="REPLACE LMAPS IN CAFETERIA,FIT 2 X LED PANELS IN MAIN AREA &amp; AVON ROMM REPLACE FITTINGS WITH BURNT OUT BALLASTS" u="1"/>
        <s v="MATERIALS - FIXINGS; SEALANT; WIPES; MISC" u="1"/>
        <s v="PLANT, VEHICLE, HEALTH AND SAFETY (SITEWISE GOLD)" u="1"/>
        <s v="PLUMBING" u="1"/>
        <s v="Clear blocked drain in courtyard - Sundries" u="1"/>
        <s v="Clear blocked drain in courtyard - OSH" u="1"/>
        <s v="Clear blocked drain in courtyard - site charge" u="1"/>
        <s v="Unblock toilet - Travel" u="1"/>
        <s v="Mobile Install key and barrel" u="1"/>
        <s v="Clear blocked drain in courtyard - Labour" u="1"/>
        <s v="Unblock toilet - Labour" u="1"/>
        <s v="Service Charge" u="1"/>
        <s v="REPAIR LIGHT IN MAIN OFFICEO/N 00131876" u="1"/>
        <s v="Light tube flashing in connected space - needs replacing ASAP.  Please check surrounding areas for other lights that need replacing" u="1"/>
        <s v="Lighting issue in toilet" u="1"/>
        <s v="Light to be replaced 56TT L5 kitchen island." u="1"/>
        <s v="HP-36805A 01APR22LEVEL 3 ZENITH REPAIRS" u="1"/>
        <s v="Parts" u="1"/>
        <s v="HP-36250A 23FEB22DISHWASHER INSTALL" u="1"/>
        <s v="MODESTY BOARDS468 ANGLESEA ST, HN" u="1"/>
        <s v="IQP INSPECTIONS APR22" u="1"/>
        <s v="REPAIR LIGHTS L1,O/N 00131418" u="1"/>
        <s v="SVCE 28MAR+01APR22REPLACE 2 FITTINGS" u="1"/>
        <s v="Bracket" u="1"/>
        <s v="18 WATT LAMP" u="1"/>
        <s v="35 Watt TS Lamp" u="1"/>
        <s v="IQP 2nd door" u="1"/>
        <s v="IQP 1  door" u="1"/>
        <s v="Weed eating and spraying" u="1"/>
        <s v="light flickering on/off." u="1"/>
        <s v="Subcontractor Labour HANDYMAN Business Hrs" u="1"/>
        <s v="Electrical" u="1"/>
        <s v="Labour Plumbing" u="1"/>
        <s v="Repair hot water" u="1"/>
        <s v="Repair and secure ceiling" u="1"/>
        <s v="WHEELIE BIN 240L49 JAMES ST, 03-31MAR22" u="1"/>
        <s v="Supply mixers" u="1"/>
        <s v="JOB # J00010728 NORTH PARK DRIVEKAITAIA" u="1"/>
        <s v="Installation" u="1"/>
        <s v="Repair flickering lights" u="1"/>
        <s v="Disposals" u="1"/>
        <s v="Tube 36W 26MM 84 4000" u="1"/>
        <s v="Unblock toilet" u="1"/>
        <s v="56TT Level 12.2.24 Buzzing light" u="1"/>
        <s v="Paul Thompson 24/03/2022" u="1"/>
        <s v="The light on right hand side above Dianne's desk requires attention as it is flickering. Please check surrounds" u="1"/>
        <s v="LABOUR CHARGE FOR TIME WORKED ON THE ORDER" u="1"/>
        <s v="Dishwasher Tech - 28/02/2022" u="1"/>
        <s v="56TT Level 5 light out in non bookable meeting room by goods lift" u="1"/>
        <s v="One flickering light and one light out in room 7.1 56 The Terrace" u="1"/>
        <s v="Travel, Travel Charge" u="1"/>
        <s v="MOSD1, Electrician" u="1"/>
        <s v="Repair ladies toilet - Leve 1 Pukuatua Street" u="1"/>
        <s v="Cleared blocked kitchen sink" u="1"/>
        <s v="W&amp;I Timaru bin hire 1-31/3/22" u="1"/>
        <s v="CLIP ON DISHWASHER BROKEN" u="1"/>
        <s v="4 OF 6 THERMASTATS FLASHING FAULT" u="1"/>
        <s v="Please replace flickering lights above quiet room beside Seil's desk . Please also check why there is a dark brown liquid inside the plastic sheet light covering in front of Ema's desk Additional Details_x0009_ " u="1"/>
        <s v="Replaced failed tubes as requested on level 5 in the store room area. Cost of tubes includes interwaste disposal charge of $1.61 per tube. 13414 Cameron Butcher Cameron Butcher" u="1"/>
        <s v="Door issue/internal door release button- site visit 26/4/22" u="1"/>
        <s v="AC UNIT CHECK" u="1"/>
        <s v="HEATING SYSTEM NOT WORKING" u="1"/>
        <s v="HEATING AND VENTILATION 12A FOR BWOF" u="1"/>
        <s v="CLEANED CONDENSER" u="1"/>
        <s v="REPAIR AIR CONDITIONING FAN BALCLUTHA W&amp;I" u="1"/>
        <s v="Repair faulty fan" u="1"/>
        <s v="As per Quotation" u="1"/>
        <s v="light is flickering - needs replacement" u="1"/>
        <s v="NORTHERN TOLL ROAD" u="1"/>
        <s v="Lawn and Garden Care 25th March 2022" u="1"/>
        <s v="Plumbing/Repairs" u="1"/>
        <s v="131594-AUTO DOOR - ANGLESEA STREET" u="1"/>
        <s v="LOGIT 130970 - OWENS PLACE" u="1"/>
        <s v="Replace tubes and starters on Site" u="1"/>
        <s v="ELECTRICAL WORK - ANGLESEA TOWER" u="1"/>
        <s v="LABOUR - property maintenance pukeuri meeting room" u="1"/>
        <s v="LOGIT 121984" u="1"/>
        <s v="MSD CONTRACT RATE LABOUR AKL &amp; NTHLD" u="1"/>
        <s v="MSD CALL OUT RATE LABOUR" u="1"/>
        <s v="ELECTRICAL WORK - GLENVIEW" u="1"/>
        <s v="LOGIT 131568 - FAIRBURN ROAD" u="1"/>
        <s v="Service Charges (BWJB206547/1703)" u="1"/>
        <s v="LOGIT 126419" u="1"/>
        <s v="LOGIT 125812" u="1"/>
        <s v="GLAZIER" u="1"/>
        <s v="Remove &amp; replace carpet 55 Grey St" u="1"/>
        <s v="129662- REPLACE POWER OUTLET" u="1"/>
        <s v="Labour and Travel Vehicle charge 70km" u="1"/>
        <s v="Replacement of Lamps" u="1"/>
        <s v="LW 530 DIGITAL ENTRANCE LOCK - BS" u="1"/>
        <s v="MOSD1, Electrician. Attend site, travel, Parts, Tubes 18W Phillips. Parts, Starter 22W Phillips" u="1"/>
        <s v="Replacement of faulty panel lights" u="1"/>
        <s v="LOGIT 129415 - LIGHT REPLACEMENT" u="1"/>
        <s v="JOB 131775, MASCOT AVE" u="1"/>
        <s v="#3338 - MSD Hastings Temp Site - Data Cabling Services (NZD33056)" u="1"/>
        <s v="Supply and install of refrigerator" u="1"/>
        <s v="Lamps" u="1"/>
        <s v="FAULTY EVAPORATOR" u="1"/>
        <s v="UNBLOCK TOILET - LABOUR &amp; TRAVEL" u="1"/>
        <s v="Job 122473. Blocked toilet" u="1"/>
        <s v="Dishwasher Tech" u="1"/>
        <s v="Unblock kitchen sinks" u="1"/>
        <s v="Property maintenance - mokoia room door" u="1"/>
        <s v="Replaced flickering lamps as requested onsite." u="1"/>
        <s v="Repairs to the carpet" u="1"/>
        <s v="Replaced lamps out as requested onsite" u="1"/>
        <s v="ELECTRICAL - JOB 56801" u="1"/>
        <s v="Repairs to lights" u="1"/>
        <s v="Job No. 20121" u="1"/>
        <s v="Replace lights + travel" u="1"/>
        <s v="ELECTRICAL - JOB 131152" u="1"/>
        <s v="JOB 131152" u="1"/>
        <s v="Job No. 00131655" u="1"/>
        <s v="Carpet clean, Marton Office" u="1"/>
        <s v="Job No. 81427" u="1"/>
        <s v="Plumbing Callout 29/03/2022" u="1"/>
        <s v="Maintenance &amp; hire of interior plants - C/80000243" u="1"/>
        <s v="Lawn &amp; garden care - March 2022" u="1"/>
        <s v="Job No. 81566" u="1"/>
        <s v="Emergency Gate Call out" u="1"/>
        <s v="Call Out, filter change" u="1"/>
        <s v="Call Out Fee, filter change" u="1"/>
        <s v="Service Call Out, fixing kit" u="1"/>
        <s v="Plumbing callout 31/03/2022" u="1"/>
        <s v="A/C Installation" u="1"/>
        <s v="SUPPLY AND INSTALL ROLLERS" u="1"/>
        <s v="Carpet Clean, WINZ Porirua Community Link" u="1"/>
        <s v="GARDEN MAINTENANCE" u="1"/>
        <s v="JOB # 0013112522 BRIDGE ST NELSON" u="1"/>
        <s v="SVCE, REPLACE FILTER AND CHECK" u="1"/>
        <s v="Subcon - Service Labour - Filter Change required. Changed filter, tightened tap - Completed 18/03/22" u="1"/>
        <s v="SUBCON/SVCE 07MAR22" u="1"/>
        <s v="Sundry Plumbing Material" u="1"/>
        <s v="REPAIR FRONT ENTRANCE DOOR" u="1"/>
        <s v="SVCE CALLOUTFILTER CHANGE 29MAR22" u="1"/>
        <s v="JOB # MW-15399CHECK LIGHTS" u="1"/>
        <s v="DKT 4183558 10MAR22" u="1"/>
        <s v="Job No. 00131579Replace lamps." u="1"/>
        <s v="GROUNDS MAINTENANCEJAN-MAR22" u="1"/>
        <s v="FLUORO LIGHTS 116 OCAN VIEW RD WAIHEKE ISLAND" u="1"/>
        <s v="SUPPLY&amp;INSTALL ROLLER" u="1"/>
        <s v="REPAIR TO SIDE DOORSO/N 123865" u="1"/>
        <s v="Job No. 81424" u="1"/>
        <s v="Testing fee" u="1"/>
        <s v="ADT Preventative Maintenance March 2022" u="1"/>
        <s v="Security Faults March 2022" u="1"/>
        <s v="Sundry" u="1"/>
        <s v="Mileage 1" u="1"/>
        <s v="Repairs to the stairs" u="1"/>
        <s v="Cleaning blinds" u="1"/>
        <s v="Ceiling neon light flickering that is 4th from the west side of the building on the northern side.  One tube in the set of 3 is flickering" u="1"/>
        <s v="vehicle per kilometre" u="1"/>
        <s v="Door repair" u="1"/>
        <s v="Deliver and remove desk" u="1"/>
        <s v="Repair" u="1"/>
        <s v="Callout and Repair Fee" u="1"/>
        <s v="SHELVING16 SEDDON ST WAIHI" u="1"/>
        <s v="Preventative Maintenance March 2022" u="1"/>
        <s v="TUBING &amp; CABLE TIES" u="1"/>
        <s v="MSD 49-53 JAMES STREET, ATTENDED SITE REPLACE THE FLUSH VALVE" u="1"/>
        <s v="NORMAL LABOUR" u="1"/>
        <s v="1/44 the Terrace above desk number 1.1.21 - Daniel Ross requires to have both fluorescent lights removed as per STAR report" u="1"/>
        <s v="Min Labour per Call Bus. Hrs - For Service Centre 2180" u="1"/>
        <s v="Logit No. 129796" u="1"/>
        <s v="Service van local" u="1"/>
        <s v="Replace flickering light eastern side of building - check for other bulbs that need replacing" u="1"/>
        <s v="Attach 4 x tambour cabinets to wall - one cabinet has to be attached to concrete" u="1"/>
        <s v="replace blown light bulb as staff member currently working in the dark.  Check surrounding areas." u="1"/>
        <s v="replace light tubes above Derrell &amp; Jonathan - L5 Job Connect Unit.  Check surrounding areas for other bulbs that need replacing" u="1"/>
        <s v="Dishwasher displaying F30 fault.  Have tried restart procedure F&amp;P DW60FC2W1.  Report to L7 to access Level 5" u="1"/>
        <s v="4 lights needing replacing" u="1"/>
        <s v="28 NORTH PARK DRIVE KAITAIA - TAP IN LADIES TOILET" u="1"/>
        <s v="AS QUOTED" u="1"/>
        <s v="Key Cut for Access to the Meter Board" u="1"/>
        <s v=" Description_x0009_ Need to have the door alarm looked at. It is 2mins off from the correct time, which means that when the security guards are at the front doors at 8.30 to swipe the doors to open, it's not opening, the doors are still in locked" u="1"/>
        <s v="Light flickering right in front of reception/Support officer desk. Please check surrounds" u="1"/>
        <s v="Washer on tap needs to be changed" u="1"/>
        <s v="Tested the Duress Alarm. It has overridden the controlled entry so now front door is unlocked. Unsure if the old system is now implemented whereby the door will lock at 5pm" u="1"/>
        <s v="Server room server was screaming when entered site Saturday. Had to reboot as cameras were also off." u="1"/>
        <s v="Has been discovered that rear entry door can be opened with a generic pin code without using a swipey. This needs to be disabled asap." u="1"/>
        <s v="Toilet is blocked and has unpleasant smell.  If further investigation is required please come back to us." u="1"/>
        <s v="Water filter is not turning on" u="1"/>
        <s v="56 TT L 11 Left hand side zenith tap not working" u="1"/>
        <s v="Both zenith taps are flashing to change the filters" u="1"/>
        <s v="BPO Lift Maintenance Three Monthly PPM 93 Mascot Ave Mangere.  Account number 2677835.  Contract number 3340298." u="1"/>
        <s v="BPO Quarterly PPM on automatic and access controlled doors" u="1"/>
        <s v="Investigated stove top as why element wasn’t working. Element wasn’t connected properly" u="1"/>
        <s v="Hi, I received report from our team that 3 of our stovetop are no longer working. Could we please send a contractor to have a look first before requesting a replacement." u="1"/>
        <s v="standard tap in staffroom is not producing hot water and is running slowly" u="1"/>
        <s v="Door release pad is not always working when pressed. this pad takes a few presses before it will open the door - rather annoying. Our guards are watching over it" u="1"/>
        <s v="The seminar room Karoro - the door is making a beeping sound and the electronic tag pad is not working i.e. you don't need a pin number to enter the room" u="1"/>
        <s v="Level 3 Mens WC: Urinal overflowing intermittently when flush cycle activated by water guard." u="1"/>
        <s v="Camera 30 is not showing on any CCTV monitors" u="1"/>
        <s v="Our duress alarm has gone off in East Wing Zone 5 and no one was near or pushed the button" u="1"/>
        <s v="Please remove Perspex from pod.  Perspexs screens are to remain at site" u="1"/>
        <s v="East Coast RO - Door sign" u="1"/>
        <s v="CCTV onsite is not working Jenny (0292006222) called direct to ADT, none of the cameras are working onsite and the server is beeping. Jenny is unsure how to raise a logit request so raising on behalf of the site" u="1"/>
        <s v="CCTV onsite is not workingJenny (0292006222) called direct to ADT, none of the cameras are working onsite and the server is beeping. Jenny is unsure how to raise a logit request so raising on behalf of the site" u="1"/>
        <s v="Security monitors not working. Just been advised by MCSO that the security monitors on site are not working." u="1"/>
        <s v="Camera facing front entrance to building has a pink hue around it." u="1"/>
        <s v="Zenith Hydrotap light is flashing for filter replacement, . Unit no. - 81626NZ, can someone be sent to replace filter" u="1"/>
        <s v="Male toilet's door number pad, right after input the password, still stay locked." u="1"/>
        <s v="While onsite for 156394 staff advise that the fault with the reader is intermittent and reocurring" u="1"/>
        <s v="The duress alarm casing is broken. The duress alarm has gone off 4 times today because when someone goes to sit down and brushes against it, it goes off. It is one of the client facing desks." u="1"/>
        <s v="AC unit in seminar room not operational. Prior to the office refit in April, unit worked.  During the refit the AC unit was disconnected" u="1"/>
        <s v="Replacement solar film and blue vision strip to match as quoted.  Quote RM2322" u="1"/>
        <s v="Horowhenua frosting" u="1"/>
        <s v="Replace damaged tint" u="1"/>
        <s v="Otaki - high window tinting" u="1"/>
        <s v="56 The Terrace, Level 8 Cafe area replaced lamps out as requested. " u="1"/>
        <s v="L2 shower block mens bathroom door not closing properly. The door makes a continuous ticking sound without even used the swipe card. The door doesn't function properly, after swiping the card it opens and then door attempts to shut multiple" u="1"/>
        <s v="L4 relocating to L3 - alongside Queen Street Service centre. Access /permissions required and CCTV monitors to be relocated.Spoken to Dai Bradbury - he knows the context behind this job now and will also meet ADT onsite on 8 Dec" u="1"/>
        <s v=" 89 TT L10 &amp; 13   -  3  Master key copies for 89 TT civil defence cabinet." u="1"/>
        <s v="security monitor not working has no visual on screen - connection failure" u="1"/>
        <s v="ecolite cards cannot be activated.  ADT confirmed there is an issue - enrolment not working.  Tech will attend site next week" u="1"/>
        <s v="Light flickers" u="1"/>
        <s v="Electrical works relating to McDermond quote no 10669" u="1"/>
        <s v="HSMI extender and cable require replacement" u="1"/>
        <s v="L4 relocating to L3 - alongside Queen Street Service centre. Access /permissions required and CCTV monitors to be relocated. Spoken to Dai Bradbury - he knows the context behind this job now and will also meet ADT onsite on 8 Dec" u="1"/>
        <s v="Mobility Toilet Door by tea room needs to replaced" u="1"/>
        <s v="Main entry CCTV camera has a message no HDD and also has a black shadow on screen" u="1"/>
        <s v="Alarm going off in the computer room.. Can someone come today" u="1"/>
        <s v="Can I please order more swipe cards from ADT. 10 x packs of 10 please, credit card white swipe cards type" u="1"/>
        <s v="Access controlled door that exits into stairwell to caged carpark not securing when someone exits/enters Door arm needs to be adjusted. Door number is SV12451. Please report to Leilani or Char on arrival. Door located behind Mark" u="1"/>
        <s v="2 Dishwashers to be installed" u="1"/>
        <s v="Flickering light causing the case manager problems with her eyes." u="1"/>
        <s v="CCTV cameras not showing on regional office screen" u="1"/>
        <s v="The panel is not opening the door when pressed to exit Attached are the photo of the panel and it is constantly stuck" u="1"/>
        <s v="56 TT L 18 zenith tap not working" u="1"/>
        <s v="Fluro light to be replaced above reception" u="1"/>
        <s v="We need ADT to add more camera views to our TV monitor screen." u="1"/>
        <s v="_x0009_ Wanting to order 50 x Access swipe cards from ADT security" u="1"/>
        <s v="Multiple lights in level 3 need bulbs replaced" u="1"/>
        <s v="_x0009_ Door handle has broken off." u="1"/>
        <s v="Loose toilet seat (toilet furthest from door) Toilet seat is missing a plastic washer" u="1"/>
        <s v="30 x Sifer Credit cards. New staff starting shortly and also request from our sub-tenant Kainga Ora who also have new staff starting" u="1"/>
        <s v="While onsite for the PM check tech has noted that the UPS for the workstation requires replacment." u="1"/>
        <s v="All monitors are black need technician on site ASAP" u="1"/>
        <s v="Can we order more security tags - the ones that start with U - at least 20" u="1"/>
        <s v="56 TT L 3 Zenith Tap  right hand not working" u="1"/>
        <s v="Require check of all air conditioning units: settings and timings." u="1"/>
        <s v="Security Decoder needs replacing" u="1"/>
        <s v="3 x security cameras at the back of the building have been ripped off the wall and stolen. Police report has been logged. Technician will be back down in Invercargill on 24th March 2023 for maintenance and will bring new cameras and install" u="1"/>
        <s v="ADT PREVENTATIVE MAINTENANCE MARCH 2023" u="1"/>
        <s v="Our main entrance door at the ground floor is not opening at 8am as it should automatically do." u="1"/>
        <s v="_x0009_ One of our staffs at the ground floor cannot use the tag for access within the internal doors. The tag number - U 680173. Can you please fix this issue" u="1"/>
        <s v="Kitchen door swipe area is making whirring noises, Job #00155527 to fix door handle was actioned, but the swipe was not working, another job was logged for this, Tech came out, door is still not fixed and is making noises." u="1"/>
        <s v="The door had a broken handle which has now been fixed, now the swipe doesn't work.  We are not able to have the door closed." u="1"/>
        <s v="Outside Camera out (blacked out) on all inside TV Screens in Office." u="1"/>
        <s v="Front TV Screen down - not picking up feed from cameras" u="1"/>
        <s v="CCTV offline due to power outage earlier today is not connecting to server" u="1"/>
        <s v="56 TT L3 Dishwasher shows error" u="1"/>
        <s v="Request a plumber install a new dishwasher." u="1"/>
        <s v="Garage sectional door is stuck open. Auto door opener is not responding to remotes." u="1"/>
        <s v="Site has advised that the air conditioning keeps bouncing back to cooling after being changed to heating. Please attend site and investigate. Contact on Level 2 - Maree Smith 021 712 590" u="1"/>
        <s v=" Mens toilet seat has been broken off &amp; needs replacing. 2. Toilet seat in the accessible toilet seems to be broken? Slipping off the pan." u="1"/>
        <s v="Landlord's air conditioning company has reviewed and said there is no air con in the server room" u="1"/>
        <s v="Toilet seat needs replacing" u="1"/>
        <s v="The door had a broken handle which has now been fixed, now the swipe doesn't work." u="1"/>
        <s v="_x0009_ Air con in Server Room was not working properly, room heating and not maintaining cool temperature. Strong Electrical serviced the entire air con in building on Saturday and found that the Server Room unit needed gas." u="1"/>
        <s v="Broken tap handle" u="1"/>
        <s v="Please can kitchen door be removed so staff member in wheel chair has easier access. Nigel Lock said door can be stored in OT area on level 9" u="1"/>
        <s v="Guard's CCTV monitor covered with TV menu and Welcome to Samsung Hotel. Client's CCTV monitor completely black." u="1"/>
        <s v="Light flickering / flashing - please check surrounds" u="1"/>
        <s v="Client toilet is block can you please arranged for a Plummer to checked it out please thank you" u="1"/>
        <s v="CCTV - XProtect access restrictions required to be set for nominated staff only. 00153686" u="1"/>
        <s v="_x0009_ The wall behind the mens toilet door has a hole in it The door holder on top of the toilet door when opened is making the hole. The hole will need to be filled and the door holder will need to be adjusted to avoid another hole " u="1"/>
        <s v="Review footage for broken glass _x0009_ Check if any glass break near by If found, check for activation at the time of the glass being broken" u="1"/>
        <s v="Trial Duress/Lockdown practice held this morning. Staff member opened door via the Duress button, went through it and shut the door behind them. Pretend perpetrator was able to open the door and follow the staff member into the room." u="1"/>
        <s v="Need to ensure that if the fire alarm goes off, the front door will open" u="1"/>
        <s v="Billi Quadra Compact model 904010 is not working and need new filter" u="1"/>
        <s v="One light keeps flickering - please check surrounds" u="1"/>
        <s v="Multiple lights out over the main floor. Fluro bulbs. Please check surrounds" u="1"/>
        <s v="Door stopper has broken off bolt from the floor which cannot be screwed back on and also the door handle has dented the wall because of this" u="1"/>
        <s v="Zenith tap requires filter change" u="1"/>
        <s v="service required for Billi" u="1"/>
        <s v="Vecos replacement card reader (supply only x8) as per quote 52898 dated 12/12/2022" u="1"/>
        <s v="1. Ceiling heating whirring noise Zone 1 -- 2. Air con control unit error message (clean the filter)" u="1"/>
        <s v="D1.15 External door is constantly beeping. Please call ADT urgently - Michael Davis on 027 331 3352 our technician who comes from Nelson." u="1"/>
        <s v="System is offline, access cards that have been loaded and deleted have not saved in the system." u="1"/>
        <s v="44 TT L1 busted light replacement" u="1"/>
        <s v="_x0009_ Orange single light been fleshing since we come in to work this morning at our main entry and we have one of our lock down remote not working as well" u="1"/>
        <s v="_x0009_Orange single light been fleshing since we come in to work this morning at our main entry and we have one of our lock down remote not working as well" u="1"/>
        <s v="89 TT L 5 IT Server room busted lights needs changing" u="1"/>
        <s v="Screws on internal handle of ladies mobility toilet keep coming loose. Perhaps need bigger screws." u="1"/>
        <s v="Freight for chair repair, based on the quote 55177." u="1"/>
        <s v="Door will not open from the outside. ADT recently repaired this door as it wouldn't lock. Now, it won't unlock from the outside. It will open from the inside. The lights go green when using fob, but it won't unlock." u="1"/>
        <s v="Have been notified a client has kicked the front entrance door and caused damaged. From report staff are unable to exit by the front entrance.  Could we please send contractor to fix it. Contact person &quot;Chris Darkow - 0292012078" u="1"/>
        <s v="Flickering light Rear of building near managers desk. Please check surrounds" u="1"/>
        <s v="Security system on main doors is not working properly, swipe card access is also impacted, ADT need to assist_x0009_Security system on main doors is not working properly, swipe card access is also impacted, ADT need to assistAdditional Details" u="1"/>
        <s v="1001 Preventative Maintenance Service (PMS) To undertake 3 monthlyservice on Automatic Door Operators -Attended 20th April" u="1"/>
        <s v="Install new Fisher and Paykel dishwasher and remove old broken fisher and paykel dishwasher" u="1"/>
        <s v="Seat is broken off from pan" u="1"/>
        <s v="2 x security cameras are not working in the managers area." u="1"/>
        <s v="site requires 20 Sifer Credit card type access cards" u="1"/>
        <s v="Door to seminar room needs fixing. The middle panel of the 3 glass doors is missing the catch to the first door so it moves independently" u="1"/>
        <s v="No longer working maybe bulb unsure - will not turn on" u="1"/>
        <s v="Level 10 Security Entrance Door: Handle has fallen off.Level 10 Entrance Door: Handle has fallen off. The handle on the outside of the general work floor area has fallen of impeding access to the floor if the door were to be shut, currently" u="1"/>
        <s v="Level 6 2 x Zenith Hydrotaps need filter replacements Quiet Room: Model BC 160/175, S/No. 2016 0316 750 31 Tea Station: Model BCHA 240/175, S/No. 2020 05285 1090" u="1"/>
        <s v="Monitor needs replacing" u="1"/>
        <s v="Reactive Maintenance Kiwi Properties Tax Invoice 16290 / 2023" u="1"/>
        <s v="Reactive Maintenance Kiwi Properties Tax Invoice 16291 / 2023" u="1"/>
        <s v="Reactive Maintenance Kiwi Properties Tax Invoice 16289 / 2023" u="1"/>
        <s v="Reactive Maintenance Kiwi Properties Tax Invoice 16288 / 2023" u="1"/>
        <s v="Flickering light in main office area.  Please check surrounds" u="1"/>
        <s v="Loss of power to left side of the office. The main power source was lost this morning and once it came back on we still have desks that have no power.  Electrician required to identify where there is possibly a fuse blown?" u="1"/>
        <s v="Sifer Pin Prox External Garage Door - can you please temporary make this out of service so it can't be used? Site contact Annie Guard" u="1"/>
        <s v="Swipe panel to re-enter the building via back door failing intermittently _x0009_ issue not isolated to particular staff members as will work for them, and then later not work at all. Appears to be an issue with the pad. " u="1"/>
        <s v="I require ADT technician to come in to change front door opening hours for Daylight savings ending. We can't make the change ourselves." u="1"/>
        <s v="External garage door access Sifer Pin, can you please reactivate this for use? Site contact Annie Guard" u="1"/>
        <s v="56TT L6 Dishwasher right hand side not working properly" u="1"/>
        <s v="The doors are on free access" u="1"/>
        <s v="Sliding doors leading to the Tawhiti room are jamming, sticking" u="1"/>
        <s v="The back door is not fully latching which gives movement for the alarm to be activated.  Description_x0009_The back door is not fully latching which gives movement for the alarm to be activated.Additional Details_x0009_When the alarm was activated" u="1"/>
        <s v="Need more Sifer Tags 2 x pack of 10's =20" u="1"/>
        <s v="front entrance door will not open until 9am , so needs to be opened from the inside , so staff are unable to gain entry with their Swipe before 9am" u="1"/>
        <s v="Men's toilet is currently blocked. Level 1 - Men's toilet is blocked" u="1"/>
        <s v="My security cameras are not working" u="1"/>
        <s v="Security monitor is not working and has no visuals on screen. Connection failure." u="1"/>
        <s v="Can I please order 30 black security tags from ADT" u="1"/>
        <s v="Relocate the server to the space behind the door in the server room." u="1"/>
        <s v="Door won't close shut. _x0009_ the door to our service area doesn't close . We have to pull the door handle and pull it hard to shut" u="1"/>
        <s v="Update the duress alarm notification list for MSD 89 The Terrace, SAS House, Level 6 - list to follow by email" u="1"/>
        <s v="CCTV - XProtect access restrictions required to be set for nominated staff only. Logit 00153684" u="1"/>
        <s v="Automatic lockdown switch not working. Requires repair to trigger automatic door." u="1"/>
        <s v="Check please as Integriti Alarm Code keypad had warning tone and messaging, R04 Low Batt had Alarm, R05 Low Batt had Alarm, also R06, R08" u="1"/>
        <s v="Can we please have an alarm fitted to the rear perimeter door near public toilets (from corridor back of seminar room) This work is required as per Karley Hunts instructions." u="1"/>
        <s v="Door sometimes not connecting with lock, continuous clicking indicating searching for lock" u="1"/>
        <s v="Exit door can be opened if jigged.  Need door to be secured" u="1"/>
        <s v="Energy saving bulb light dead and needs replacing please. Only source of light in the toilet - Please check surrounds" u="1"/>
        <s v="keypad lock not opening the door - schlage keypad - no key available to overide" u="1"/>
        <s v="Toilet is blocked, water up to the rim." u="1"/>
        <s v="Crown dept . we have a flicking light Again intermittent strobe party in the office" u="1"/>
        <s v="Need plumber to unblock this toilet" u="1"/>
        <s v="The power was off yesterday here in Taihape. The taps in the kitchen are flashing and wont work. Apparently its like an oven that needs resetting." u="1"/>
        <s v="Zenith hot / cold tap - white light is flashing, needs filter changed.Serial # is 2009110430009" u="1"/>
        <s v="Level 6 Entrance door handle from lifts to general work area jams down easily according to reports. This can leave the door unsecure." u="1"/>
        <s v="Can we please get someone out URGENTLY as all of our cameras are down and not working." u="1"/>
        <s v="Replace ceiling tile, complete commercial deep clean and surface wipe down of premises on completion MSD Wairoa – As discussed with Allan Bradshaw – Week commencing of 16/01/23" u="1"/>
        <s v="One of the toilets upstairs is blocked. Can we please get someone out to check it out." u="1"/>
        <s v="The disabled toilet in the Marton officeThe lock on the disabled toilet does not lock" u="1"/>
        <s v="light flickering - needs replacing" u="1"/>
        <s v="Wanting footage of an incident that occurred on 16 March to be transferred to a USB stick." u="1"/>
        <s v="Monitor in front of the reception desk has frozen and also unable access the main computer as this is not working" u="1"/>
        <s v="Level 10 Mens WC: Toilet closet door is partially blocked and takes a very long time to go down." u="1"/>
        <s v="Level One Ladies Toilet Door &amp; Southern Fire Door - please adjust the door closes to stop one slamming and the other not closing at all. Ladies toilet door slams Southern end fire door at the stairwell entrance doesn't close Site contact An" u="1"/>
        <s v="lights out again in kitchen, comms room - need sparky ASAP" u="1"/>
        <s v="The lights need replacing as they have blown. Also they are making a funny noise" u="1"/>
        <s v="Vidak Weekly Run 23.03.23" u="1"/>
        <s v="carpet and armchair to be cleaned." u="1"/>
        <s v="COMPLIANCE SCHEDULE WOF FEE CS940026 : 22 BRIDGE STREET" u="1"/>
        <s v="89 TT L 13 water filter needs to be change" u="1"/>
        <s v="This security pad to enter the West Wing keeps acting up, sometimes it opens with our security swipes and sometimes it doesn't. Pls double check." u="1"/>
        <s v="Unable to login to the laptop in server room.Screen shows administrator and space for password. Cannot access the login for msd to load a user" u="1"/>
        <s v="The security system in the server room is beeping." u="1"/>
        <s v="Description_x0009_The front doors are not locking - we are using our side door but we need this fixed asap so I can lock the doors at 5pm tonight" u="1"/>
        <s v="Camera in Kereru Room is not working. Showing blank on monitors." u="1"/>
        <s v="New doors were installed today, there seems to be issues with the sensors for these doors. One is constantly beeping and the other is not beeping at all when left open. Please send ADT to fix." u="1"/>
        <s v="Level 9, Desks 9.1.14 and 9.1.18, Level 11 desk 11.1.22 The Athena rails USB ports do not work so cannot charge mobile devices." u="1"/>
        <s v="Need technician to come in to fix security camera. Power outage due to car hitting a power pole. Camera's not working" u="1"/>
        <s v="To supply and install 4x  Ali fast fix hinges 2 Technicians for health and safety  " u="1"/>
        <s v="ADT security cameras not on computer - unable to locate" u="1"/>
        <s v="Change out ADT sensors and cameras onto new tiles provided on site – Co-ordinate with Alan Bradshaw 027 581 640 NZCA for timing – Week of 16.01/23" u="1"/>
        <s v="Toilet bowl joint to toilet cistern is loose. Need tighten up." u="1"/>
        <s v="On Level 3 the door (grey door with a keypad, second entrance) to the cafeteria will not shut. Cannot shut it when you exit the door." u="1"/>
        <s v="Tube 36W 840 4K 26mm Alto" u="1"/>
        <s v="Quarterly IQP costs for Autodoors for MSD at 8 Swansea Road, Flaxmere" u="1"/>
        <s v="Flickering light in the office area above the first pod on the right" u="1"/>
        <s v="Six monthly maintenance of the Evacuation Scheme registered with Fire and Emergency NZ(FENZ)" u="1"/>
        <s v="Tambour lock replacement" u="1"/>
        <s v="Request a tech for the first automatic entrance to site. Door kicked in by client and has a slight bend at the bottom of the door and door will not close fully." u="1"/>
        <s v="50 TT l3 zenith tap notworking flushing red and show filter need to change" u="1"/>
        <s v="Our taps need their filter replaced - Zenith Serial numbers 2021060704053 and 2021060704049 _x0009_2x taps in level 1 tea room require filter replacement" u="1"/>
        <s v="Multiple lights needing bulbs replaced" u="1"/>
        <s v="There is an issue in the hot water tap in the kitchen at the staff tearoom near the front entrance ground floor. Can you please fix it on an urgent basis?" u="1"/>
        <s v="SIS suggested ADT look at the exterior automatic doors." u="1"/>
        <s v="Door unable to close properly, chip at top of door, and bolt missing from screw. Unsure if chip is a result of extruding screw as no chip found on floor on inspection however this could have been cleaned away already" u="1"/>
        <s v="Flickering light.  Please check surrounds" u="1"/>
        <s v="One of the ladies staff toilets is not flushing.Ballcock needs reattaching." u="1"/>
        <s v="Require long tube lights to be replace above Louises desk" u="1"/>
        <s v="Zenith Water filters need to be changed as lights are flashing" u="1"/>
        <s v=" CCTV is down and when turned on it continues to beep" u="1"/>
        <s v="Broken door opening remote" u="1"/>
        <s v="Light bulbs to be replaced" u="1"/>
        <s v="Desktop study, review and reporting of incident at 468 Anglesea Street Hamilton. Timeline, what went wrong at each stage, potential exposures, lessons learnt and recommendations." u="1"/>
        <s v="Addition charge following review as requested by Antony Major" u="1"/>
        <s v="MSD Timaru OA System Upgrade 75% Detailed design and drafting" u="1"/>
        <s v="Door 34 is not opening and is showing a light orange colour, when suppose to be green As photo" u="1"/>
        <s v="Electricity Metering - 536 Mt Albert Road" u="1"/>
        <s v="Access card is not required to get into this room. Can we please have the ADT Tech in to check this out." u="1"/>
        <s v="PPM servicing of the Aurora Centre doors covering January-April 2023" u="1"/>
        <s v="Terry Rutherford, Centralised Services Manager has requested a supply of 50 security door tags for new recruits to the unit.  _x0009_ This supply of tags is for Centralised Services use only" u="1"/>
        <s v="Police request a copy of CCTV footage dated 06/03/2023 @ 1.40 pm. Technician required to download this footage." u="1"/>
        <s v="n_x0009_Please move the First Aid kit from the Historic Claims wall on Level 4, 11-13 Waverley St to Suite 6350B L3 / 450 Queen St site" u="1"/>
        <s v="Two of the kitchen taps require filters to be changed" u="1"/>
        <s v="entrance to cleveland room swipe access not working" u="1"/>
        <s v="Replace fluorescent light bulbs around office please, thank you" u="1"/>
        <s v="Hot water tap not working - no error message showing but flashing on/off red light" u="1"/>
        <s v="The lights in the main part of office are not working They are not working in the seminar room either" u="1"/>
        <s v="Replace 6 lights (check surrounding areas for other bulbs that need replacing)" u="1"/>
        <s v="Lights not working in Kawakawa staffroom and hallway as reported by staff in Kawakawa.  Main reception area &amp; toilets lights are working." u="1"/>
        <s v="2x TVs were installed on Level 2. Located by entry and exit doors. Can we please arrange power points to be installed" u="1"/>
        <s v="light fixtures need repair / replacing" u="1"/>
        <s v="Broken Glass in the Man Trap to be removed and replaced.  Description_x0009_ Broken Glass in the Man Trap to be removed and replaced. Additional Details_x0009_ Unknown person has thrown a rock through our open doors, smashing the Glass on the back wall" u="1"/>
        <s v="Require 20 access tags for site" u="1"/>
        <s v="When trying to Playback footage, the camera had stopped recording from the 14/03/2023. On checking other cameras, this seemed the same for them else well." u="1"/>
        <s v="Security system footage from the 16 March 2023 is required by the police the request is urgent" u="1"/>
        <s v="CCTV monitor in kitchen (safe area) view to be changed" u="1"/>
        <s v="The doors to the Kahikatea Room, Kauri Room and foyer door leading to the Totara Room will be open all day as people will be coming and going with the Expo. The alarms need to be disabled late afternoon Wed 29/3/2023 and re-enabled first th" u="1"/>
        <s v="Monitor above stopped showing camera footage Need help reconnecting footage to the left screen" u="1"/>
        <s v="Replacement of water filter on Zenith tap" u="1"/>
        <s v="Blocked dishwasher. Fisher and Paykel dishwasher is blocked and water isn't draining" u="1"/>
        <s v="Door between Reception and work area has no striker plate. This will need to be replaced or reattached." u="1"/>
        <s v="Broken Tambours National Office" u="1"/>
        <s v="Locker &amp; Tambour repair" u="1"/>
        <s v="Desk 6.2.46 - Winder stuck and can not be used." u="1"/>
        <s v="Light bulb flicking above our staff desk and he can't see his computer screen properly" u="1"/>
        <s v="After a power cut on Sunday there are black pics on the Security TV screens - require an ADT Technician to fix." u="1"/>
        <s v="Whole row of lights over Reception and Case Manager's desks failed to light when switched on this morning." u="1"/>
        <s v="Our tap in the kitchen we use for hot water and gold water filter need replace the light keep on flashing" u="1"/>
        <s v="Toilet is backing up nothing is going downUrgent site needs it sorted as we only have 1 toilet available now for ladies in staff toilet" u="1"/>
        <s v="Electrician required, lights are not working in the Karapiro interview room and in the communications room. Thank you." u="1"/>
        <s v="Security TV not working in office" u="1"/>
        <s v="Security TV has gone off again in the front of the office" u="1"/>
        <s v="Light switch needs replacing. Electrician required" u="1"/>
        <s v="Level 6 - Disability Toilet The seat lid needs reattaching. It is completely off." u="1"/>
        <s v="Duress and Lockdown switches need to be swapped on both desks.Left desk duress switch on the right hand side. Right desk duress switch on the left hand side. See Stephen Mackle" u="1"/>
        <s v="One tube light flickering." u="1"/>
        <s v="The gate is only working from one side. The side facing towards the public area is showing red and not working.Aspect have advised under job 154547 This is an ADT issue as it is an access reader, which requires attention from an electrician" u="1"/>
        <s v="Tap to fill toilet cistern seems to be dripping on floor I have turned it off Level 10 Ladies" u="1"/>
        <s v="The switch for kitchen light had sparks when we turned off the light.  Light switch now has scorch marks" u="1"/>
        <s v="Front door to the building is not closing and opening on its own (again!)." u="1"/>
        <s v="Zenith Hydro tap boiling water (hot) tap filter needs replacing. Light indicating this needs to be done, is flashing." u="1"/>
        <s v="Glenmall - Fascia repair" u="1"/>
        <s v="Two kitchen water filters are overdue for a change, both expired in Mar/April 2022. Uncertain about the chiller outlet under the sink, I couldn’t find the date" u="1"/>
        <s v="Carpets in need of cleaning in the ground floor." u="1"/>
        <s v="CCTV footage recovery (requiring pixilation) - x 2 (Sam to notify Karley Hunt when he plans to attend the NP site to confirm the process)" u="1"/>
        <s v="Flickering light in office area - Please check surrounds" u="1"/>
        <s v="Reported a false independent ativation of duress alarm. Found to be CID Reception Desk No 2." u="1"/>
        <s v="Flickering light in the womens toilet." u="1"/>
        <s v="56 TT L 13  AC adjustment Saturday and  Sunday October 1 -2 2022. as per request  by NAC we created a PO." u="1"/>
        <s v="Main &amp; client toilet block Please attend first thing tomorrow morning. Cannot get in touch with site to ensure someone will wait for plumber." u="1"/>
        <s v="Light is flickering in Flax room Lights to be changed on the floor too" u="1"/>
        <s v="Heating - have made contact with MSD Administrator - Tarei Delamere with regards to heating. She has requested that I put a job through to request that the heat be turned up for our area." u="1"/>
        <s v="A light tube is flickering and needs replacing" u="1"/>
        <s v="light cover loose - reception area" u="1"/>
        <s v="Swipes are not working on this keypad they work on other ones" u="1"/>
        <s v="It has been noted that the guards do not have a lockdown button with them at the front of the office" u="1"/>
        <s v="Zenith filter needs replacing - last replaced 25.02.2022 - light is flashing for replacement needed" u="1"/>
        <s v="In the kitchen the hot and cold tap zenith needs filter to be changed" u="1"/>
        <s v="Cold water filter was bad and now has become steadily worse and is just dribbling out" u="1"/>
        <s v="Light is flickering in the Staffroom Kitchen.  Please check surrounds." u="1"/>
        <s v="Replace 7 x tubes and starters in ceiling. One complete 3 tube light fitting may need to be replaced in kitchen." u="1"/>
        <s v="Inside door release button is sticking intermittently" u="1"/>
        <s v="Flicking light x 1. Please check surrounds" u="1"/>
        <s v="Light tubes in various parts of office either flashing or out _x0009_ Light tube out at rear of office by Admin area, light tube out at front of office towards far wall, Light tube flashing in reception area and Rimu Room, Tube out in Kauri Room," u="1"/>
        <s v="Repairs to broken glass at WINZ site - 519 Lake Road, Takapuna Approved by Dai Bradbury - email attached" u="1"/>
        <s v="Costs for ceiling works for MSD Whakatane" u="1"/>
        <s v="Temporary Site Fit Out - quote New temporary site for MSD at 227 Mannering Street, Tokoroa Full fitout of Access, Security and CCTV" u="1"/>
        <s v="Due to daylight saving front doors are now automatically locking at 4.00 pm instead of 5.00 pm." u="1"/>
        <s v="CCTV went down yesterday due to power outage technician came to site cameras are working but still cannot get into system to update/assign access keys. Warning message - Connected host failed. Cannot connect to server. Refer to job 00157180" u="1"/>
        <s v="Building tags for John Wickliffe House Dunedin" u="1"/>
        <s v="Flickering Light -Please check surrounds" u="1"/>
        <s v="R &amp; E Electrical (Inv R39883) 26/3 Roof mounted Centrifugal fan inspection" u="1"/>
        <s v="6 New light panels need replacing.  Please check surrounds" u="1"/>
        <s v="ADT images on large monitor are frozen" u="1"/>
        <s v="IQP - IQP Charge" u="1"/>
        <s v="Tech to investigate multiple alarm activations from zone B0117 PIR 360 3 in MSD NP" u="1"/>
        <s v="In server room the CCTV system has been closed. Needs to be reset please. Have spoken to Sam at ADT regarding this." u="1"/>
        <s v="Our system control room is making a beeping sound can you please arranged for someone to come and check it out please" u="1"/>
        <s v="Please call at level 3 Oranga Tamariki. The heat pump in the Youth Justice Managers office is not working." u="1"/>
        <s v="Replace clip to ensure the vent does not fall and hurt anyone.  _x0009_ This is over a staff members desk" u="1"/>
        <s v="Could we please send a plumber as one of our toilets is clogged and needs an expert to clear it up.  dditionally when flush the water evaporates on the other toilets as well. this is in the woman's toilet" u="1"/>
        <s v="Air vents in the 5 rooms have a chemical smell (burnt smell) coming through the air vents (Air conditioners)" u="1"/>
        <s v="44 TT L 1 light bulbs replacement." u="1"/>
        <s v="CCTV - XProtect access restrictions required to be set for nominated staff only. 00153685" u="1"/>
        <s v="To carry out a Preventative Maintenance Inspection Programme to the following auto and aceess control doors. Maintenance Period: February - April 2023 Service. PO #1568712" u="1"/>
        <s v="Zenith Hydro Tap Change Filter_x0009_Change filter light blinking. Can we please get someone to replace this. For Zenith HydroTap G4 BC 160/125. Serial 2017072004019" u="1"/>
        <s v="Remotes ordered- returned with remotes to site to and tested operation. Advised client,completed relevant paperwork, ensured work area left tidy and left site." u="1"/>
        <s v="Seminar room door is not rolling on door frame correctly, needs adjustment and stoppers fixed" u="1"/>
        <s v="Air con in Server Room was not working properly, room heating and not maintaining cool temperature. Strong Electrical serviced the entire air con in building on Saturday and found that the Server Room unit needed gas.  Put gas into unit but" u="1"/>
        <s v="Tech found UPS and 1x Camera need to be replacedFollow on from 156139" u="1"/>
        <s v="Wainuiomata - new reception podium graphics" u="1"/>
        <s v="Have some blown lighting bulbs (7) that need replacing.  Please check surrounds" u="1"/>
        <s v="Servicing for AC - Server Room, Air curtain and unit at entrance security door area" u="1"/>
        <s v="Security system is down and is emitting a high pitch scretching sound. All monitors on site are displaying the error: The login return time is up Logit 00151940" u="1"/>
        <s v="Garage door broken, come off chain/motor. _x0009_ pushed door opener, door started to open then door come off chain and dropped to ground. door unable to be opened now" u="1"/>
        <s v="Replace rangehood with a ducted ranghood" u="1"/>
        <s v="please check all penetrations, fixings and pipe work boots as to watertightness associated with all H0Vac plant that is installed on the roof - undertake repairs and sealant work as required. report back all findings to MSD. please supply M" u="1"/>
        <s v="CUSHMAN &amp; WAKEFIELD PPM APRIL 2023" u="1"/>
        <s v="Quote for the removal of MSD security equipment" u="1"/>
        <s v="00180402 - door alarm accidently pressed. doors are unable to work after alarm turned off." u="1"/>
        <s v="00179692  - FOR INVOICE PURPOSES ONLY Landlord on charge, The back Fire Door Exit can not open either from inside or outside." u="1"/>
        <s v="Zenith unit L7 56TT out of action." u="1"/>
        <s v="00179038 - Condition Assessment of Security Equipment. MSD will be vacating the premises at the end of the month, can ADT please complete a condition assessment of all the security equipment using the NAMS system and advise what is worth re" u="1"/>
        <s v="MSD Ref 00179716 - The security screen between the interview desk has fallen off the wall. We would like it moved to between the managers desks at the top of the ramp." u="1"/>
        <s v="00178878 - Control panels for two of the ground floor air con units are showing Please Wait 40% and the light by the on/off button is flashing." u="1"/>
        <s v="00178167 - Zenith hydrotap serial 2014 1111 80070-stopped operating. Have disconnected and reset, still not working. Unable to get info from panel, flashes then disappears" u="1"/>
        <s v="The toilet seat is loose and client almost lost their balance trying to sit on it" u="1"/>
        <s v="00180495 - one of the press buttons panel for opening the automatic doors is very slow, front doors" u="1"/>
        <s v="Ceiling panel has been removed from the ceiling+ light fixture has been moved" u="1"/>
        <s v="00179205 - One of the tubes is flashing. Please check surrounds." u="1"/>
        <s v="00178961 - Access for footage to inside to the front doors to reception and outside area, for today" u="1"/>
        <s v="00176456 - Adjust timer for air con to remain on all weekend 19 to 22 January and then reset again next week beginning 22 Jan due to Regular Pest control treatment being completed and building needs air circulated after treatment" u="1"/>
        <s v="00177870 - 3 Lights are not working" u="1"/>
        <s v="00180497 - Toilet is broken in the womens toilet, second cubical on L2./Level 2, Centralised Services, Womens Toilet" u="1"/>
        <s v="00175708 - 9 X light bulbs need to be replaced on display wall and magnetic wall by TV monitor" u="1"/>
        <s v="Air conditioning unit in server room is not working. The room is very warm." u="1"/>
        <s v="00180102 - 5 ceiling lights are not working in the reception area" u="1"/>
        <s v="56TT  Salto batteries for replacement as per INV 32265 L4-17- work done 24/1/2024" u="1"/>
        <s v="00177064 - The air conditioning unit in the ceiling is coming out of the ceiling FOR INVOICE PURPOSES ONLY" u="1"/>
        <s v="1x Light not working in the front foyer. 1x light around the meeting room doesn't work as well." u="1"/>
        <s v="00176546 - Installation of an EDR unit with a flip cover Gates" u="1"/>
        <s v="00180767 - ADT call out as ADT CCTV system is down in the server room" u="1"/>
        <s v="56TT L8 women's toilet sink slow draining right hand side" u="1"/>
        <s v="00180639 - CCTV screen is not working message HDbitT reminder please check TX input signal" u="1"/>
        <s v="00180779 - Blocked sink - Main kitchen sink in level 3" u="1"/>
        <s v="00180232 - Door is jamming when closing and sometimes does not close completely. Strike plate is loose" u="1"/>
        <s v="MSD Ref 00179834 - The screw has come out leaving the door handle loose and unable to be opened or closed." u="1"/>
        <s v="MSD Ref 00180826 - Gate DR20 needs checking, it sometimes takes 2 or 3 swipes for it to open, which is a health and safety issue" u="1"/>
        <s v="00180630 - CCTV screen making a buzzing noise" u="1"/>
        <s v="00179680 - Handle has come off of the cleaner's supply closet door" u="1"/>
        <s v="00179139 - Flickering light in zone 1" u="1"/>
        <s v="Middle of office ceiling panel to be replaced. WE HAVE THE NEW PANELS HERE and just need ADT to disconnect the alarm box and fit the new panel and cut the hole in the new panel." u="1"/>
        <s v="00180212 - 4 x tall tambours and 1 x coat cupboard require fixing to wall" u="1"/>
        <s v="00179905 - Quote to supply and install Zenith 5 Litre Tutor hot water cylinder" u="1"/>
        <s v="00175859 - eed to remove remaining sticky velcro dots on the walls and then repair/repaint 3 walls in the kawakawa room Also to install 3 x mirrors each of the women's bathrooms" u="1"/>
        <s v="00177293 - Remedial works following the discovery of mould - carpet tile uplift, disposal, replace, remove and replace skirting, move HVAC condensation drain. QUOTE APPROVED SEE LOGIT NOTES" u="1"/>
        <s v="Remedial fire works and passive fire survey report for Tamaki site" u="1"/>
        <s v="MSD Ref 00179992 - Office light flickering continuously" u="1"/>
        <s v="MSD Ref 00180430 - CCTV playback not working" u="1"/>
        <s v="MSD Ref 00180097 - The back door is shutting but it keeps beeping (like it is not shut) - very intermittently" u="1"/>
        <s v="MSD Ref 00180125 - The security camera in front of the reception desk slow and glitching or delaying the image." u="1"/>
        <s v="MSD Ref 7000 - Following Job#800421821 - Tech found UPS powering the workstation and monitor faulty and needs replacing" u="1"/>
        <s v="56TT L13 Salto door faulty for replacement as per quote submitted by optics-1,287.65 -contact  Amiel Ravla" u="1"/>
        <s v="00179249 - No power to central part of office. Recharge" u="1"/>
        <s v="MSD Ref 00180262 - The toilet is blocked. This is the toilet in the toilet/shower on ground floor on staff side of Service Delivery." u="1"/>
        <s v="MSD Ref 00176280 - Air Con to reset due to Fire Alarm monthly testing" u="1"/>
        <s v="MSD Ref 00179315 - Air Con to stay on all weekend due to Pest Control treatment on Friday 08/03/24 and reset it back to normal on Monday 11/03/24" u="1"/>
        <s v="MSD Ref 00174068 - _x0009_ Asset # 1347657 - Reception Roof  AC15 – Investigate the Unit has no heating - Estimate of $500" u="1"/>
        <s v="00175968 - Air condition unit in our Wellness room malfunction. This is a stand alone unit." u="1"/>
        <s v="00180060 - Door opening randomly every 5 minutes when closed." u="1"/>
        <s v="00175817 - Flickering light in room. please contact local manager Sarah Lyon for access." u="1"/>
        <s v="00177213 - Buzzing/ humming noise coming from the location of the air conditioning units" u="1"/>
        <s v="00178969 - Unable to swipe via the back door." u="1"/>
        <s v="MSD Ref 00179092 - External air vent is coming away from the ceiling" u="1"/>
        <s v="Issues found during PPM - 18036975 (DW) Asset # 1411398 - High Wall System: The indoor unit needs to be stripped and clean" u="1"/>
        <s v="00174817 - Air con chiller needs to be reset due to monthly fire alarm testing turns chiller off." u="1"/>
        <s v="00177096 - Server Room AC unit not working" u="1"/>
        <s v="MSD Ref 00177978 - Adjustments to server room A/C unit" u="1"/>
        <s v="00176789 - Staff commented that when they turn on both units, a rotten smell coming through the vents." u="1"/>
        <s v="00180127 - the exit driveway gate will not close, unable to secure the carpark with work vehicles in it" u="1"/>
        <s v="00179481 - Technician to close door on auto access because the power is off and people can open and close at will" u="1"/>
        <s v="00177008 - ADT to arrange for a EDR to be installed on the fire egress door" u="1"/>
        <s v="Ceiling air conditioning unit not turning on" u="1"/>
        <s v="Check air con vents by ECM side burning smells experience in the area." u="1"/>
        <s v="00177426 - Fresh water marks on several ceiling tiles. May be coming from the air conditioning.  _x0009_ The ceiling tiles will need to be replaced" u="1"/>
        <s v="00178407 - Fire evac chair needs installed in hallway area on 5th floor, west wing, fraud and integrity side." u="1"/>
        <s v="MSD Ref 00178372 - _x0009_Its been identified that one of our bathroom locks cannot be accessed from the outside in case of emergency, the original lock appears to have been removed and replaced by a latch. We also have another lock which requir" u="1"/>
        <s v="56TT L7 left hand side zenith unit not working.visited  already by Paul" u="1"/>
        <s v="MSD Ref 00180546 - Door automatically open without pressing the green exit button." u="1"/>
        <s v="00176855 - Safe Zone door is only opening from inside the staff room. Quiet Room has a card reader. When swiped it lights up green and you hear a click. But door does not open." u="1"/>
        <s v="00180078 - Need to change the filter for water tap pls Zenith Serial #2010092130013" u="1"/>
        <s v="NO ACTION REQUIRED - JOB COMPLETED - Job no 0017435" u="1"/>
        <s v="56TT updates to the duress alarm list" u="1"/>
        <s v="MSD Ref 00178372 - _x0009_ Its been identified that one of our bathroom locks cannot be accessed from the outside in case of emergency, the original lock appears to have been removed and replaced by a latch. We also have another lock which requir" u="1"/>
        <s v="The generator at our new Te Rapa site requires some R&amp;M - controller needs to be replaced along with some chassis repairs - rusted panels needs replacing and unit requires a new paint job - this unit was inherited from ACC" u="1"/>
        <s v="CCTV cameras are down. Message shows on CCTV monitor says Failed to connect. Check server address." u="1"/>
        <s v="MSD Ref 00180800 - door now stuck, keeps hitting bottom part which is not yet planed. Need the door entrance to be disconnected from security system first because of the constant beeping." u="1"/>
        <s v="56TT L4 Dishwasher right hand side  noisy when operating." u="1"/>
        <s v="00180748 - Please replace the broken garage door sensor reflector, the reflector has been broken by a car.   The garage door won't close." u="1"/>
        <s v="56TT MSD Ground Floor speed gates  Visited 17/04/23 as per Invoice 27020 from optic 226.25" u="1"/>
        <s v="00180822 - Men's Urinal is blocked. Level 2 Men's Bathroom" u="1"/>
        <s v="MSD Ref 00180571 - Billing Purposes Only - Please approve and provide MSD PO for after hours tech attendance to site.  No action required. Job attended too." u="1"/>
        <s v="Job ref 00180253 - Toilet seat is broken in L1 ladies toilet. FOR INVOICE PURPOSES ONLY." u="1"/>
        <s v="REPEAT Papanui (7632) Six monthly maintenance of fire Evac" u="1"/>
        <s v="MSD Ref 00179999 - Whole circuit of lights out approx quarter of the office. Checked switch board appeared all breaker switches still on. Also include in job have a power point cover need repair replacement was omitted previous job logged." u="1"/>
        <s v="00179975 - Have workers locked in a room. Door handle is broken and wont open." u="1"/>
        <s v="44 TT After hours Aircon  December 2023 Tax invoice 9049618 Robert Jones Holding" u="1"/>
        <s v="00176458 - Air con vents in areas on Ground Floor GCM side of building need to be looked at either redirect air flow or relocate air vents as concerns logged of air con blowing down on staff" u="1"/>
        <s v="MSD Ref 0017885 - Following IQP Check Job# 800407988 - Tech has failed this inspection due to failed batteries that require replacing" u="1"/>
        <s v="MSD Ref 00179387 - Camera was damaged from hail storm and has water in it." u="1"/>
        <s v="MSD Ref 00180490 - Electrical burning smell in the kitchen area." u="1"/>
        <s v="00177800 - Zenith Tap - no hot water or filtered water and fault showing as system fault" u="1"/>
        <s v="56TT L3 Men's toilet by service lift toilet seat wobbly loose" u="1"/>
        <s v="56TT L 5 Left hand side dishwasher not working properly load noise when operating" u="1"/>
        <s v="00180227 - Security monitors have gone black and not displaying camera view." u="1"/>
        <s v="To fix three flickering lights." u="1"/>
        <s v="_x0009_CCTV at reception camera is not working." u="1"/>
        <s v="_x0009_ CCTV at reception camera is not working." u="1"/>
        <s v="89TT L 5 wellness center disability toilet flush loose needs tightening" u="1"/>
        <s v="00180254 - Lights flickering above Jason and Tegwyns Desk." u="1"/>
        <s v="00180011 - Change flickering light. The light is also making humming noise intermittently." u="1"/>
        <s v="56TT L 12 right hand side zenith unit not dispensing hot water. also the panel is out" u="1"/>
        <s v="Ceiling light has stopped working ." u="1"/>
        <s v="Flickering light pls on Level 1 in Bld A" u="1"/>
        <s v="Zenith tap light is flashing, change of filter needed" u="1"/>
        <s v="MSD Ref 00178041 - Duress alarm for Regional office Reception, tested pendant 14 Feb 24. No immediate response, alarm sounded about 10 or 15 minutes later" u="1"/>
        <s v="00180008 - There is a flickering light at the far end of level 1, see photo" u="1"/>
        <s v="MSD Ref 00179261 - The red light on the Billi hot water tap is blinking and no boiling hot water from the tap.Quadra 4100 SN: T 06 67 50146 LCHNZ" u="1"/>
        <s v="Water ingress issues from condensation dripping from A/C units" u="1"/>
        <s v="MSD Ref 00180218 - Monitor replacement" u="1"/>
        <s v="MSD Ref 00181279 - 1 x Flickering Light.  Please check surrounds" u="1"/>
        <s v="MSD Ref 00181863 - Ground Floor CCTV Monitor key access portal not connecting to the server. Can't log in." u="1"/>
        <s v="MSD Ref 00181680 - zone 3 door has programming on it when closed. Door must relock immediately on close.Spoke to Vanessa Evans (SCM) and showed her this. Approx 3 second delay once door to zone 3 is closed. this needs to lock immediatley on" u="1"/>
        <s v="The ADT Alarm panel was showing showing some error when I try to turn on or off in the alarm panel" u="1"/>
        <s v="00180411 - Cameras has stopped working displaying on Tv's" u="1"/>
        <s v="00181035 - Need water in Security camera north end of ramp from main entrance emptied as it is affecting security footage (showing blank screen)" u="1"/>
        <s v="00181671 - security TV not working after power cut" u="1"/>
        <s v="00181244 Level 6: Ladies' Toilet Light flickering - end cubicle Check all lights on level 6 Prior to arrival please phone Tricia on 027 9464 777. Tricia works M-F 7:00am to 3:00pm." u="1"/>
        <s v="174482 - The Fujitsu Air con unit which was in the site prior to the refit ,and was not moved is not connected to the power." u="1"/>
        <s v="00181429 - One of the Security TV screens has 2 blacked out pics, need Security Technician to fix" u="1"/>
        <s v="MSD Ref 00181535 -Can we please have extra CCTV views put on to the screen in the Regional Office.Karley Hunt was here when we had a duress alarm and said we should have more views on our screen. Particularly the external Devon St door, foy" u="1"/>
        <s v="00181360 - Bulbs in tearoom need replacing. Two long fluorescent light fittings and one short fitting. Light switch for Warren Robinson Suite is not working, lights are not going on and light switch making crackling noises when switched." u="1"/>
        <s v="MSD Ref 00181324 - water filter needing to be changed please #35621NZ, Zenith Hydro Tap" u="1"/>
        <s v="MSD Ref 00179991 - The door stopper has come off. Stopper keeps door from sliding too far" u="1"/>
        <s v="00181372 - Door has been jamming &amp; the repairing contractor, Northland Interiors, require the swipe wiring to be removed prior to fixing the door and then reinstall the wiring once their work is completed." u="1"/>
        <s v="MSD Ref 00181264 - Door D8.has been serviced before. .Swipe tag system playing up again.Staff try to swipe to go through the 1/2 door into reception to get clients." u="1"/>
        <s v="00181455 - Flickering light." u="1"/>
        <s v="00169358 - ADT came last Sept 27 to fix the Job 00169358 and we were able to log in, however the video recording playback is still not working" u="1"/>
        <s v="00180704 - Flickering light in the middle of the office." u="1"/>
        <s v="56TT L 7 7.1 meeting room glass door has issues in opening and closing a bit stiff and hard" u="1"/>
        <s v="00181600 - Boiling hot tap is spraying when used and yellow lights flashing indicating something is wrong." u="1"/>
        <s v="00181610 - Flickering Light - please check surrounds" u="1"/>
        <s v="MSD Ref 00180005 - sensor light turning off too quickly needs the time adjusting" u="1"/>
        <s v="Flickering fluorescent light tube" u="1"/>
        <s v="MSD Ref 00181684 - Men's urinal is blocked" u="1"/>
        <s v="MSD Ref 00181731 - Camera near reception has something on the lenses Image is blurred in the corner. see photo" u="1"/>
        <s v="00180275 - We would like to change a couple of views on our zone 3 display screens" u="1"/>
        <s v="00181371 - Key pad works and lights up but appears to not be talking to the door lock. Unable to open door from outside." u="1"/>
        <s v="MSD Ref 00181330 - I am unable to logon to the server room computer. REC red light on. Blue lights flashing on and off" u="1"/>
        <s v="MSD Ref 00179521 - Level 7 Entrance Door hinge pin falling out of door top hinge. the building is only accessible between 08:00 &amp; 15:00 due to the building locking down" u="1"/>
        <s v="MSD Ref 00181817 - ADT to reset main sever room alarm system - due to power outage last night." u="1"/>
        <s v="00181636 - Portable Duress Alarm pendants for site Meeting rooms not working. Office reopended after 11 month closure and pendants were in storage during that time" u="1"/>
        <s v="00179206 -  Hi team our technician has been contacted by the door contractor onsite saying there is a roller door change happening onsite tomorrow, but we have not received a job for tomorrow to be doing this - is there a door change planne" u="1"/>
        <s v="00181358 - Please move tambour cabinet from current location to along western hallway." u="1"/>
        <s v="00179568 - one light is not working" u="1"/>
        <s v="00181527 - Pin has broken off the top door hinge. Door leans when open and doesn't close fully. Contact: Laurie Painter" u="1"/>
        <s v="00178979 - Error message appearing on Air Con unit in Server Room - Cushman and Wakefield to attend please. They had come in earlier in the week to service the unit" u="1"/>
        <s v="Flickering light in our west wing zone 2 near managers desk &amp; light out in the ladies bathroom ground floor east wing." u="1"/>
        <s v="3x Lights are out in front of the Server Room" u="1"/>
        <s v="MSD Ref 00180163 - Lighting above staff member workstation needs replacement please. Please check surrounds" u="1"/>
        <s v="MSD Ref 00181315 - Idler pulley wheel has come off the track again" u="1"/>
        <s v="Window smashed Road side window on ground floor to service centre smashed  PLEASE PHONE BEFORE ATTENDANCE" u="1"/>
        <s v="Approximately 40 fluorescent light bulbs have blown. Level 2: 9 (7 large, 2 small panels) Level 3: 27 (18 large, 4 small)" u="1"/>
        <s v="00180236 - Requesting electrician to come and give site a full check as fire brigade was called 2 weeks ago due to burning smell in the office. Site was evacuated due to the strong potent smell." u="1"/>
        <s v="89TT Lights out for replacement MSD floors" u="1"/>
        <s v="00178513 - Aluminium door is jamming." u="1"/>
        <s v="00180238 - New Reception Desk being Installed 8.4.24 after 5pm" u="1"/>
        <s v="00181307 - Broken handle on dishwasher Serial number FAE840222 - Fisher &amp; Paykel" u="1"/>
        <s v="00181754 - Fluro light to be replaced please - please bring a bulb with you." u="1"/>
        <s v="00179153 - Door to saferoom/tearoom in lockdown jams, ADT advise need locksmith to fix it" u="1"/>
        <s v="00179505 - Had a power surge over the weekend main entrance second door is not working properly" u="1"/>
        <s v="56 TT L5 large floor area carpet tiles damage repaired already by LTM- Against KIWI property Invoice 1011009615" u="1"/>
        <s v="89TT L5 server room AC unit Main control board faulty" u="1"/>
        <s v="Extra Duress Alarm needed on one side of the office as part of the office cant see the alarms from their area. This is a high H&amp;S risk.   Attached document where extra duress light is required. Ignore second page as have discussed with Aims" u="1"/>
        <s v="BLUE CURRENT METRE CHARGES APRIL 24" u="1"/>
        <s v="00178938 - Security Server Room/Relocation of Security Equipment" u="1"/>
        <s v="Wheelchair Servicing" u="1"/>
        <s v="00175394 -Air conditioning stopped working -Job notified to you 27/12/23" u="1"/>
        <s v="00180209 - Far end toilet seat has come off. 2nd Floor Woman's Bathroom" u="1"/>
        <s v="00180836 - The toilet seat in the middle stall has become detached" u="1"/>
        <s v="00180487 - Security system not operating to full capability due to a power cut." u="1"/>
        <s v="MSD Ref 00179326 - power point in seminar room unable to work" u="1"/>
        <s v="00180408 - CCTV footage from foyer view is not being displayed on monitor in tea room. This view is being displayed on monitor above manager's desk." u="1"/>
        <s v="MSD Ref 00179747 - Door not always closing properly. Locksmith in recently, adjusted door. However stated that hinges need replacing, keep coming loose" u="1"/>
        <s v="MSD Ref 00180434 - Unable to logon to computer in the server room. It shows no internet connection. Also cannot access MSD logon" u="1"/>
        <s v="00180056 - Zenith Hydrotap filter replacement due. MSD WI Staff Room" u="1"/>
        <s v="MSD Ref 00180073 -ADT to find and extract footage regarding the damage to the window (see job 180072)" u="1"/>
        <s v="The alarm system at this address is activating, please call back to confirm what needs to happen" u="1"/>
        <s v="MSD Ref 00179819 - gates unable to engage alarm sound when open for more than 10 seconds as per health, safety and security" u="1"/>
        <s v="MSD Ref 00175143 - Issue identified during testing undertaken by Fire Security Services. These 3 lights in lower ground are supposed to go off the cafe DB, however they are not switching to test mode." u="1"/>
        <s v="00180461 - L2 training room flickering light, L1 regional tea room light not working, site contact Annie Guard 03 989 7060" u="1"/>
        <s v="MSD Ref 00178936 - 2 standard bayonet lightbulbs have blown in hallway area, they have previously been replaced however fuze seems to blow them in a short time frame so may need further investigation" u="1"/>
        <s v="MSD Ref 00178899 - _x0009_ Flickering lights between entrance door and flickering lights in staff room above fridge" u="1"/>
        <s v="00179760 - The security key pad for the South stairwell on level 5 is NOT working. Can not put your pin in to open the door.  Keypad could be faulty?  Door details: SV16361 Dormakaba" u="1"/>
        <s v="ADT PREVENTATIVE MAINTENANCE MARCH 2024" u="1"/>
        <s v="00181056 - Toilet seat coming off" u="1"/>
        <s v="00181014 - The security monitor, located in the reception area is freezing. Camera views dropping in and out." u="1"/>
        <s v="MSD Ref 00180547 - Following Job# 800418859 (178041) Tech found faulty receiver that needs replacing" u="1"/>
        <s v="Inspect the two Panasonic HVAC units" u="1"/>
        <s v="To install a spring onto gate - Nigel Lock" u="1"/>
        <s v="00174566 - Issues found during PPM - 17643547 (Done)" u="1"/>
        <s v="Latch does not go all the way through and causes stall door to open sometimes" u="1"/>
        <s v="00181164 - Site has a couple of desks that have power issues. Requires an Electrician..." u="1"/>
        <s v="We have 2x lights in 2 different rooms not working." u="1"/>
        <s v="Temporary detachment of blue Duress Alarm light to enable water damaged ceiling tile to be replaced and then Duress alarm light reinstalled" u="1"/>
        <s v="2 fluescent lights not working in main reception area of office." u="1"/>
        <s v="00180534 - Three lighting bulbs have blown. Please check surrounds" u="1"/>
        <s v="00180077 - Dormakaba to provide and Install new motor into glass sliding doors at reception Quote attached" u="1"/>
        <s v="00179646 - Following PM Check 800416119 - Tech found 1 x door on fire exit route that needs an EDR" u="1"/>
        <s v="00180775 - door closer is dropping down and hitting the top of the door when the door opens and closes." u="1"/>
        <s v="MSD Ref 00180589 - 3 light bulb need replacing please" u="1"/>
        <s v="00179585 - Hot water zenith system is not working in the staff tearoom but the cold water is." u="1"/>
        <s v="00181137 - _x0009_1 x Camera is not working requires replacement." u="1"/>
        <s v="MSD Ref 00178618 - Can you please install power socket under the kitchen sink for the installation of Billi hot water system. while you are onsite, can you please disconnect the existing hot water system so it can be removed." u="1"/>
        <s v="MSD Ref 00179201 - _x0009_ needs changing due to constant flickering. it will probably stop all together soon. Please check surrounds" u="1"/>
        <s v="00179030 - Add a water connection to the kitchen sink." u="1"/>
        <s v="MSD Ref 00180763 - water draining slowly from was basin and water staying at the bottom of the toilet bowl after flushing" u="1"/>
        <s v="MSD Ref 00181331 - CCTV camera - Side 52 car park is not connected." u="1"/>
        <s v="5 dishwashers requiring minor servicing - faults E25 / or  poorly cleaning" u="1"/>
        <s v="MSD 00177535 - Install of a Panasonic hi wall split system. Quote AKL-HVAC-10533-MNZ" u="1"/>
        <s v="00181033 - The toilet is blocked.  The water level goes back down, but when flushed goes back up." u="1"/>
        <s v="00181118 - Toilet seat in rightmost stall has become detached, Women's restroom" u="1"/>
        <s v="00180998 - Integriti system, please add three new users Georgette Newsome, Sarah Menzies and Trina Whiteside." u="1"/>
        <s v="Door mangled needs repair. Staff member drove high vehicle in and hit top of door. We have contacted R &amp; R doors and they are coming to repair door." u="1"/>
        <s v="2x Under-bench water units have system faults not working.  Level 12 56TT Level 11 56TT" u="1"/>
        <s v="00178951 - To Re-attach Duress Alarm to desk,Napier Service Centre, Gr Floor. Interview Pod" u="1"/>
        <s v="00181257 - The pin code lock on the back door is not working. People are getting stuck outside." u="1"/>
        <s v="00180333 - security cameras not working at guard location, 2 security cameras not working.  just blank screens.  D1/D4 are the two not working" u="1"/>
        <s v="89TT L 6 secure doors to adjust the latching time staff are complaining its a   bit loud. 3 doors going inside the office." u="1"/>
        <s v="89TT L7 ladies toilet middle cubicle door again has an issue while closing" u="1"/>
        <s v="00180182 - require ADT to come and get footage from CCTV for Pixelation." u="1"/>
        <s v="00177274 - Zenith cold tap in staff tearoom not working _x0009_ serial no 2011082530080...reset button on tap has been pressed but still not working Hot tap is working" u="1"/>
        <s v="CUSHMAN &amp; WAKEFIELD PPM APRIL 2024" u="1"/>
        <s v="Continually opening and closing and beeping" u="1"/>
        <s v="The air con inside the ground floor server room is not working and the room seems very hot inside. Can you please fix this asap?" u="1"/>
        <s v="00180659 - Sliding door not aligning so hard to lock" u="1"/>
        <s v="56TT Level 5 Dishwasher right hand side not draining water. drain blocked" u="1"/>
        <s v="MSD Ref 00181145 - Toilet is blocked. This is the disabled toilet off the reception area upstairs on level one." u="1"/>
        <s v="MSD Ref 00180329 - Client left the office and hit the exit button too hard which has broken the main frame and pushed the 'press' release button inwards" u="1"/>
        <s v="00175583 - One of the female toilets are blocked. Water is not flushing down the toilet straight away . (Water is going down really slow ) Can this please be looked into urgently." u="1"/>
        <s v="00180464 - Flickering light above CID desk - please check surrounds" u="1"/>
        <s v="56TT Scope fridge annual  preventative maintenance checks" u="1"/>
        <s v="We are needing Zenith to come change a filter for in hot water unit serial number 2012031430067" u="1"/>
        <s v="00179593 - Glazier to make safe smashed glass in front auto doors so site is secure overnight" u="1"/>
        <s v="Put the shelf up on the wall in the kitchen we also have 6 pictures that need to be put back on the" u="1"/>
        <s v="MSD Ref 00180172 - Two of the mens toilets are blocked. Plumber urgently needed." u="1"/>
        <s v="MSD Ref 00169247 - Install of anti slip tread bars on main stairs" u="1"/>
        <s v="00179335 - Ceiling florescent light cover is not sitting correctly over the light" u="1"/>
        <s v="Buzzing, electrical humming noise at door with Security access. Unsure if it is related to the Security system or an issue with the automatic door" u="1"/>
        <s v="00180948 - Level 2 entry not showing on CCTV" u="1"/>
        <s v="00179310 High cabinet needs to be secured to the wall" u="1"/>
        <s v="00179555 - Door will not remain closed" u="1"/>
        <s v="00179355 - Replacement of Broken faceplate, On front door  exit switch at  Reception" u="1"/>
        <s v="00181020 - See Carol. A plug is faulty and needed to be repaired." u="1"/>
        <s v="89 The Terrace, SAS House, L3, room 3.3 Door lock and catch require adjustment. Door sticking and difficult to open/close. Please report to Reception on L6 89 The Terrace &amp; phone Francis Valeria 029 953 3015" u="1"/>
        <s v="Screws came off. This must be caused by customers leaning on the desk." u="1"/>
        <s v="Total 3 light bulbs out at FOH/reception area" u="1"/>
        <s v="Window poster holder has come loose. Please re-secure and re-hang the poster in the bracket" u="1"/>
        <s v="00180798 - 12 lighting tubes have blown, Throughout site" u="1"/>
        <s v="00180359 - Replace Fluro tube or install the LED panel that we have onsite" u="1"/>
        <s v="00176069 - QUOTE to Moving existing waste pipe for Zenith Tudor and then connecting new Zenith Tudor to cold/hot tap removing mixer tap off Zenith unit onto Tudor." u="1"/>
        <s v="00174438 - Air Conditioner in Tearoom is making a loud buzzing noise than stops and does it again. Even makes the noise when it's off." u="1"/>
        <s v="00180665 - A screw has come out of the door latch hinge which requires replacing" u="1"/>
        <s v="00180885 - Alarm for Electronic access on doors no longer working When the door is left open it should activate an alarm to let us know the door has been left unsecured. This is not working" u="1"/>
        <s v="MSD Ref 00174669 - Main public door has a problem, door cant open.  Retro PO" u="1"/>
        <s v="00181047 - The automatic doors need to be changed for daylight saving." u="1"/>
        <s v="MSD Ref 00179929 - Front auto door is not working with swipe access or button override" u="1"/>
        <s v="00180968 - ADT to unlock public access to level 5 of the lifts in this building Glass sliding security doors on level 5 are now repaired so level 5 is secure" u="1"/>
        <s v="MSD Ref - 00180812 - The blue distress light that comes on with the distress alarm appears to be falling off the ceiling." u="1"/>
        <s v="Security camera screen at reception not working. Manager C Wan attempted to reset to see if that would fix the problem but it hasnt" u="1"/>
        <s v="00180211 - 2 x Zenith Hydro Tap Filters need changing Staff Cafe and the other in the  Community Link kitchen" u="1"/>
        <s v="00174200 - Lockdown button to be added to one desk and have the alarms moved for ease of access" u="1"/>
        <s v="00177382 - Glass sliding doors at secure entrance to Contact Centre won't close." u="1"/>
        <s v="MSD Ref 00179914 - We need power points removed form the pole. It is a H&amp;S problem/clients hitting their legs on them." u="1"/>
        <s v="MSD Ref 00176760 - Dual tap 'cold side' not flowing. Echo brand" u="1"/>
        <s v="MSD Ref 00179811 - Need to cap the bronze pipes left in the wall after removal of old wall hot water unit was removed." u="1"/>
        <s v="MSD Ref 00179690 - Auto-Door is stuck open" u="1"/>
        <s v="00178933 - Signage is starting to come away from facing of building. Tile is also broken at front door." u="1"/>
        <s v="00167429 - Power outage in Lunchroom and training room. Contractor came this morning and it was OK when he left. Crashed again very soon after" u="1"/>
        <s v="00170448 - Quote please - .We would like two amber lockdown strobes installed outside. One at the front by the roller door leading into the carpark and one at the back by the backdoor in the alley way." u="1"/>
        <s v="00181129 - One of the fluro lights in the Pukenui Room is flickering and requires replacement/adjustment." u="1"/>
        <s v="00180830 - The front entrance sliding door is not operating automatically. Also, the push button attached to the side of the entrance door has slid inwards and it is hard to push the green button." u="1"/>
        <s v="00181143 -Takaketonga meeting room door handle is coming off and kitchen entry door screw is very loose and can sometimes stope the door from shutting" u="1"/>
        <s v="MSD Ref 00180745 - Front security doors when open hit bang into the side and make a loud noise, they are unable to be left on automatic." u="1"/>
        <s v="00181548 - FOR INVOICING PURPOSES ONLY JOB ALREADY DONE Zenith hot &amp; cold tap needs filter change tomorrow on 18 april 2024" u="1"/>
        <s v="MSD Ref 00181623 - 17/18 April between 3pm-3.40pm (3 instances) doors would not open automatically or by pressing the internal release button at the security station beside the doors. The only way to open the doors was for the external guar" u="1"/>
        <s v="00175581 - Rheem hot water zip is constantly boiling, boiling hot water is also dripping into the drain outside the back door." u="1"/>
        <s v="56TT Against Kiwi Property InvoicesInv no.1011009614  - NZD176.50Inv no.1011009691 - NZD 148.58  Inv.No.1011009616- NZD 123.16" u="1"/>
        <s v="00180974 - The air vents in the common area toilets on Level 3 are not working. There is a terrible smell coming from the toilets" u="1"/>
        <s v="00180799 - Flickering Fluro light - please bring bulb with you" u="1"/>
        <s v="89TT L10 Women's toilet sinks slow draining  the one near the wall" u="1"/>
        <s v="MSD Ref 00181482 -doors will not close. These are the doors with the locking pin and need to be closed overnight" u="1"/>
        <s v="56TT L2  storage cup board  came off needs to be put back in rails." u="1"/>
        <s v="MSD ALLIED ALARM RESPONSES MAR 2024" u="1"/>
        <s v="00181262 - Urinal is blocked" u="1"/>
        <s v="One of the Ground floor CCTV not working please can we have ADT in to check" u="1"/>
        <s v="00181506 - The toilet in the staff women's toilet is blocked" u="1"/>
        <s v="00180155 - Ceiling light is blinking rapidly" u="1"/>
        <s v="00181599 - Fluro light bulb needs replacing" u="1"/>
        <s v="00181532 - Murupara site had a power cut and security camera's have been affected and not working." u="1"/>
        <s v="00181019 - Flickering lights - Back of office area, near door into rear staff area and the woman's bathroom" u="1"/>
        <s v="00177009 - Tube lights X 2 need replacing as they are flickering" u="1"/>
        <s v="MSD Ref 00180572 - Need to change camera image on 2 TV's" u="1"/>
        <s v="MSD Ref 00181384 - CID 1 duress alarm This has gone off for no reason twice within 10 days." u="1"/>
        <s v="MSD Ref 00180192 - Outside light flickering on and off. Security issue when staff arrive early. Repair required." u="1"/>
        <s v="00180866 - Fluorescent light is out in TSA room, can this please be replaced." u="1"/>
        <s v="MSD Ref 00179323 - Second job 00179270 logged yesterday: could we please get both jobs done at the same time." u="1"/>
        <s v="MSD Ref 00170448 - We would like two amber lockdown strobes installed outside. One at the front by the roller door leading into the carpark and one at the back by the backdoor in the alley way." u="1"/>
        <s v="00182602" u="1"/>
        <s v="MSD Ref 00190447 - The door closer arm is rubbing on the top of the door or itself" u="1"/>
        <s v="00192518 - _x0009_ Two lights has stopped working . One light under orange wall has stopped working anther light under the desk is flaking ." u="1"/>
        <s v="00190112 - There is no Hot or Cold water coming out of the tap - (Billie)" u="1"/>
        <s v="MSD Ref 00190724 - Request for proposal to replace Hi-wall unit in the Middle Right Main Office. Can you please provide a proposal to replace asset number - 1332786 located in the main office area" u="1"/>
        <s v="00190678 - Temporary Portable A/C unit _x0009_ Can you please urgently install a portable A/C unit in the level one communications room." u="1"/>
        <s v="00191104 - Door handle has fallen off." u="1"/>
        <s v="MSD Ref 00190026 - The left side toilet in the men's common toilet area is not shutting off after flushing and is constantly dripping." u="1"/>
        <s v="56TT L4 right hand side Boiling Water / cold water tap not working (sink on right as you face the kitchen sink" u="1"/>
        <s v="00190596 - Making a gurgling sound." u="1"/>
        <s v="00189155 - The back door is sticking when opening and closing. Recent wet weather appears to have caused the wood to expand" u="1"/>
        <s v="MSD Ref 00190394 - New batteries x2 needed for the automatic door" u="1"/>
        <s v="MSD Ref 0018889 - The door's hydraulic closer requires re adjustment" u="1"/>
        <s v="KDF standard kdf/gac purifier catridge (w/20% KDF)" u="1"/>
        <s v="Carpet Stain needs a clean.Carpet Stain needs a clean. Additional Details_x0009_ Was told it was a whole can of Energy Drink split on the floor yesterday 8/6.... it was immediately blotted up but left a white stain that won't come out." u="1"/>
        <s v="The level 2 staff room main door is squeaking when it's opened/closed. Also, there is a rubber piece coming away from the glazing in the door." u="1"/>
        <s v="Blocked toilet - nearest reception" u="1"/>
        <s v="The handle on the aluminium door next to Admin Officer is stiff and getting hard to open. Door has also slightly dropped and scuffing on the carpet." u="1"/>
        <s v="Heat pump at north west end of office not working - L3 OT  Will not turn on" u="1"/>
        <s v="56TT L4 Zenith tap with the safety button in the level 4 kitchen is flashing red and not allowing hot or cold water out." u="1"/>
        <s v="_x0009_ Toilet is partially blocked. It drains but very slowly. Staff have tried using the plunger but it didn't work." u="1"/>
        <s v="Dishwasher bottom drawer not working" u="1"/>
        <s v="_x0009_Door is accessed via swipey but is not opening or shutting properly. Keeps jamming and is a Health and Safety Risk." u="1"/>
        <s v="Installation of a defibrillator cabinet" u="1"/>
        <s v="56TT L4 Zenith tap with the safety button in the level 4 kitchen is flashing red and not allowing hot or cold water out. " u="1"/>
        <s v="Install or verify UPS for automatic entrance doors _x0009_ Please contact Meri 099177949, additional contact, Tui Salevao 099177935" u="1"/>
        <s v="56TT Level 16 Behind 16.2.20, Opposite 16.2.35 Red lights - 16.2.25 &amp; 16.2.32 Diffuser on terrace end behind small meeting room is loose Above 16.2.07 , 16.1.45, 16.1.41 &amp; Opposite 16.1.36 Above break out space on motorway end (16.028.083)" u="1"/>
        <s v="56TT Level 8 Carpet tiles in the main kitchen under the paper towels there are 2 carpet tiles loose and one more opposite." u="1"/>
        <s v="Heating/cooling system not maintaining temp.  Site have had to turn it up to 26 still not heating - can we have service person on-site to look at this" u="1"/>
        <s v="_x0009_ No swipe doors on-site are operating at all - emergency door release not working. Need someone on site ASAP" u="1"/>
        <s v="CCTV in main office is not working  TV in main office is not working. Maintenance person fixed issue with CCTV in tea room yesterday but main office one not working now" u="1"/>
        <s v="Install defib cabinet" u="1"/>
        <s v="Tech to attend to upgrade the Milestone software and license. Also to adjust resolutions on cameras to have maximum retention." u="1"/>
        <s v="5 lights need to be replaced - Level 5" u="1"/>
        <s v="repair flickering light tubes in staffroom" u="1"/>
        <s v="The sink is still showing signs of blocking. Very slow to unblock. The plumber was here last week" u="1"/>
        <s v="Replace broken toilet seat - ladies toilet" u="1"/>
        <s v="No hot water on Zenith unit" u="1"/>
        <s v="Tube lights flickering on and off" u="1"/>
        <s v="lights have gone out across the office - need to be replaced.  Sign in on level 7 before coming down to L3" u="1"/>
        <s v="Security lights outside back door not coming on. Light tube out mid rear main office" u="1"/>
        <s v="Flickering Light in room needs to be replaced" u="1"/>
        <s v="CCTV in main office is not working TV in main office is not working. Maintenance person fixed issue with CCTV in tea room yesterday but main office one not working now" u="1"/>
        <s v="Long light bulb and short light bulbs not working, giving uneven light.  Please check surrounds" u="1"/>
        <s v="While onsite for a job, tech advised a Milestone tech should attend to check the faulty retention period" u="1"/>
        <s v="Front Foyer alarm pad not working. Cleaners Unable to arm alarm at night." u="1"/>
        <s v="Dishwasher is not working Seems to be no power going to the dishwasher. It will not turn on" u="1"/>
        <s v="7 long lights in office and 1 short bulk in toilet need replacing" u="1"/>
        <s v="Security latch on window broken." u="1"/>
        <s v="The front door would not open and close today so the guards have manually opened it while electronically it was set at lock. This has meant that the door needs to be recalibrated to allow it to be operating.Have spoken to SIS - who are aw" u="1"/>
        <s v="89TT L3 - Light out above desk 3.47" u="1"/>
        <s v="light bulbs need replacing - L1 (approx 10 ) one light needs plastic cover" u="1"/>
        <s v="leg to be screwed back onto table" u="1"/>
        <s v="We need a new toilet lid. Lid has quite a large crack in it." u="1"/>
        <s v="Two lights near the doors are out, one in the middle of the office is flickering" u="1"/>
        <s v="To supply and install 1 x mode pad and loom conduit and capping" u="1"/>
        <s v="New back door setting alarms off - maybe reed switch not lining up and connecting circuit.  ADT was here when new back door went in - please attend site to look at this issue" u="1"/>
        <s v="One of the doors in Zone 3 is locked and no one can access it. The door has a code and is usually left open, staff have tried to enter the code but it won't unlock." u="1"/>
        <s v="The sealant has started to come off from bathroom floor and we may need someone to come in and reseal again please" u="1"/>
        <s v="Change filter light is flashing on Zenith water system. The serial number for the Zenith water system is 2019032002131" u="1"/>
        <s v="Hot and cold water tap needs the filter replaced. Zenith Hydrotap Model: 5361NZ0A1ZN1C Serial #: 2015021675040" u="1"/>
        <s v="Dishwasher is not workingSeems to be no power going to the dishwasher. It will not turn on" u="1"/>
        <s v="Rheem boiling unit in the Fraud Unit on level 10, water is running out of the overflow pipe - not running constantly" u="1"/>
        <s v="please replace bulbs blown on two lights, one a double one a single." u="1"/>
        <s v="Site system not communicating no signals received -tech to investigate" u="1"/>
        <s v="REPLACE ZENITH HOT WATER UNIT" u="1"/>
        <s v="hand basin pop up plug in L9 ladies sticks &amp; does not pop back.  Need replacement" u="1"/>
        <s v="Door is accessed via swipey but is not opening or shutting properly. Keeps jamming and is a Health and Safety Risk." u="1"/>
        <s v="light in disabled toilets needs replacing - Level 5" u="1"/>
        <s v="Electrical plug cover has come away from wall" u="1"/>
        <s v="To install ADT CCTV monitor to an existing bracket at the front." u="1"/>
        <s v="Disable matai room door access control for Employment day for clients and work brokers seminar 17/6 from 8.30am - 5.00pm" u="1"/>
        <s v="Lights in foyer of the staff toilets have blown - need replacing.  Check surrounding areas" u="1"/>
        <s v="Cool White Lighting needs to be replaced with tube colour that was originally in the fitting. This was a more neutral/warm colour. Standard Ceiling tile pan fitting." u="1"/>
        <s v="cannot log into CCTV system - not connecting to server for access keys" u="1"/>
        <s v="INSTALLATION Installation ofFurniture Replaced winders on desks 12.1.01, 5.3.26 &amp; 7.2.03" u="1"/>
        <s v="Fuse board to be checked ASAP .  AC fuses have been switched to off from power outage last Friday.  Went to switch back on board made a loud noise - received a bit of a shock.  Smell of sulphur afterwards" u="1"/>
        <s v="replace 2 tubes Job Connect site - middle of the room near Neville Braganaz desk - check surrounding areas" u="1"/>
        <s v="After the recent Maintenance check the old Duress system is having issues and no longer supported" u="1"/>
        <s v="Retrieve CCTV Footage Request by NZ Police for Footage captured between the 26/04/2022 &amp; 27/04/2022" u="1"/>
        <s v="lights need replacing. 2 flickering units and one with blown bulb.  _x0009_ Please check surrounds" u="1"/>
        <s v="Light flickering. Ground floor southern end room" u="1"/>
        <s v="89 The Terrace - level 4 Womens' bathroom. The left hand toilet is blocked and needs attention - Keith Reception level 6/89 The Terrace" u="1"/>
        <s v="Men's toilet blocked" u="1"/>
        <s v="Flickering light above mirror in ladies bathroom on level one located next to lift. Please check surrounds.  Contact Toni Benton" u="1"/>
        <s v="2 Broken electric desks in Meeting room 2.4" u="1"/>
        <s v="L1 56TT - The motor in the large fridge in the level 1 kitchen is making a very loud noise" u="1"/>
        <s v="New security TV installed needs a plug" u="1"/>
        <s v="There is water coming from somewhere that we can't identify. This has flooded two of our staff toilets now and has made the carpet wet. We need a plumber and carpet cleaner ASAP urgently" u="1"/>
        <s v="Womens bathroom door cannot lock anymore Locksmith advises temp fix completed but a builder is needed to fix the hinge on the door." u="1"/>
        <s v="89TT L7 - One ceiling light in the ladies bathroom is out" u="1"/>
        <s v="Level One Ladies toilet, first cubicle door edge strip is coming off." u="1"/>
        <s v="360 Degree PIR in Cafe_x0009_Multiple alarm responses in July due to this sensor.Tends to activate on weekends." u="1"/>
        <s v="PPM MARCH 2022" u="1"/>
        <s v="Issues with air con YSSU one side is very cold and the other side is warm" u="1"/>
        <s v="MSD Hunters Corner - Reinstatement" u="1"/>
        <s v="Have contractors coming in this weekend to tile front lobby. Instead of arranging a guard we want the security system amended to allow access to front lobby only" u="1"/>
        <s v="Light needs to be replaced bulb is flickering Please check surrounds" u="1"/>
        <s v="HVAC - Ceiling cassette not going: no lights on wall panel. Looks like blown and faulty fuse." u="1"/>
        <s v="L8 56TT - two lights to fix above desk 8.1.08" u="1"/>
        <s v="Security monitor down Had power meter updated this morning and security monitor not working when power came back on" u="1"/>
        <s v="This door is able to be opened without swiping an access card" u="1"/>
        <s v="Require more security peanuts for office and new staff we are on the new security system so require the NEW tags please not the old ones" u="1"/>
        <s v="Need to check the chillers are still running as we think they may have switched off due to testing of the fire alarms and just need to be reset. staff are complaining about the temperature" u="1"/>
        <s v="The toilet seat came off" u="1"/>
        <s v="89TT L5 There is a light out Inside the Sickbay but just outside the shower room and waiting room." u="1"/>
        <s v="ADT have been out twice for this problem,which has got worse as now a second camera has black/purple merging over the Monitor Screen." u="1"/>
        <s v="server room alarm is going off - continuously beeping" u="1"/>
        <s v="Need footage from a tresspass 18/7 at 11.55am and return again 4.30pm" u="1"/>
        <s v="Front reception area security cameras screen frozen" u="1"/>
        <s v="Zenith Hydro Tap - light flashing sn: 2017072004011" u="1"/>
        <s v="All ADT monitors at Tekuiti site are black blank and error message logit return time is up" u="1"/>
        <s v="Removal of Duress alarm from Glass divider at Takaka site" u="1"/>
        <s v="A service is needed on the air conditioner unit in the office." u="1"/>
        <s v="Following PM check, Tech advised the kitchen armature is faulty. Tech investigated during attendance under job# 139334 and advised the maglock is faulty and needs to be replaced." u="1"/>
        <s v="Frosting" u="1"/>
        <s v="Tinting and vision strip to replaced door" u="1"/>
        <s v="Tint front window once old Hours decal removed" u="1"/>
        <s v="Filter replacement light flashing Zenith Hydrotap G4" u="1"/>
        <s v="Lunch room needs to be tinted, this is our safe room / lockdown area but you can see in straight from outside." u="1"/>
        <s v="Wainuiomata - Tint replacement" u="1"/>
        <s v="44T L1 - Multiple lights out .The lights that need replacing are throughout the whole floor, not in meeting rooms.  particularly need replacing on the motorway side." u="1"/>
        <s v="Blocked toilet (cubicle 3) in Ladies' room on level 1" u="1"/>
        <s v="HVAC vent has fallen from ceiling. Broken plastic clips" u="1"/>
        <s v="Cannot turn on AC, no power to machine. BRAND: Hitachi _x0009_ AC is on near to the ceiling so unable to see if ON/OFF button to manually turn on." u="1"/>
        <s v="Need draught stop to be put on the bottom of the door so we can remove the draught block sausage as it caused the door to open over night causing security issues." u="1"/>
        <s v="562 Richmond Road Grey Lynn" u="1"/>
        <s v="A/H Callout Fee" u="1"/>
        <s v="44 CORINTHIAN DRIVE, ALBANY" u="1"/>
        <s v="Sundry and Health &amp; safety , screws clean products , Masks and hand cleaners" u="1"/>
        <s v="Electrical Safety Test" u="1"/>
        <s v="admin" u="1"/>
        <s v="Inlet Solenoid valve kit" u="1"/>
        <s v="Solenoid valve kit - dual includes O-Ring Br-Yw" u="1"/>
        <s v="On-Site Labour Inspected unit and confirmed reported fault. Found unit has slow cold flow. Replaced valves. Tested and confirmed correct operation." u="1"/>
        <s v="CCTV monitor is not working s0 unable to see what is happening around the site" u="1"/>
        <s v="56TT L17 Corridor Lights not coming on when switch is pressed - Lights are currently out" u="1"/>
        <s v="Download Security Camera footage of incident for evidence purposes" u="1"/>
        <s v="Callout" u="1"/>
        <s v="Bili in the office is no longer working." u="1"/>
        <s v="Call Out Fee" u="1"/>
        <s v="pressure coming out from cold water is week  Model 904040LCHNZ Serial : R12640697LCHNZ Billi Model" u="1"/>
        <s v="INSTALLATION Installation ofFurniture Level 5 Height adjusting turners do not work for both desks 5.3.22 &amp; 5.1.25 Installers to assess and repair immediately ifpossible Product to be ordered and installedifrequired Charges to the client to" u="1"/>
        <s v="INSTALLATION Installation ofFurniture 4 broken lockers need to be repaired Further details: Level 7 - locker 7.1.16 is not locking Level 10 - locker 10.081 wobbles, not firmly attached Level 10 - locker 10.007 latch broken, preventing it fr" u="1"/>
        <s v="pressure coming out from cold water is weekModel 904040LCHNZ Serial : R12640697LCHNZ Billi Model" u="1"/>
        <s v="Lawn and Garden Care July 2022" u="1"/>
        <s v="Please bolt the big orange Civil defence cabinet to the wall" u="1"/>
        <s v="Only one of our five duress alarms worked during a practise this morning (including reception on level 1)" u="1"/>
        <s v="Door Maintenance Please check all door hinges, door arm closes and fix those that are squeaky and/or don't close correctlyAdditional Details_x0009_ FMO/Property Comments_x0009_emailed site &quot;Thanks for the job. We usually only refer specific repairs" u="1"/>
        <s v="Removed monitor and relocate please note it is connected to the system as it has S2P stats on it for YSSU" u="1"/>
        <s v="Main light switch does not stay on in men bathroom tried turning it on and after a couple of seconds it turns off. Site Contact Eliza Keelan 06 986 8592 before 3pm -no emergency lighting available.  P" u="1"/>
        <s v="Door is constantly beeping" u="1"/>
        <s v="The light is flickering and making clicking noises, staff working directly under the light.  Please check surrounds" u="1"/>
        <s v="The security cameras are not working properly._x0009_There is no error msg coming up but 5 of them not working at all &amp; others are just freezing." u="1"/>
        <s v="Can we please place an order SIER security fobs/tags for Oranga Tamariki - 30x" u="1"/>
        <s v="Vehicle charges to travel to site 242 km" u="1"/>
        <s v="Light out in Wheelchair Toilet" u="1"/>
        <s v="Replace full sized flickering light unit tea room end of office and replace half sized light unit other end of office.Please check surrounds" u="1"/>
        <s v="misc materials screen door" u="1"/>
        <s v="Door Maintenance Please check all door hinges, door arm closes and fix those that are squeaky and/or don't close correctly Additional Details_x0009_   FMO/Property Comments_x0009_ emailed site &quot;Thanks for the job. We usually only refer specific repairs" u="1"/>
        <s v="Labor per hour" u="1"/>
        <s v="Replace full sized flickering light unit tea room end of office and replace half sized light unit other end of office. Please check surrounds" u="1"/>
        <s v="_x0009_The toilet door handle is broken." u="1"/>
        <s v="Water cooler not working properlyThe water out of both taps is room temperature, not cold." u="1"/>
        <s v="Add bristle strip to bottom of rear door to office - See Athenia for more info" u="1"/>
        <s v="Security TV is not working" u="1"/>
        <s v="Replace 8 Flickering lights across the office" u="1"/>
        <s v="Management has requested lights be replaced in the stairwell and basement as it is hard to see after 5pm please" u="1"/>
        <s v="handrail at the top of the steps leading into the chiller area was broken off" u="1"/>
        <s v="Zenith Hydro Taps: S/No: 2019032702111 is lose on benchtop S/No: 2009110430010 - hot water not working" u="1"/>
        <s v="Main light switch does not stay on in men bathroomtried turning it on and after a couple of seconds it turns off. Site Contact Eliza Keelan 06 986 8592 before 3pm -no emergency lighting available.  P" u="1"/>
        <s v="Air con changes by itself to freezing in the afternoon - its on the right setting but I wonder if the time change has done something to disrupt it?" u="1"/>
        <s v="Water cooler not working properly The water out of both taps is room temperature, not cold." u="1"/>
        <s v="Zenith unit working intermittently" u="1"/>
        <s v="Takaka welcome and ramp signage" u="1"/>
        <s v="back door jammed come away from bracing" u="1"/>
        <s v="Flickering light bulb. Ground Floor, north side of the building.  Please check surrounds" u="1"/>
        <s v="Light in hallway at back door is no longer working. Needs bulb replacement i believe." u="1"/>
        <s v="Long light tube flashing" u="1"/>
        <s v="Light cover damaged from wind - please attend and replace" u="1"/>
        <s v="Fluorescent Pan lights not working in different areas of the floor above the desks" u="1"/>
        <s v="Light fitting has come loose from the ceiling. Needs re attachment" u="1"/>
        <s v="light flickering - front office reception area" u="1"/>
        <s v="We have a blinking ceiling light in the downstairs office" u="1"/>
        <s v="08.07.2022 Prepare for and complete a fire drill, debrief the occupants and report to FENZ" u="1"/>
        <s v="(b) Swipe card reader on Mill Rd side of gate - no light on same problem as yesterday" u="1"/>
        <s v="(b) Tech to investigate TTNR (timer test not received)" u="1"/>
        <s v="Flickering light to be replaced please" u="1"/>
        <s v="Client tried to kick in the front door this morning, now the door is squeaking, needs urgent assessment" u="1"/>
        <s v="#3479 MSD Kawakawa - Add New Access Point in Staff Room (NZD34049)" u="1"/>
        <s v="13 tube florescent lights to be replaced" u="1"/>
        <s v="Can we please have the Paritutu and Pukekura rooms installed on the Managers and Admins Security Monitors" u="1"/>
        <s v="_x0009_ Cannot log into the CCTV computer error message comes up couldn't connected to the server. _x0009_ By the admin desk Ground Floor. See Char /Leilani" u="1"/>
        <s v="Viewing on the upstairs security monitors to be changed _x0009_ Manager insists viewing for upstairs limited to the hallway, staircase, front door and reception area" u="1"/>
        <s v="Cameras out on TV monitor screens in both Staff Room and Managers Desk." u="1"/>
        <s v="Rep microwave sensor with a present sensor in the airlock" u="1"/>
        <s v="ADT - disable Matai Room door access control noise, so the door can be left open for a Providers Expo and clients.  Expo 27/7.  Need swipe warning alarm disabled from 8.00am Thursday 28/7 need alarm to matai room enabled again 8.00am" u="1"/>
        <s v="Power outlets not working against the wall - kitchen" u="1"/>
        <s v="No power TSA Office" u="1"/>
        <s v="56 The Terrace level 5 right hand side dishwasher out of order" u="1"/>
        <s v="_x0009_ Zenith Hydrotap change filter flashing light SN:2017031603120, Model No: HT1722NZ" u="1"/>
        <s v="Access swipe panel not working to enter building _x0009_ Tried multiple swipe dongles, and unable to open doors with external swipe." u="1"/>
        <s v="Lock gets stuck so hard to open/close" u="1"/>
        <s v="Site cannot use property specific natural account 26900.  This invoice has come to FMO for approval.Please ask our staff to use another natural accountMaybe 26301 Minor Assets or 26001 Stationery &amp; Consumables?Original coding10-506000-X" u="1"/>
        <s v="ADT camera message is the server has lost connection to the camera have completed re start to no avail" u="1"/>
        <s v="Zone 60 R1310 IRF104 low voltage battery" u="1"/>
        <s v="Remove stain from carpet" u="1"/>
        <s v="Check setting on front doors.  Sunday 26 June we had a power cut. A CM who was working overtime saw that when the power came on the front doors opened and then closed - she checked the switch which was positioned at 'off'. Should this norma" u="1"/>
        <s v="Access swipe panel not working to enter building _x0009_Tried multiple swipe dongles, and unable to open doors with external swipe." u="1"/>
        <s v="Front security camera not working" u="1"/>
        <s v="ADT Preventative Maintenance July 2022" u="1"/>
        <s v="LAMP DISPOSAL FEE" u="1"/>
        <s v="Starter fluo 4-65W" u="1"/>
        <s v="VEHICLE CHARGE" u="1"/>
        <s v="Tube 58W 840 4K 26mm Alto" u="1"/>
        <s v="Two fluorescent light bulbs need replaced, on high part of roof so need long ladder" u="1"/>
        <s v="Diffuser K12 1195x595" u="1"/>
        <s v="We want a blue strobe light in the lobby" u="1"/>
        <s v="SOURCE MATERIALS. FIT NEW DIFFUSER TO LIGHT" u="1"/>
        <s v="_x0009_Zenith Hydrotap change filter flashing light SN:2017031603120, Model No: HT1722NZ" u="1"/>
        <s v="REPLACING FAULTY TUBES &amp; STARTERS. NEW DIFFUSER REQUIRED" u="1"/>
        <s v="Broken toilet seat - womens toilet first cubicle" u="1"/>
        <s v="Ladies right side toilets blocked." u="1"/>
        <s v="Toilet is gushing water from pipe. Whenever toilet is flushed water is gushing out of the supply pipe" u="1"/>
        <s v="Door does not shut with sufficient force - door closer may need adjusting" u="1"/>
        <s v="Door lock part sticking out and needs to be bent back" u="1"/>
        <s v="Light out in accessibility toilet and light out in staff room. Just a blown bulb. I have attached photos of the light fixtures.  Please check surrounds also" u="1"/>
        <s v="Ground floor toilet in office is blocked need plumber urgently to unblock thanks" u="1"/>
        <s v="30 access cards to be supplied to site" u="1"/>
        <s v="56TT L3 - Women's Toilet by the main lifts (Terrace side) - to secure the left-hand toilet to the floor more firmly (cubicle is wobbly when it is sat on)" u="1"/>
        <s v="Install of a Fisher and Paykel dishwasher and removal of old dishwasher" u="1"/>
        <s v="One of the toilet flush is out of order in the men's room." u="1"/>
        <s v="The rear door doesn't engage property all the time so alarm will sound and door is able to be opened without SIFER fob." u="1"/>
        <s v="Light was smoking in tea room light tube was smoking, burning smell of plastic. fire brigade was called. advised to get electrician in urgently. lights remain off." u="1"/>
        <s v="rep bulb - flickering light behind reception desk" u="1"/>
        <s v="Water filter button is flashing - needs to cleaning etc" u="1"/>
        <s v="The double doors don't align preventing doors locking properly, also door handle on one of the doors is loose and swings around." u="1"/>
        <s v="Gate to carpark not working well" u="1"/>
        <s v="After about three or four automatic closes, on the 4th time the door closes so far and then slows right down before closing." u="1"/>
        <s v="_x0009_ Stall 1 - toilet seat is broken." u="1"/>
        <s v="Subcon − Service Labour Unit not working Removed unit Replaced part recalibrated reinstalled unit" u="1"/>
        <s v="89TT L4 zenith tap - no hot water" u="1"/>
        <s v="Cleaners cupboard Broken shelf needs to be reattached to the wall. So that the cleaner can continue to store her cleaning products." u="1"/>
        <s v="Our gate security lock broke and we are now needing a replacement.  we need a push button combination lock something like attached pic please but with a big enough loop that it can hold a thick chain and waterproof" u="1"/>
        <s v="Monitor by main doors not working" u="1"/>
        <s v="Swipe access mechanism failing" u="1"/>
        <s v="Kitchen carpet has milk spilt all over it needs to be cleaned" u="1"/>
        <s v="INSTALLATION Installation ofFurniture Repaired desk 3.3.09" u="1"/>
        <s v="INSTALLATION Installation ofFurniture Repaired tambour: 8.2.14" u="1"/>
        <s v="INSTALLATION Installation ofFurniture Replaced desk winder handle 5.3.24 and repaired flip table leg" u="1"/>
        <s v="INSTALLATION Installation ofFurniture 00131332 - Level 7 - Tambour next to 7.3.27 00131380 - Level 5 - Outside meeting room 5.1 two tambours have broken doors 00131385 - Level 6 - Broken tambours next to desk 6.1.09 &amp; 6.2.36 00131399 - Leve" u="1"/>
        <s v="INSTALLATION Installation ofFurniture Installation ofFurniture 1x Lockerrepair Labour charged at $80.00per installe, perhour Minmum charge of$160.00 Excluding GST Installartion during Monday-Friday 0830 -1630 If installation is required out" u="1"/>
        <s v="Main dishwasher just keeps breaking down or clogging. We wd like to swap out the current DW for one we have in our community room. _x0009_ GreyLynn office is to relocate to Mt Albert in September 2022 and we wish not to incur costs again for the" u="1"/>
        <s v="Attendance on 5/7/22 amounting to" u="1"/>
        <s v="The door on ground floor by toilets that exits into the foyer by lifts is bit temperamental in its opening. You may need to press the button twice or check that the lights at the top are green." u="1"/>
        <s v="_x0009_ Toilet is blocked. We need a plumber please." u="1"/>
        <s v="93 Mascot Ave, Mangere (6490)" u="1"/>
        <s v="INSTALLATION Installation ofFurniture R00010604 MSD FMR REQUEST Desk Winder 4.3.40 Desk Winder in L5 non bookable meeting room. Directly behind the kitchen. In-between desks 5.1.58 &amp; 5.2.06 Desk Winder 5.3.09 Installer minimum charge of 160" u="1"/>
        <s v="Screws on the door mechanism is loose. Have tried tightening the screws but it doesn't work." u="1"/>
        <s v="Need batteries to be changed for 1x duress alarm and also need footage downloaded for police.  _x0009_ Footage they are needing is for 07/07/2022 between 2pm and 8pm following a break in" u="1"/>
        <s v="Door stopper has come off preventing Fire Exit door from closing." u="1"/>
        <s v="Bottom of tap loose at the base, disconnected from sink." u="1"/>
        <s v="No water onsite. _x0009_ Watercare believe someone has switched the main off. Please find the main and turn on letting site know its location." u="1"/>
        <s v="Cannot retrieve footage of security incident" u="1"/>
        <s v="We need a fluoro light in the computer room replaced" u="1"/>
        <s v="Door alarm not engaging properly. We have had a job logged previously concerning the door alarm not engaging properly. The ADT technician checked the system and informs us that the spring mechanism inside the door itself is not allowing the" u="1"/>
        <s v="Electrician needed please. 3 lights flashing centre office to be replaced. 2 power plugs not working/faulty One in kitchen One in woman's bathroom" u="1"/>
        <s v="56 and 44 The Terrace works for June - invoicing purposes only, no action required" u="1"/>
        <s v="Tried to view incident black mark obscuring footage.  Issue is with the camera" u="1"/>
        <s v="I have 2 TV's that are not showing images presently. There are other TVs showing the different camera's, but the 2 mentioned above have no power or image" u="1"/>
        <s v="internal door to ladies toilets closer needs to be adjusted - door is slamming" u="1"/>
        <s v="Follow on from job# 137663, Tech to attend to replace faulty UPS." u="1"/>
        <s v="A record of all users and their door access actively registered in the Rotorua server controller is requested at the next opportunity that the ADT technicians are on site. _x0009_ Anomalies have been identified with access rights and tags issued" u="1"/>
        <s v="Phone left on staff member's desk last night and this morning it was not there. The phone was on the desk at 6:50 p.m. last night. Could we access security camera footage please." u="1"/>
        <s v="The security cameras are not getting connected.  " u="1"/>
        <s v="CCTV cameras have frozen" u="1"/>
        <s v="Following PM check, tech advised he has to reattend to replace an additional 10x CR2 batteries plus 1x 12v 7A panel battery" u="1"/>
        <s v="Door handle to Kakapo meeting room sticking." u="1"/>
        <s v="100 SIFER security door tags - cards okay" u="1"/>
        <s v="Back lock latch getting stuck" u="1"/>
        <s v="56 The Terrace level 8 faulty Zenith April - For invoicing purposes only, no action required" u="1"/>
        <s v="56TT L11 NB11.2, L10 NB10.1, L9 MR9.1, L7 NB7.1 + 7.6 MR, Meeting rooms 6.4, 6.3 and 6.1 all have lights out NB = Non bookable" u="1"/>
        <s v="Materials. Large bracket." u="1"/>
        <s v="Vehicle @ $20.00" u="1"/>
        <s v="Flickering light plus one filter guard to be put back (it has fallen out)" u="1"/>
        <s v="Security Camera in East wing not working has the following fault No Signal" u="1"/>
        <s v="Labour @ $65.00 (Mark Lavery 02/08/2022)" u="1"/>
        <s v="36 watt Tube" u="1"/>
        <s v="Public toilet next to front door is blocked." u="1"/>
        <s v="Water is not all pumping out at the last rinse. There is residue and it is blocked." u="1"/>
        <s v="Trade 2" u="1"/>
        <s v="Trade 1" u="1"/>
        <s v="Dishwasher is not draining away effectively." u="1"/>
        <s v="he light in one of the toilets near our small tea room is blown." u="1"/>
        <s v="Lightbulb needs replacing in Pukenui meeting room please. Please check surrounds" u="1"/>
        <s v="1st lunch room: the filter needs to change as the white light is flashing 2nd lunch room: the cold water is not working at all , just the hot one" u="1"/>
        <s v="move existing duress alarm light or install another" u="1"/>
        <s v="56 The Terrace level 9 disability bathroom handle repair as per quote  Q-00184775" u="1"/>
        <s v="Westinghouse WBB3700WH White r/h door installed 346 litre" u="1"/>
        <s v="The emergency alarm has been activated and we are unable to turn it off. It prevents the door from being able to be locked. There is no one in the bathroom." u="1"/>
        <s v="44TT L1 - Zenith tap in kitchen area on the right hand  not working, and the light was flickering on it.  Could you please log a call for a Plumber to come and look at and repair it please." u="1"/>
        <s v="Paint and materials x 50%" u="1"/>
        <s v="_x0009_A number of lights are out on the main floor_x0009_5x lights are out - making dark areas for staff to work in. 1x light is in the upstairs stair well" u="1"/>
        <s v="_x0009_ Security cameras not working in office. Unable to connect message on main terminal" u="1"/>
        <s v="16 carpet tiles need replacing in the work area because they are badly stained." u="1"/>
        <s v="Security Screen &amp; camera view going blank" u="1"/>
        <s v="Flickering fluro tube on L7 contact centre northside" u="1"/>
        <s v="56TT L5 Left hand zeneth tap is flashing red. The tap is not producing any hot water." u="1"/>
        <s v="89TT Level 10, blocked toilet in Women's bathroom" u="1"/>
        <s v="he lock on the small entry door is loose. The Manager was able to push on it before she swiped her card and it allowed her entry" u="1"/>
        <s v="Client has smashed perspex health screen at Reception - Remove broken remains." u="1"/>
        <s v="56TT L12 Non Bookable meeting room has a light out in it." u="1"/>
        <s v="56TT L9 There is a light out in Meeting room 9.1 the light casing is also not  sitting down properly." u="1"/>
        <s v="Patrol attended site but were unable to reset alarm due to moisture in keypad. Tech to attend to resolve." u="1"/>
        <s v="CONTRACT C/80000243 RENTOKIL 01-31AUG22" u="1"/>
        <s v="56TT, L13 - kickboards are lose/missing including some lose power outlets at L13 kitchen, next to desk 13.2.19, NB meeting room mid floor, near desk 13.120, near NB meeting room motorway end" u="1"/>
        <s v="Toilet seat needs replacing in men's toilet and two taps are very loose." u="1"/>
        <s v="Inside single auto door not working properly. It wont close. It is just opening and closing randomly. It is letting people in but then it keeps opening and shutting randomly?&quot;," u="1"/>
        <s v="We wish to have two more double power points installed above the side bench in the tearoom. Currently there is a double power point behind the coke machine but there is the coke machine, snack machine and an extension cord on this power poi" u="1"/>
        <s v="A camera is not working in our Front of House area - needs repairing please" u="1"/>
        <s v="The new sensor installed on the door has flashing lights on pin pad and the door will not close and lock _x0009_ The site tried to reset but the panel will not work they tried to manually close door and the door will not engage please get Electri" u="1"/>
        <s v="Cameras are not working" u="1"/>
        <s v="rewind of camera for security incident" u="1"/>
        <s v="Womens toilet blocked level 1" u="1"/>
        <s v="blown / flickering light  Please check surrounds" u="1"/>
        <s v="Power factor unit - Annual check" u="1"/>
        <s v="Zenith hot/cold tap needs filter change BC 160/125+fx sn: 2014012130073" u="1"/>
        <s v="The Zenith Hydrotap is not working and has a flashing red light. Serial number 2017031603047" u="1"/>
        <s v="Freight" u="1"/>
        <s v="CCTV computers cannot connect to cameras or access cards has dropped off the server again. Contractor was onsite last week for job 00140307 same issue happening again" u="1"/>
        <s v="ADT monitor- connection to server failed" u="1"/>
        <s v="Two camera views are missing on the TV that is in the middle of the service centre." u="1"/>
        <s v="Beeping sound coming from the alarm computer that won't stop" u="1"/>
        <s v="Security computer which allows swipe access tags to be loaded is not connecting to the internet, so no functions are available.  _x0009_ Can't load any new staff swipe access tags, and we have two new staff that urgently require them" u="1"/>
        <s v="Approx half of the security cameras do not appear to be working - no images showing on screens for them" u="1"/>
        <s v="Labour &amp; Travel" u="1"/>
        <s v="89TT Level 4, light out in corner of office Lambton Quay end." u="1"/>
        <s v="Provide 1x 10 pack of security swipe cards for new staff" u="1"/>
        <s v="347390 Gym tile mat" u="1"/>
        <s v="Camera in corner of space seems to only have a live feed and is not recording. Our IT guy wasn't able to find the camera in our server when we tried following up an non-urgent incident." u="1"/>
        <s v="89The Terrace level 3 - meeting room 3.03 - the door will not close tightly. It appears as if something is stopping it, e.g. the rubber seal or similar. Can this door be checked/repaired? thanks - contact Paula Murphy on this floor - Keith" u="1"/>
        <s v="Toilet on right hand side is continually flushing and not shutting off." u="1"/>
        <s v="Quote for Integriti system upgrade" u="1"/>
        <s v="Electrical works required Rep 2 x CMS power outlets with 2 x quad standard 3 pin power outlets Supply 8 x 4 way pboards with o/load switch &amp; 1.8m lead Supply 8 x 2m extension leads" u="1"/>
        <s v="Furniture delivered from storage" u="1"/>
        <s v="cabinet in Kaiako room needs fixing to wall / paper towel dispenser to be fixed to wall" u="1"/>
        <s v="Light blown in stationery room. Check for other lights that need replacing" u="1"/>
        <s v="Supply 20 waterford access cards" u="1"/>
        <s v="3x lights Kea Room" u="1"/>
        <s v="old 32inc CCTV screen on site to be replaced with new larger one" u="1"/>
        <s v="Sink is blocked needs a plumber to clear it" u="1"/>
        <s v="Ground floor main entry door is not opening/ shutting at specific time indicated on time zone settings, on insight edit settings on the ADT computer. Require ADT tech to rectify." u="1"/>
        <s v="Filter on Zenith Hydrotap needs changing. Serial No. 2013050630021" u="1"/>
        <s v="Please contact Zenith on 0800 558 055 to change filter on water system at Glenfield work and income" u="1"/>
        <s v="_x0009_ Flickering fluorescent light tube needs replacing please" u="1"/>
        <s v="Multiple activations across multiple sensors in Building B" u="1"/>
        <s v="Scope works key access to swipe access for external doors" u="1"/>
        <s v="Adjust external front doors to auto open between 8am - 3pm." u="1"/>
        <s v="mens toilet - toilet blocked.  Door is jammed closed but can be opened with a screwdriver - please schedule job in with Danielle or Patrick" u="1"/>
        <s v="repair broken toilet seat - mens toilet" u="1"/>
        <s v="Power to part of the building has gone off about 10 minutes ago. Only in the work area where the work stations are positioned." u="1"/>
        <s v="two lights in main office area have blown" u="1"/>
        <s v="Ground floor main entry doors are not opening/shutting at specific time indicated on time zone settings on insight edit settings on ADT computer. Require ADT tech to rectify. Came out Monday 08/08/2022, rectified, back to 1 hr early opening" u="1"/>
        <s v="_x0009_ We need to check if our site has automatic alarm setting after office hour on site." u="1"/>
        <s v="56 The Terrace level 2, meeting room 1 door metal ball has come loose from closer" u="1"/>
        <s v="Camera Server appears not to be working. No cameras are working or recording" u="1"/>
        <s v="We are having an issue with adding a staff members swipe to our system. Was hoping to be able to problem solve a solution with an ADT Staff Member." u="1"/>
        <s v="_x0009_ Need ADT technician to come in to train on new camera's and security tags" u="1"/>
        <s v="89TT Level 5 light out in passage way to internal stairwell on Terrace side." u="1"/>
        <s v="89TT Level 2, light out in internal stairway connecting Level 2 and Level 3" u="1"/>
        <s v="There is a fault with the Duress Alarm, it is going off every 5 minutes. Shows as work stations." u="1"/>
        <s v="REPLACE LIGHTS AT SITE" u="1"/>
        <s v="PLUMBING REPAIRS" u="1"/>
        <s v="Billie in the tea room is not working _x0009_ No water coming through taps" u="1"/>
        <s v="Men's urinal is not draining almost overflowing." u="1"/>
        <s v="Lights out on main floor making dark spots in reception area and Seniors seating area. Bulbs to be replaced. Please check surrounds also." u="1"/>
        <s v="Security camera that looks onto the carpark keeps glitching. It was black on Friday, has come back on, however, operates a good 10 seconds delay." u="1"/>
        <s v="Button that is used to open the front door does not work. Reverted to using an old manual button." u="1"/>
        <s v="Front office part where studylink and Housing team sit have two lights out. Please check surrounds" u="1"/>
        <s v="56TT L15 Meeting Room 15.3 - sliding door grinding" u="1"/>
        <s v="Check the Auto-Arm and signals from the alarm Ensure all signals are being transmitted to Monitoring Ensure Auto-Arm is set for MSD times" u="1"/>
        <s v="filter needs replacing Zenith 5061NZ0ZN1C" u="1"/>
        <s v="Flickering light - zone 2 to be repaired" u="1"/>
        <s v="Attend site discuss autodoor sensors with Senior Advisor H&amp;S" u="1"/>
        <s v="Swipe panel at rear entrance to building not always working. Needs multiple tries for some. Also the door beeping when shut. Need to open and close again to stop beeping." u="1"/>
        <s v="We would like the swipe access on the public toile entry to be disabled so clients can enter freely Door marked by red circle" u="1"/>
        <s v="MSD 2x additional cards https://opm3350.ofektech.com/SYS/OPMCobra/ViewFile/iq258057889-f64nKHva_2022-07-08-04-19-16.pdf" u="1"/>
        <s v="Ladies toilet blocked." u="1"/>
        <s v="Check alignment on autodoor - autodoors into site" u="1"/>
        <s v="Power outage to area of office" u="1"/>
        <s v="two lights have blown in the conference room and need bulb replacements" u="1"/>
        <s v="Door closing arm needs to be adjusted as door does completely close all the time and is left unsecured, is an access controlled door" u="1"/>
        <s v="Flickering light in the main office" u="1"/>
        <s v="_x0009_ Ladies Toilet bowl is broken. the joint that connected the bowl into the tank is broken." u="1"/>
        <s v="Light in front of reception desk does not come on when duress alarms activated." u="1"/>
        <s v="Back door has had film put on glass so anyone cannot see in, to make it secure but now anyone at the back door cannot be seen by staff to identify them. Can the angle of the security camera be changed to cover the back door." u="1"/>
        <s v="Two security lights required repairs instructed by MSD as per clause 3.1 of Deed of Lease" u="1"/>
        <s v="Balast replacement required for light fitting _x0009_ Light has just recently had light bulbs changed and has gone out again - requires a balast replacement now." u="1"/>
        <s v="Maintenance inspection for FOUR Automatic sliding Doors located at Level 1 &amp; 2, Ministry Social Development, 56 The Terrace, Wellington. Maintenance Period: April - June 2022." u="1"/>
        <s v="Wheelie Bin 240L Monthly Rental Charge - Co-mingled" u="1"/>
        <s v="Wheelie Bin 240L Monthly Rental Charge - Paper" u="1"/>
        <s v="Security Camera monitor in senior area not working - all images are frozen" u="1"/>
        <s v="security camera monitor located in server room L10 is saying no signal - cannot view anything" u="1"/>
        <s v="56 The Terrace level 4 light out above kitchen bench" u="1"/>
        <s v="L5 56TT - three lights to fix above desk 5.1.52, 5.1.47 &amp; 5.1.44" u="1"/>
        <s v="100% of original quoted price Installed new card reader Testes operation - all ok Card reader Mastercode 123456 Pin # 2222" u="1"/>
        <s v="Contractual payment as per agreement for period from  01.09.2022 to 30.11.2022" u="1"/>
        <s v="Repair front entry airconditioner" u="1"/>
        <s v="Security cameras have lost connection due to scheduled power outage last night. The log in return time is up: 192.168.1.13" u="1"/>
        <s v="Pruning of foliage. Trimming shrubs and removal." u="1"/>
        <s v="Gallagher SMA Renewal July 2022 - July 2023 (Access Card System Licensing)" u="1"/>
        <s v="56 The Terrace level 9 large fridge not cooling - reading 18 degrees" u="1"/>
        <s v="We have graffiti on our building again can someone please organize to have this removed.  Property Manager approval for MSD to pay for graffiti to be removed" u="1"/>
        <s v="_x0009_ Please replace flickering light above Nonita's desk and in the old OT area Please check the office for other flickering lights to replace" u="1"/>
        <s v="One of the security camera screens at the reception area has been frozen." u="1"/>
        <s v="ADT monitor not displaying camera views (screen black)" u="1"/>
        <s v="Tech to replace RF Low Battery Keypad 1" u="1"/>
        <s v="Install defibrillator _x0009_ in KItchen - preference for Installation is on the pole/back wall near the emergency exit" u="1"/>
        <s v="Wheelie Bin 240L Monthly Rental Charge 31/07/22" u="1"/>
        <s v="Bin Empty Charge for Wheelie Bin 240L 4/07/22 - 31/07/22" u="1"/>
        <s v="56TT L14, 15 &amp; 17 Kickboards loose and/or missing - exposed power points and cables" u="1"/>
        <s v="Security pad keeps locking staff out they have to keep trying to use the security pad 3 or 4 times _x0009_ Security pad is not reading staff FOBS" u="1"/>
        <s v="System continuously beeping with no explanation.  Doors are shut when opened and closed / alarm reset is still beeping" u="1"/>
        <s v="Prior to tech attendance on 10/7/22, site was set up to send test signals daily. After the last test signal on 11/7/22, site is now looking for test signals every Sunday. tech to attend to investigate and program test signals if required" u="1"/>
        <s v="Beeping, consistent - cougar / security people came to have a look and upon arrival beeping stopped so no investigation was actually undertaken. Is a consistent on/off beeping noise. Needs to be looked at and investigated properly urgently." u="1"/>
        <s v="The CCTV is not working" u="1"/>
        <s v="Camera Number 31 is not working Trying to see if we can get some footages for the police's request then found out this camera is not working" u="1"/>
        <s v="lights flickering, needs replacing - please check surrounds" u="1"/>
        <s v="56TT L14 - unbookable mr Tce End, 14.1.55 and 14.1.28 (3 lights), meeting room 14.1, 14.2.40, 14.2.60, 14.2.45, 14.2.10, 14.2.17. L15 - meeting room 15.4, 15.2.07, 15.2.12, 15.2.13, 15.2.01, 15.1.36, unbookable mr motorway end. L16 - 16.2.0" u="1"/>
        <s v="Following PM check, tech advised site needs 2 x glass breaks replacement- x1 in Ngamotu and x1 in Puke Ariki" u="1"/>
        <s v="The security camera screen showing no signal message." u="1"/>
        <s v="Installation of a Pendant Duress Alarm in our public connected space" u="1"/>
        <s v="_x0009_ Some swipes are not working in business hours does the system need to be checked. _x0009_ Some staff swipes not working also need new swipes for visitors to site added to the system as no local staff available to do this until September. Please" u="1"/>
        <s v="SS3.1: Auto-door Test, per door" u="1"/>
        <s v="Air conditioner in the computer room is not working - pretty warm in there" u="1"/>
        <s v="7565 212 PALMERSTON ST, WESTPORT" u="1"/>
        <s v="The window has been etched graffiti as quoted" u="1"/>
        <s v="Replace kitchen tap on L7 56TT" u="1"/>
        <s v="New security camera to be added _x0009_ Blind spot in a lock down situation no visibility of the entrance and exit car park area" u="1"/>
        <s v="New Security Monitor to be added to safe zone staff area New security monitor to be added to staff safe room on site staff room area as has no monitor currently needs one added findings of site safety drill" u="1"/>
        <s v="IQP 2+ Door" u="1"/>
        <s v="A new defibrillator needs to be installed in our staff room please in our grey lynn office" u="1"/>
        <s v="Installation of Emergency Defibrillator" u="1"/>
        <s v="Area 6 Auto Arm Check the auto arm is in place for this area Multiple Fail to Close signals received over July for Area 6 Computer Room" u="1"/>
        <s v="The light above Shirley's desk is flickering." u="1"/>
        <s v="56TT L1 - both disabled toilets on L1 are blocked" u="1"/>
        <s v="Supply strip for across front autodoor" u="1"/>
        <s v="long light tube flashing above reception podium" u="1"/>
        <s v="Need ADT technician to record footage of a person who has been identified as robbing a vehicle today by Mitre 10. The guard Nathan knows when he came in yesterday and today so can work with the technician." u="1"/>
        <s v="Battery 12v 7Ah IQP Service 2 Auto doors. Note: Battery back up replaced in both doors due to being over 2 years old." u="1"/>
        <s v="89The Terrace level 7 kitchen - dishwasher does not dissolve tablet completely. Leaves a gooey mess after wash cycle - Keith" u="1"/>
        <s v="Require a plumber to tighten both regular swivel taps both are loose and drip when moved. Additional Details_x0009_ " u="1"/>
        <s v="Dishwasher is blocked." u="1"/>
        <s v="Following PM Check 300773037 - Tech found T02/G04 reporting low battery and LAN failure alarm - Further investigation required.  Door currently faultying please send a tech today." u="1"/>
        <s v="56 The Terrace level 11 - lights above pod number 11.2.22 will not come on automatically. The will only come on when we turn the panel on manually. This situation is now for Intelligent Environments - Keith " u="1"/>
        <s v="Lights keep tripping multiple attempts to reset have not helped" u="1"/>
        <s v="This work is at Oranga Tamariki Level 3. The door into reception needs painting." u="1"/>
        <s v="1 x flickering light needs replacing" u="1"/>
        <s v="HVAC - Air Conditioner System NOT WORKING in reception area of office.  _x0009_ Unable to locate the system control for the air conditioner since changes/remodel/reorganisation of business.  relocate a controller into the OT reception area" u="1"/>
        <s v="Mangere - Reinstall signage brought down by winds" u="1"/>
        <s v="Taupo - Heartlands" u="1"/>
        <s v="Repaint stairs / lift shaft - as per quote" u="1"/>
        <s v="Rubber has come loose from the seminar room door" u="1"/>
        <s v="Level 1 Ladies toilets - light flickering, and 1 set of lights not going at all - halfway down office in aisle by north facing windows. Also Level 2 light flickering 2nd aisle in from back entrance by cafe." u="1"/>
        <s v="89TT level 3. kitchen sink slow draining. Needs attention." u="1"/>
        <s v="The seal on the fridge/ freezer (freezer part) is not sticking." u="1"/>
        <s v="_x0009_ Require a handyman for fixing cupboard latches and door handle. _x0009_ Both levels 2 and 3 have small jobs needing attending to, door handle on Acacia meeting room L2 has come off. L3 has cupboards with latches needing to be rescured, " u="1"/>
        <s v="We have an ant problem in the office and there is no food around." u="1"/>
        <s v="Toilet is blocked, has had issues with this previously. Toilet West Corridor Level one" u="1"/>
        <s v="Toilet seat is broken in the ladies toilet" u="1"/>
        <s v="magnet is not holding gate closed - can be pushed open" u="1"/>
        <s v="56 The Terrace meeting room 1.1 large cupboard door come off rails" u="1"/>
        <s v="Building work to restore a wall that was damaged on L4" u="1"/>
        <s v="00163963 - Flickering fluorescent tube in Fraud Office. Please check surrounds." u="1"/>
        <s v="Power outlet cover plate missing.  HSS Three monthly check completed. Missing outlet cover plate noted." u="1"/>
        <s v="00165059 - flickering lights in the kitchen above the stove. Flickering lights in the storeroom, the trough of fluoro lights just inside the door of the storeroom. Please check surrounds." u="1"/>
        <s v="Liquid on floor between cubicles in Ladies toilet and the bottom of the partition wall 143.75  was wet." u="1"/>
        <s v="Level 5 Kitchen: Water Mixer for sink is loose and unusable in a safe manner/with out having water go all over the kitchen if bumped." u="1"/>
        <s v="_x0009_ Light not working" u="1"/>
        <s v="Alarm @ C3 (Front Reception) - MSD Ground Floor not working. Pulled the alarm and it never went off." u="1"/>
        <s v="Water Filter on staffroom tap needs changing" u="1"/>
        <s v="duress alarm activated but no one pressed the button this is the second time the same duress light has been activated but no one has activated it,  _x0009_1B was on the guard pages and the last display in the server room stated fault" u="1"/>
        <s v="00164302 - To install swipe access on exterior gate" u="1"/>
        <s v="00164466 - 2x lights out (Fluro bulbs) on main floor" u="1"/>
        <s v="Flickering Light. _x0009_ Please use Melray Electric" u="1"/>
        <s v="On-charge of repair costs for autodoor at 93 Church Street Opotiki" u="1"/>
        <s v="00164159 - 1 X Tube light in ladies toilet to be replaced 2 X light bulbs in main entrance to be replaced 1 X halogen bulb to replace on Display wall." u="1"/>
        <s v="00162310 - lights flickering &amp; CPU lights to be replaced and to check one of the light cover has a visible water marks" u="1"/>
        <s v="00162594 - Sensor light in server room not working and sensor has a red light. Kitchen light above exit is off." u="1"/>
        <s v="Supply and installation of two clear laminated safety glass panes at the Taumarunui." u="1"/>
        <s v="00165021 - The door near the hallway is not locking" u="1"/>
        <s v="1 security TV not working in staff room" u="1"/>
        <s v="001658 - Level 3, OT - come to reception before commencing work. Turned switch on for lights at north east end of office, it made a buzzing sound and no lights came on, tried again and it made buzzing sound but lights did come on." u="1"/>
        <s v="00160182 - The security door will not lock, and is remaining unsecured._x0009_ With this door not locking the public are able to gain access to the office through the tea room." u="1"/>
        <s v="Can we please have ADT come out as the swipe tag panel at our front entrance is not working properly, it does not open automatically for the guards as it is supposed to, the only way guards can open it is to manually put in fob tag code whi" u="1"/>
        <s v="MSD Ref 00160514 - Larger TV Monitor in Zone 2 preferably a 65&quot;" u="1"/>
        <s v="CCTV is not working" u="1"/>
        <s v="door handle very loose and ready to fall off.  second door inside the toilet area before entering cubicles area." u="1"/>
        <s v="Door doesn't close properly, to close it, you need to yank the door twice. Maybe door closer" u="1"/>
        <s v="85 The Terrace level 7 - women's bathroom - blocked sink. Can this be unblocked thanks - Keith" u="1"/>
        <s v="Light tube replacement needed." u="1"/>
        <s v="00164528 - Light in back toilet flickering and needs a fitting replaced to prevent ongoing issues. Please check surrounds." u="1"/>
        <s v="00165031 - Light out in Ladies Toilet." u="1"/>
        <s v="camera in our office are off and our CCTV room is making the beeping sound" u="1"/>
        <s v="MSD Ref -00165064 - MOE &amp; MSD Lvl 1 Reception Door to be re-hung" u="1"/>
        <s v="00164207 - Physical lock on door broken." u="1"/>
        <s v="MSD Ref 00165422 - Flickering light. Bulb needs replacing please. Long fluorescent tube light in cage type light fitting." u="1"/>
        <s v="MSD Ref 00165609 - This is an external door which compromises security on site." u="1"/>
        <s v="Five XR window tint" u="1"/>
        <s v="MSD Ref 00162803 - Install x7 pin boards and remove x3 from site. ActSafe board to go in tearoom, other three boards to replace blue pin boards in southern room." u="1"/>
        <s v="Replace lighting tubes as directed by Tricia Mackay. 2 long tubes 4 short tubes  Please note: Tricia's hours of work are M-F 7:00am - 3:00pm Ph: 027 9464 777" u="1"/>
        <s v="Check the camera footage in the foyer for 31.7.23 to see when/who unlocked the door" u="1"/>
        <s v="Relocate tv from small kitchen to Totara room" u="1"/>
        <s v="Ref 00164067 - All of our CCTV cameras are not showing up on the TV's apart from 2" u="1"/>
        <s v="ARIA II - GUNMETAL" u="1"/>
        <s v="Lighting too bright in parts of the office" u="1"/>
        <s v="Two cameras lost connection to server. Areas where connection lost are reception desk and exterior staff entry. Note latter camera dealt with MSDP27023 but connection now lost again" u="1"/>
        <s v="The stairwell cupboard under the steps that leads up to the NZ Police area, needs the light bulb to be changed  The electrician needs to have a ladder and the light fitting is old, needs a tube light fitting" u="1"/>
        <s v="water is pooling in bottom of dishwasher, and flooding  s pooling in bottom of dishwasher, and flooding Additional Details_x0009_ pipe probably blocked" u="1"/>
        <s v="Need a key for the lock or the lock replaced with a new key for the door that leads out to the balcony." u="1"/>
        <s v="Level 2 Women's toilet is blocked" u="1"/>
        <s v="Roller on tray guidance bar inside dishwasher has snapped off. Unable to insert upper tray to use dishwasher. Tray keeps collapsing." u="1"/>
        <s v="The light on top of table number 19 is flickering. Request to send the Electrician to fix that" u="1"/>
        <s v="Removal of screens and ergo chairs for recycling completed 8 Mar 2023, organised by Eilish Martin. This PO is raised for processing payment for Invoice 00123858." u="1"/>
        <s v="CCTV Cameras not displaying on the monitor in the lobby and Area 3 Have turned the monitors off and rebooted them - cameras still not displaying" u="1"/>
        <s v="CCTV Cameras not displaying on the monitor in the lobby and Area 3Have turned the monitors off and rebooted them - cameras still not displaying" u="1"/>
        <s v="_x0009_ Level 1 Kitchen Zenith Hot Tab is not working Serial #2015092375129" u="1"/>
        <s v="Weekly run - 28 June - logit 00162897 - off-siting 1 table &amp; 6 task chairs to FIL storage." u="1"/>
        <s v="00165022 - Toilet off the kitchen area" u="1"/>
        <s v="replace Zenith filter serial number 2020020502043" u="1"/>
        <s v="Warning light flashing on Zenith system - filter replacement required. _x0009_Serial: 202207074060" u="1"/>
        <s v="Flickering light on level 2, in front of the lift needs to be replaced please." u="1"/>
        <s v="There is a flickering light upstairs in the Crown department." u="1"/>
        <s v="Need an electrician to come in urgently. Have 2 areas in the office where the the power outlets are not working this is affecting the lift and MFD machine" u="1"/>
        <s v="We are needing lights replaced in basements and Training room Upstairs East wing" u="1"/>
        <s v="Install 2x power points" u="1"/>
        <s v="One of the tube lights are not working properly. _x0009_ it blinking and affecting the staff eyes. Could we please get it fixed as soon as possible." u="1"/>
        <s v="The lights in my area were flickering like they were all going to blow.The lights are still on. People can smell burning smell" u="1"/>
        <s v="Replace blown light tubes (approx 8)" u="1"/>
        <s v="00164607 - Cisterns overfilling and have overflowed onto floor in men's toilet. Women's and disabled toilets also need to be checked as making intermittent noise." u="1"/>
        <s v="Landlord recharge.LSA Enterprises to do  for the 12A to be issued for the access controlled doors on site." u="1"/>
        <s v="HI we have a number of lights that need fixing.in east and west. Please check surrounds." u="1"/>
        <s v="Broken tap knob (fallen off, cannot twist to use) in female toilets - Mens urinal is blocked with no flow of water." u="1"/>
        <s v="Time for a replacement of blown fluroescent lightbulbs - approximately 45 in total across the 2 floors including a panel of 1/2 size light bulbs" u="1"/>
        <s v="Water filter needs replacing," u="1"/>
        <s v="00165307 - Light is flashing on and off affecting peripheral vision of Case Managers. We have had to turn off lights in building to manage this until the bulb is changed._x0009_ " u="1"/>
        <s v="Flickering Fluro tube. They are shorter in length than the ones on the office space" u="1"/>
        <s v="_x0009_ 1x Light tube needs replacing" u="1"/>
        <s v="00164577 - Flickering light that needs replacing. Please check surrounds." u="1"/>
        <s v="00164062 - Staff onsite can not get inside the building." u="1"/>
        <s v="00165381 - Steel edging strip has come away from the top of the wall where it meets the ceiling." u="1"/>
        <s v="Toilet seat replacement. toilet seat cracked." u="1"/>
        <s v="00164537 - Please replace two fluoro lights in the Poroutawhao room and one bulb in the ladies toilet. Please check surrounds" u="1"/>
        <s v="Can we please get a perspex protection cover for the outside camera" u="1"/>
        <s v="Automatic lockdown switch not working." u="1"/>
        <s v="00164510 - To remove door closers from D15 and D17 for accredition purposes. These are Cleveland interview room and Nobel seminar room rear doors." u="1"/>
        <s v="Require footage on security camera Can we also ensure the video footage downloaded is pixilated and only the guard we need footage off is visible. Any questions please let Vincent Sosefo know" u="1"/>
        <s v="MSD Welcome / Hours decal replacement" u="1"/>
        <s v="cover for swipe by glass entry doors is loose" u="1"/>
        <s v="FOR INVOICES PURPOSES ONLY, Invoice 215852224 - Please amend your invoice to include this Purchase Order number and resend for payment - External Gate has been tampered with - cannot get out of exit" u="1"/>
        <s v="Video footage required from December" u="1"/>
        <s v="Air curtain on the front entrance off Beswick Street, Timaru is blowing cold air. The air curtain at 6am is blowing warm air, then as the day goes on cold air is blowing and doesn't return to warm air. Thermostat playing up perhaps." u="1"/>
        <s v="Description_x0009_ Temp has jumped to 25 degrees in this area today and staff have advised that it doesn't appear to be on. Has been quite warm in this area  _x0009_ Air con techs were on the roof earlier this week and wondering if they have switched o" u="1"/>
        <s v="00161854 - Air con has not turned on in the building yet. Automatically turns on at 6am each day but has not done so today" u="1"/>
        <s v="Sliding door leading into main office area is dragging when opening and there is concern that glass may shatter" u="1"/>
        <s v="_x0009_ Some cameras doesn't seem to be working, showing error that can't connect to the server." u="1"/>
        <s v="Regular Pest Control Treatment tomorrow - Air- Con to stay on during the weekend and reset back to normal on Monday." u="1"/>
        <s v="Removal of R-22 HVAC Unit Can you please provide a proposal to remove the redundant nonoperating R-22 unit.Please allow for the after-hours removal of all the internal works." u="1"/>
        <s v="00163110 - We have recently had a sign moved from our wall in the Connected area so now need the wall to be patched and painted" u="1"/>
        <s v="00165346 - Supply &amp; Install a Eco Panel Heater with Timer 425W." u="1"/>
        <s v="South Dunedin Site. Can the current server support another 6 duress alarms and if so supply 6 more duress alarms and connect to current technology on site." u="1"/>
        <s v="00158705 Flickering light needs replacing. 1x Flickering light in staffroom needs replacing. Please check surround.   " u="1"/>
        <s v="Found during PPM - To replace 4 x filters that are pretty old and about to fall apart.  Estimated cost to complete the job only - $800.00 600x600mm Panel Filter" u="1"/>
        <s v="Duress alarms cannot be heard while in ground floor toilets" u="1"/>
        <s v="Handle has snapped off of the fridge. Pictures attached with make and model details below" u="1"/>
        <s v="Toilet blocked. Toilet water in bowl does not flushing away." u="1"/>
        <s v="Level 5 - Small Meeting Room: Door not shutting due to clash with frame in top corner when shutting." u="1"/>
        <s v="HVAC Drum is loose and it starts ticking and chirping so much to be annoying" u="1"/>
        <s v="Roof lichen &amp; algae spray" u="1"/>
        <s v="Installation on Cellular Gateway" u="1"/>
        <s v="MSD Ref 00166238 - Ladies toilet right hand sink is blocked" u="1"/>
        <s v="Each CCTVs on site has one camera showing a black screen.  he CCTVs located in the staff kitchen, client waiting area, zone 2, Rimu Room" u="1"/>
        <s v="Removal of perspex screens.  Screens to remain on site for storage" u="1"/>
        <s v="Repair &amp; top up R22 Refrigerant Unit" u="1"/>
        <s v="MSD Ref 00166277 - Remove faulty oven and check fuse for new oven to be delivered and installed tomorrow" u="1"/>
        <s v="MSD Ref 00166297 - The pin pad appears to be faulty and is not letting staff out of the room. The pin works, but the time is shortened between entering the code and opening the door," u="1"/>
        <s v="00165527 - Flickering Light Level 10 Aria Room" u="1"/>
        <s v="sliding doors are opening and closing. the internal sliding doors." u="1"/>
        <s v="Use the swipe to exit and it lights up green but then the gate will not open  _x0009_ Gate was fixed for another issue on Friday last week" u="1"/>
        <s v="00164304 - Site is needing to close the gate to the car park manually. Require ADT to change settings" u="1"/>
        <s v="MSD Ref 00160039 - Air-conditioning unit blowing only cold air, excretes black soot and the remote resets and flashing indication faulty. Note job has been completed this is a retrospective purchase order" u="1"/>
        <s v="00165926 - Light blub flickering" u="1"/>
        <s v="00166089 - Swipe cards not loading." u="1"/>
        <s v="Security-Duress alarm to be installed" u="1"/>
        <s v="While onsite for 156998 technician found camera requires replacement" u="1"/>
        <s v="Check the camera footage in the foyer for 14 August from 12-6pm to see when/who damaged the door" u="1"/>
        <s v="MSD Ref 00166233 -Back door not closing properly - not latching" u="1"/>
        <s v=" 56 TT 11 Autos door 56 The Terrace  Invoice amount (ex GST): NZD 761.00  Invoice Month: July - September 2023 Service " u="1"/>
        <s v="00160690 - Rodent activity within the office -zone 3 is where the open areas are" u="1"/>
        <s v="MSD Ref 00166538 - In the Kitchen behind the microwave, the wall power point plus socket top switch is damaged." u="1"/>
        <s v="Power point wall socket needs attention, appears to be broken" u="1"/>
        <s v="Hot water tap is not working properly. Zenith Hydrotap.  Alternating between hot to cold when hot is selected cold water is pouring out of tap then changes to hot. Man: Zenith Hydrotap G5, Model: BCS60 H, Serial#: 2021060704052" u="1"/>
        <s v="ADT Alarm - was activated and turned off and then triggered again multiple times  _x0009_ When YJ staff went into the office the alarm was trigger and rang in the Training room, it was attempted 3 times to stop alarm but really needs to be looked" u="1"/>
        <s v="Security reader door 25 not functioning  _x0009_ Door reader for door 25 believe should be connected have found is inactive ie there is no control for access. Only a store room but happens to be situated in public zone 1." u="1"/>
        <s v="00165264 - Wire hanging from the ceiling infront of Super team area- General FOH." u="1"/>
        <s v="Toilet blocked the one that clients use up the front of the building" u="1"/>
        <s v="water filter to be changed/serviced" u="1"/>
        <s v="The alarm is not functioning correctly, staff are working and it claims it is triggering resulting in calls from ADT. Two red lights on the alarm pad are flashing red.  _x0009_Needs to be fixed ASAP. Might pay to check if the correct locations a" u="1"/>
        <s v="00165666 - The men bathroom at level 8 , the one of the lights is out." u="1"/>
        <s v="Urinal on right side in men's toilet is blocked - if more then a simple blockage please revert back" u="1"/>
        <s v="Water filter to be replaced. Zenith, Serial number 5061NZOAOZN1C Model number HT1713NZ" u="1"/>
        <s v="00164616 - The toilet seat has completely come away from the toilet." u="1"/>
        <s v="00165637 - 3x Lights need replacing. _x0009_ 1 by the front door 1 by the waiting room TV 1 above staff member" u="1"/>
        <s v="Taumarunui - entry decal replacement" u="1"/>
        <s v="Temp Data setup for Stage One New Lynn Cable for additional desks supplied to accommodate Avondale staff" u="1"/>
        <s v="Ref 00165313 - Need a new water filter Zenith Hydrotap 2019031902073" u="1"/>
        <s v="MSD Ref 00165543 - It seems the men's urinal flushes really slowly and could possible be blocked" u="1"/>
        <s v="MSD Ref 00165765 - Contractor to install floating shelf under monitor screen in seminar room. I have the floating shelf, just needs to be installed" u="1"/>
        <s v="56TT L3 Dishwasher  right hand dishwasher not working" u="1"/>
        <s v="Log It Job 161393. One desk has lost power, and one desk athena rail not working." u="1"/>
        <s v="A/H Air Con re:Invoice INV 5280 89TT L13" u="1"/>
        <s v="I need 6 x keys cut for access to our temp building site" u="1"/>
        <s v="need some long tube lights replaced in reception area and unable to turn lights on in Manaaki Interview room - please check surrounds" u="1"/>
        <s v="Billi service as keep going into standby mode and then stop working." u="1"/>
        <s v="Ref 00165016 - Can ADT please advise: Nelson Alarms need the new installer code to allow them to complete the IQP check please" u="1"/>
        <s v="56 TT 1.7 meeting room brush seals came off." u="1"/>
        <s v="Track wheels are worn and track is also very greasy and worn. To supply and install new track and x2 wheels as quoted" u="1"/>
        <s v="Modification to back exit door access control. Can ADT please provide a quote to remove the maglock currently on the door and replace it with an access control mortice lock" u="1"/>
        <s v="No hot water again today Job 00161440 was logged on 8/06/2023" u="1"/>
        <s v="Unblock women's bathroom toilet L7 89TT, Invoice INV-5232. Occurred 10 July 2023. Initially a landlord job (no PO), but found to be tenant cost, PO now required." u="1"/>
        <s v="00165370 - Recall saved CCTV footage prior to June 2023 Date of Incident: 25 May 2023 Camera: Mantrap Walton Plaza" u="1"/>
        <s v="MSD Ref 00166591 - Light Flickering above first and second pod of case managers" u="1"/>
        <s v="MSD Ref 00166445 - Disabled toilet in Ladies room is blocked" u="1"/>
        <s v="MSD Ref 00166534 - Clients Ladies Toilet (Foyer) has been blocked." u="1"/>
        <s v="MSD Ref - 00166321 - Ladies toilet in east wing is blocked again. This is the same toilet we had fixed a few weeks ago" u="1"/>
        <s v="Please refer to the picture attached. The door is not fully close/lock, the beeping sound should alert us that the door is not locked but it's not." u="1"/>
        <s v="The hinge on the mens bathroom has dislodged and sticks out when going to close/open the door." u="1"/>
        <s v="Need another view of a camera in the tea room Need another camera view of office - the area between FOH and Managers desk. The front mid camera. This needs to be visible on the CCTV screen in the tea room" u="1"/>
        <s v="00165922 - General computer in server room for manager use to load fobs is not turning on, unable to access or edit fobs" u="1"/>
        <s v="Sink in our north kitchen is blocked" u="1"/>
        <s v="ADT-The swipe and pin access D14 is playing up.This is on the back door entrance to site .Wont stop beeping ." u="1"/>
        <s v="Light making buzz sound" u="1"/>
        <s v="00166036 - Flicking light in office, just 1. Please check surrounds." u="1"/>
        <s v="_x0009_ Rheem hot water urn, tap is dripping." u="1"/>
        <s v="Can we have ADT come on site to check that the cameras are working properly and assist with getting footage." u="1"/>
        <s v="Lights to be replaced Burned out lights on floor at below desks: 7, 58, 76, Waiheke meeting room, kitchen window, hallway by lockers " u="1"/>
        <s v="We urgently need 6 keys cut for the new temporary site on the Strand.  Please urgently contact Paul Backler and let him know who the locksmith is and he can take his keys down to get them cut his phonenumber is 0292426031/079226320" u="1"/>
        <s v="MSD Ref 00166301 - Removal of Zip from wall in staff room and make good the wall to avoid holes remaining" u="1"/>
        <s v="Description_x0009_ Hydrotap hot water button not working north side of cafeteria  Sink no. 2 Zenith Model No. NZOHOZNIC Serial No. 2016031/675109" u="1"/>
        <s v="Master key will not open door to air conditioning panel or electrical board. We urgently require a locksmith to come and open this door." u="1"/>
        <s v="Ref 00165304 - Flickering light in tea room Have not attached any photos -routine replacement" u="1"/>
        <s v="The 2nd door of public toilet one is sticking, having to push hard to open and door springs back when it goes to close- door arm" u="1"/>
        <s v="Advised by the landlord and the gym tenant that the water is coming for MSD tenancy" u="1"/>
        <s v="Gate D03 will not open when swiped, can ADT please come and have a look at this." u="1"/>
        <s v="00166153 - Following PM Check Job# 300806302 - Tech to attend and replace 6 x 18Amp panel batteries" u="1"/>
        <s v="Job 165896 - Back door is not closing/locking - photos currently been taken - for works completed (invoicing purposes)" u="1"/>
        <s v="Hot water from the tap over the sink in the kitchen area (Waverley St side of the building) is too hot. Potential scalding could occur." u="1"/>
        <s v="00158879 - carpet clean of the whole site, floor has marks and stains and has not been cleaned for years" u="1"/>
        <s v="CUSHMAN &amp; WAKEFIELD PPM AUGUST 2023" u="1"/>
        <s v="Further work to be completed by the plumber to assist with offensive odour" u="1"/>
        <s v="Possible electrical fault caused by the zip" u="1"/>
        <s v="Technician advised need arrange site to arrange locksmith" u="1"/>
        <s v="MSD Ref 00165653 - TV on right hand side by the main reception desk - Camera D2 is frozen." u="1"/>
        <s v="Zenith Unit L5 56TT has a fault. Please attend." u="1"/>
        <s v="00165094 - Key pad for storage/filing room not working." u="1"/>
        <s v="Please provide photos and report on the condition of all internal gutters as soon as possible  _x0009_required by property manager Nigel lock 0297700640 - there is to be a fitout of these premises late August -report required asap" u="1"/>
        <s v="Rubber strips between carpet and lino are lifting, need to be re fixed. Photos to follow." u="1"/>
        <s v="MSD Ref 00165556 - The toilet is blocked up, and not flushing" u="1"/>
        <s v="Builder required - Door to zone 3 does not stay open on its own _x0009_Door does not stay open on its own unless it is hooked onto the door stop - it drifts back close" u="1"/>
        <s v="Security alarm going off intermittently, error message terminal failed  Spoke to ADT and they advised not coming up on their system so need them to check it and allow access to office. Not in main office, teams are in closed off offices to" u="1"/>
        <s v="00165028 - Security tags are not working and the door can't be opened. Also, when it is working it doesn't beep when left open too long." u="1"/>
        <s v="00164945 - Duress area being unset" u="1"/>
        <s v="00163337 - Wanting to order 50 new black swipe tags." u="1"/>
        <s v="Front automatic door is intermittently opening and closing on its own. Have tried to reset by turning on and off but this does not seem to have made any difference" u="1"/>
        <s v="3 security monitors and 1 monitor in the tea room are not operational. Last night we had workmen in doing the EVehicle installation and they needed to turn the power off. Monitors having worked since this was done." u="1"/>
        <s v="Light flicking Please check surrounds" u="1"/>
        <s v="Install light switch into both rooms to allow the ability to turn the lights on and off for the Totara &amp; Kowhai rooms._x0009_For L2 Training Room - PohutuKawa Room - Please QUOTE/ review to allow dimming in this room" u="1"/>
        <s v="Kitchens on all Levels: The Filters in the billys are coming up for replacement according to the display on one." u="1"/>
        <s v="Graffiti scratched onto glass window as quoted RM2327" u="1"/>
        <s v="ADT PREVENTATIVE MAINTENANCE JULY 2023" u="1"/>
        <s v="89 TT Level 6 Duress alarm Monitoring for Tax Invoice 00129973" u="1"/>
        <s v="Part Travel" u="1"/>
        <s v="We want to change the cameras shown on the managers' CCTV monitor The monitor by the managers has some cameras repeated. The managers want the views changed to remove the repeated views and replace with other views so they can see more of t" u="1"/>
        <s v="Flickering light above main tea room table (may be 2?)  Shorter tubes than the office ones  Please check surrounds" u="1"/>
        <s v="FOB access being denied for a FOB set up for another office _x0009_ Need to understand how to do this as I have 25 guests from another office coming on site next week" u="1"/>
        <s v="Dishwasher closest to the oven not working - flashes and then turns off _x0009_ Dishwasher closest to the oven not working - flashes and then turns off Additional Details_x0009_ F&amp;P dishwasher. Was last repaired 10/9/2021 for the same fault" u="1"/>
        <s v="Spoke to staff at site who advised that they heard the pop but it hasn't affected any of the electrics etc. There is no HVAC situated where the pop was heard. Site did mention that a fire safety contractor was in the day before doing checks" u="1"/>
        <s v="00165644 - The sink in the kitchen is clogged." u="1"/>
        <s v="00165396 - Our coms computer room keeps crashing while trying to obtain footage. Need ADT" u="1"/>
        <s v="00164390 - Lights turned off as there are sparks coming from the lights." u="1"/>
        <s v="_x0009_change access to swipe only during working hours (8.30 - 5pm except for Wed 9.30 - 5pm) and to have swipe and pin prox outside of normal working hours." u="1"/>
        <s v="00164597 - ADT to install a press to exit switch to allow the internal guard to release the main entry doors - As discussed with Bryan Swann ADT" u="1"/>
        <s v="00163933 - Filter needs to be replaced on hydro tap." u="1"/>
        <s v="Manukau - Door decal" u="1"/>
        <s v="Repairs to Damaged WindowsPrepare, Supply and InstallWindow Tint to match existingto entrance area windows" u="1"/>
        <s v="89 TT L 3 Kitchen sink blockage slow draining" u="1"/>
        <s v="_x0009_ Zenith tap is faulty serial is 2014022630004 there is also another Zenith tap on level 2 that needs a filter change" u="1"/>
        <s v="Door is not closing properly by itself again, mechanism needs replacement.  Closer is in the floor." u="1"/>
        <s v="Lighting bulbs to be replaced. Please check rest of site.  We have 3 bulbs that need replacing  Please check surrounds" u="1"/>
        <s v="56 TT  L4 terrace side &amp; 11 left  side Zenith tap not working" u="1"/>
        <s v="00163588  -The cold/boiling tap is not working properly. As you finish using the boiling water, the cold water flicks on and after you finish using the boiling water the cold tap flicks up and stays on." u="1"/>
        <s v="00164465 - Multiple General Lan Failures coming through overnight" u="1"/>
        <s v="The film has come away from the window at the front entrance and needs to be replaced" u="1"/>
        <s v="3M security film install on replaced auto door glass" u="1"/>
        <s v="Taupo - Tint" u="1"/>
        <s v="Door will not close shut, out of alignment to latch _x0009_To be able to close this door you need to lift it up for the latch to catch in the mechanism. Could be a hing issue with door dropping to being out of alignment" u="1"/>
        <s v=" The toilet door keypad entry has a flat battery that needs replacing" u="1"/>
        <s v="luorescent light flickering. Starter taken out to stop flickering.  Please check surrounds" u="1"/>
        <s v="Tambour 11.2.04 repair - extra parts required Tambour 03.02.06 also repaired under this PO.  PO amount changed into $230." u="1"/>
        <s v="00164854 - Fluro light flashing - needs tube replaced" u="1"/>
        <s v="L2 Zenith Tap in Canteen needs a filter change, Red light is flashing L1 Zenith Hot/Cold Tap is lose and requires tightening." u="1"/>
        <s v="Lights above CD Station not working" u="1"/>
        <s v="We have a pin code on this door for entry but do not require this anymore. Can we get the pin pad removed and door handle re established." u="1"/>
        <s v="Airconditioning controller in Pohutukawa room is showing EEE" u="1"/>
        <s v="00163639 - Flickering light. Big seminar room. Please check surrounds." u="1"/>
        <s v="MSD Ref 00165627 - Electrician to pick up and dispose of old lighting tubes found in the storeroom" u="1"/>
        <s v="Some of the camera on our CCTV are not on can you please arranged for someone to come and check out please" u="1"/>
        <s v="Please replace flickering light tube near the Admin Support Area" u="1"/>
        <s v="89TT Level 2 - meeting rooms 2.1 and 2.2 room divider. final door not able to be shut . internal ratchet not working" u="1"/>
        <s v="Swipe pads in the hallway that leads to Tiare and Teuila room isn't working." u="1"/>
        <s v="Vidak Weekly jobs - For July 6, Thursday" u="1"/>
        <s v="To supply and install 6.38 Clear Laminate to broken entrance door" u="1"/>
        <s v="00163903 - 1 flicking light in the office, needing to be replaced. Please check surrounds." u="1"/>
        <s v="00164850 - The door control lever (as per picture) is failing and the door slams quickly behind you and if you still walking through it will hit you." u="1"/>
        <s v="00164771 - Appears to be a blockage in the toilet, office only has 1 toilet. Water filling to the brim of the bowl and doesn't appear to be draining. Team have tried to flush and it just refills to the top again" u="1"/>
        <s v="00160965 - We need a window replaced today due to client punching and shattering it." u="1"/>
        <s v="LOCK input on the AUTO DOOR CONTROLLER is required. Please install the LOCK and OPEN board in the inner auto door." u="1"/>
        <s v="56TT Service to security system as per maintenance. Inv. 23091 -3021.05 NZD" u="1"/>
        <s v="00165772 - The Public Toilet is blocked - full of toilet paper" u="1"/>
        <s v="Level 10 Kitchen: Rangehood is loose and needs re-fixing to wall." u="1"/>
        <s v="149985 RZ6818 - Technician advised need arrange site to arrange locksmith" u="1"/>
        <s v="Adjustment to Auto door after client kicked it" u="1"/>
        <s v="MSD Ref 00165806 - HSS Security CCTV require to download footage from system. Need assistance system changed updated since SCF and appears all cameras numbered as No1. Staff to be trained" u="1"/>
        <s v="Reprogramming of hall lights to stay on 24 hours" u="1"/>
        <s v="00165310 - The water level in all of the toilets in the ladies and men's loo's is substantially higher in the bowl than normal and upon further flushing it goes up even further. We think there may be a blockage somewhere." u="1"/>
        <s v="Request an electrician the light in the womens toilet not working  Please check surrounds" u="1"/>
        <s v="89 The Terrace level 5 - men's bathroom. the urinal is blocked. needs unblocking. thanks - Keith" u="1"/>
        <s v="00164575 - Electricity is tripping for toasters and microwaves when you enter the staff cafe ." u="1"/>
        <s v="00164716 - _x0009_ Billi Tap has random lights going off." u="1"/>
        <s v="Agreed shar of costs for sensor change" u="1"/>
        <s v="Kitchen drawer has fallen out on North side of middle bench near stove Duncan &amp; Taylor to repair  _x0009_ Duncan &amp; Taylor to also arrange with Kitchen Joiner (Fresh Kitchens) to come in and repair / replace Toe Kicks around kitchen drawers" u="1"/>
        <s v="MSD Ashburton 145 Tancred Street 7700" u="1"/>
        <s v="Camera Colour Display damaged." u="1"/>
        <s v="Paint touch up's needed around the office. Please see photos attached  _x0009_ Paint touch up's needed around the office. Please see photos attached" u="1"/>
        <s v="e Work and Income sign board at the entrance is not fixed to the ceiling. It is only hanging because of the wire. This needs to be fixed asap because if this falls on someone – it can cause lot of injury. Sign Board that is hanging outside" u="1"/>
        <s v="Carewell Oden 3 section bed and jupiter static mattress as per sales quotes SQ3224815 dated 8 August 2023" u="1"/>
        <s v="Evacuation chair model 300H plus comfy seat for 56 The Terrace, Wellington as per quote dated 10/08/2023." u="1"/>
        <s v="Door SV12447 still awaiting to be fixed as it swings right through to the other side and is a Health &amp; Safety concern. Contractor attended site in April &amp; June and had advised needed to order parts but have not seen them to date." u="1"/>
        <s v="Zenith under bench hot/cold unit needs to be replaced" u="1"/>
        <s v="K2 Environmental Ltd - Air quality testing as quoted" u="1"/>
        <s v="MSD Ref 00165514 - Marton site alarms are failing to self set at night on numerous occasions over the last few months. _x0009_I have discussed with ADT and the advise was to get a technician to attend and check alarm and access control logs" u="1"/>
        <s v="Quote for install and supply of portable oil heaters" u="1"/>
        <s v="001652412 - External light not working 1 x External Light (under the Main Building Entrance isn't working 1 x External Light (Regional office wall - closest to entrance)" u="1"/>
        <s v="MSD Ref 00157843 - Found during PPM._x0009_ Below works are found during PPM  front reception area ducted system is missing one filter and the other one requires replacing. 2 x 500mm standard grill frame filters required" u="1"/>
        <s v="56 TT TAC Water Charges 04/april-21 June 2023    KIWI PROPERTY  Tax Invoice 1110/18000146818/2024" u="1"/>
        <s v="Kiwi Property- TAC water Charges-6/0ct-Dec22,7 Dec22-24Feb23,24Feb23-4Apr23- TAX invoice1110/1800146658/2024" u="1"/>
        <s v="00166113 - The inside of the door lock mechanism face plate has become unscrewed and we cannot screw back in the screws seem too short to grab the thread" u="1"/>
        <s v="56 TT L5 5.2 meeting room door hard to close needs adjustment" u="1"/>
        <s v="MSD Ref 00165591 - Toilet blocked and overflowing. Third cubicle closest to end wall - flushed and is overflowing onto floor - blocked" u="1"/>
        <s v="00165967 - Light fuse is gone ,light not working" u="1"/>
        <s v="Quote to Replace R22 Refrigerant Unit.Can you please provide a quote to replace the last R22 Refrigerant Unit in the building?In the quote can you please provide the location of the unit in the building." u="1"/>
        <s v="MSD Ref 00166293 - F&amp;P Dishwasher water not draining and A20 blinking on screen" u="1"/>
        <s v="89TT level 6 broken  door cylinder lock needs to be change broke" u="1"/>
        <s v="44 TT L1 After hours Aircon for the following:  Invoice nos. (9039220)=207.00NZD December 2022. (9039221)=207.00 NZD January 2023. (9039222) = 310.50 NZD February 2023. (9039223) = 310.50 NZD March 2023  Forwarded by NAC_FMO (MSD) " u="1"/>
        <s v="00166095 - Following Job# 300823852 - Tech attended and replaced keyboard." u="1"/>
        <s v="2nd Toilet is blocked, require a plumber  _x0009_ Please note temporary change of address to 220 The Strand Whakatane" u="1"/>
        <s v="Server room is too warm and it is not right." u="1"/>
        <s v="00166121 - 1 x flickering light" u="1"/>
        <s v="00165685 - Flashing fluro light - tube needs replaced." u="1"/>
        <s v="Takahe meeting room door alarm keeps going off - ADT to attend site to reset the door" u="1"/>
        <s v="alarms ringing in server room" u="1"/>
        <s v="New staff member need to have black MSD swipe tag clear, no pin for access" u="1"/>
        <s v="00165972 - The blue light is not flashing when the duress alarm is activated so there is no way of know if we are going into lockdown" u="1"/>
        <s v="00165973 - The duress alarm is not working on one of the interview desks in zone 2. Can someone please come out and fix this" u="1"/>
        <s v="orange flashing light at security door and door needs to be opened manually. ADT have advised job needs to be logged  Swipe keys are not opening the door to allow entry to site and needs to be manually opened" u="1"/>
        <s v="00164903 - Face plate needs to be replaced as it has sharp edges and is also cracked this has caused one of our security guards to get a very nasty cut on this hand." u="1"/>
        <s v="Flickering light needs replacement - please check surrounds" u="1"/>
        <s v="56 TT L5 Left hand kitchen sink blockage" u="1"/>
        <s v="External lock is loose that needs to be fixed. _x0009_ entry door to family harm unit." u="1"/>
        <s v="MSD ref 00165956 - Front Entrance Doors not operating properly. Site needs to manually open/close doors" u="1"/>
        <s v="Vidak weekly jobs - 03 August. Logit Job 00165279. " u="1"/>
        <s v="The seat has come loose/broken. It's still attach to the toilet bowl but it's loose. When you sit on it," u="1"/>
        <s v="00165526 - Upstairs MSD - 1 toilet is blocked it has a out of order sign on it. We also need the toilet seat in the larger disabled toilet to be fixed." u="1"/>
        <s v="Request of CCTV footage downloaded to USB stick At same time can two staff be trained on downloading to USB stick as required for internal purposes. blur third party images out of footage" u="1"/>
        <s v="00159183 - Can we please have a amber visual lock down strobe light installed. There is only a blue one at the MOE reception end of the building." u="1"/>
        <s v="Desk 12.2.16 - Requires replacement legs on the left where the gears have failed. Spare legs are located down in the ground storage and Finn has been shown were these are. Work needs to be completed after hours." u="1"/>
        <s v="56TT L1 Kitchen, Hot water Cylinder not producing Boiling water." u="1"/>
        <s v="One of the banks of lights is not working" u="1"/>
        <s v="Brush strip replacement on L8 sliding doors, 56TT, as per quote Q-00216680" u="1"/>
        <s v="MSD Ref 00165483 - 2 x flickering lights, please check surrounds" u="1"/>
        <s v="MSD Ref 00166030 - Access control Timer needs to be adjusted on Reception doors both sides as they both unlock at 8.25am &amp; lock at 4.55pm and it should be 8.30am &amp; 5:00pm. Causing access issues in afternoon and security issues in mornings" u="1"/>
        <s v="MSD Ref 00166020 - TV monitors are not working" u="1"/>
        <s v="MSD Ref 00165565 - Toilet blocked, first cubicle ladies toilet" u="1"/>
        <s v="00164957 - One of the lights is flickering and needs to be replaced.. Please check surrounds" u="1"/>
        <s v="MSD Ref 00165654 - Toilet seat is broken, completely coming off" u="1"/>
        <s v="Broken door stop needs to be fixed Please see specs attached to job" u="1"/>
        <s v="New dishwasher to be installed and old one taken away.  _x0009_ And wipe out old cavity" u="1"/>
        <s v="Camera7 needs to be replaced. Ground Floor Main Reception CCTV monitor." u="1"/>
        <s v="Request to install a door in conference room for privacy. Service Call out Fee - Subcon - Service Labour" u="1"/>
        <s v="MSD Ref 00165722 - Call out 4/8/23 Alarm not switching off" u="1"/>
        <s v="Lighting needs to be adjusted as per the attached marked site plan" u="1"/>
        <s v="MSD ref 00165488 - install new dishwasher and remove old dishwasher from site" u="1"/>
        <s v="Security screen down" u="1"/>
        <s v="IQP for access control system." u="1"/>
        <s v="_x0009_ Internal gutters need to be cleaned" u="1"/>
        <s v="The Zenith Hydro tap in the Connected Space is not working. The screen is flashing on &amp; off but does not stay on long enough to read any faults. Module BAHA160 Serial No. 2016113075005" u="1"/>
        <s v="Paint lifting and water damage in several areas. Property Manager Nigel Lock will be onsite tomorrow, Tuesday, he would like to meet with painter on site can you please phone him on 0297700640 to confirm timing" u="1"/>
        <s v="MSD Ref 00166771 - _x0009_One of the Ladies toilets is blocked" u="1"/>
        <s v="00165224 - One of the lightbulbs is flashing, where the housing staff sit" u="1"/>
        <s v="00166804 - The internal double doors are not functioning properly and appear to faulty. The door will sometimes stop working which is a controlled exit used by the guards." u="1"/>
        <s v="Description_x0009_ Level 1 Reception Area Security Door is loose as well. The magnet is not engaged, need someone to really check it pls  ADT tech attended under job 166635 and said spring in inside of door handle broken door tech needed" u="1"/>
        <s v="00165254 - Bathroom lightbulb has gone out" u="1"/>
        <s v="56 TT L 3 Left side  zenith tap not working properly red light blinking" u="1"/>
        <s v="00167189 - men's urinal is blocked. Middle toilet Ground Floor." u="1"/>
        <s v="00165164 - Flurescent light tubes x 2 need to be replaced in the Waiheke Room. Light fitting needs repairing as it is loose in the ceiling and could potentially fall and injure someone sitting below it." u="1"/>
        <s v="MSD Ref 00166644 - Bld A Ground Floor security door to the stairwell is loose and need tightening." u="1"/>
        <s v="00165246 - Filter light is flashing on dual boiling/chilled water tap" u="1"/>
        <s v="Section of office has had 2 x power outage in 10 minutes. First one was remedied by checking the switch board and flicking the switch (Y9) which I will do again.  Contact Mele Booth. We thought it may be due to an overload with staff heater" u="1"/>
        <s v="00167071 - The sensitivity reader is not reading the sifers. in Zone 2 -1. Can we get someone out please." u="1"/>
        <s v="Front automatic door is intermittently opening and closing on its own.have tried to reset by turning on and off but this does not seem to have made any difference" u="1"/>
        <s v="56 TT R&amp;M Monthly Budget for July 2023" u="1"/>
        <s v="Temporary fit out to provide client face to face  services for the MSD Rotorua Service center during the SCF fit out - required for 6 weeks from 07 August 2023" u="1"/>
        <s v="MSD Ref 00166788 - The Magnet on the airlock door has come loose and completely came off the door. The door is remaining closed with the magnets stuck together but the door being able to be opened into zone 3 unsecured" u="1"/>
        <s v="MSD Ref 00166635 - Bld A Ground Floor security door to the stairwell is loose and need tightening. Level 1 Reception Area Security Door is loose as well. The magnet is not engaged, need someone to really check it pls. Thanks Team" u="1"/>
        <s v="MSD Ref 00166679 - Decoder at reception, Level 1 hangs up/freezes frequently. Two camera screens do this." u="1"/>
        <s v="00166992 - Client kicked the door and the glass is smashed on both doors" u="1"/>
        <s v="89TT level 10 kitchen - F&amp;P 2 drawer dishwasher. bottom drawer not emptying,indicating a blockage. Can we have this checked/repaired? thanks Keith 6/89 TT" u="1"/>
        <s v="New locks on the meeting rooms wont open without a key. _x0009_ Locksmith back here to make free access in and out of the meeting rooms " u="1"/>
        <s v="160426 On-Charge for 2 x remotes" u="1"/>
        <s v="Air con making noises- southwest corner" u="1"/>
        <s v="Red, green and orange lights are flashing on the display panel on top of the Billi Quandra dual taps. Message on unit states Locked on for Filter change" u="1"/>
        <s v="00165051 - Zenith tap light is blinking - new filter required?" u="1"/>
        <s v="00162239 - Lock on rear door to the building is not latching/locking. Anyone could gain access" u="1"/>
        <s v="00164410 - Switchboard is blown out and no longer working now) picture attached" u="1"/>
        <s v="00164507 - The oven door does not close properly. Brand is Westinghouse Saturn." u="1"/>
        <s v="MSD Ref 00166767 - Toilet is not flushing ,blocked toilet, Probably need to replace the toilet seat as multiple visits have occurred but no permanent solution" u="1"/>
        <s v="MSD Ref 00166571 - Rheem hot water urn needing a service.Error message appearing intermittently Seems to be drained hot water multiple times daily Spitting water out when tap is turned off causing hazardous scalding risk to staff Tearoom" u="1"/>
        <s v="Repair door for MBIE" u="1"/>
        <s v="Door electronic tag not working to open the door. when u swipe the door to open it does open. one of the lights on the tag is purple. i have tried other staff swipes and it won't open the door" u="1"/>
        <s v="MSD ref 00165794 - 1 x flourescent lights out. _x0009_ one light out up on the mezzanine floor to the right.  Please check surrounds" u="1"/>
        <s v="89The Terrace level 2 - dishwasher - not washing. finding soap tablet in top tray. dont know whether staff putting it there or, it is coming out of the tablet dispenser - Keith" u="1"/>
        <s v="toilets when flushed water level raising to top of rim  _x0009_ Our toilets when being flushed has the water level raising to the top of toilet bowls followed by a gurgling nose then slowly draining away. These are the last two toilets we have le" u="1"/>
        <s v="00166854 - Men's public toilet has been blocked. (Foyer)" u="1"/>
        <s v="Upstairs ladies toilets are blocked need a plumber" u="1"/>
        <s v="Toilet in unisex &amp; disabled toilet for FOH is blocked and emitting loud alarm noise" u="1"/>
        <s v="89 The Terrace level 4 kitchen - Bosh d/washer. plastic parts that hold the prongs up (to stack dishes) are broken. need replacing - sending photo of d/washer" u="1"/>
        <s v="MSD Ref 00166332 - Plumber for water filter replacement" u="1"/>
        <s v="00165262 - Replacement for the water filter. Serial Number: 2018060402006 Product No: 5361NZ" u="1"/>
        <s v="MSD Ref 00165539 - Level 10 Kitchen: Zenith not dispensing boiling water." u="1"/>
        <s v="MSD Ref 00165506 - The door has security (non pin) panel on the outside only but will not open from the inside out.It has a handle but the handle will not move downward to open the door" u="1"/>
        <s v="MSD Ref 00166302 - Old union door lock on maintenance door no longer engages. Needs fixing or replacing" u="1"/>
        <s v="MSD Ref 00166083 - There are 5 lights out around the site._x0009_1 x light is at the back of the work area and the other lights are out towards the front.  Please check surrounds" u="1"/>
        <s v="EV charger potential vandalism, cable has been cut and hand charger missing from site  om DuToit to coordinate with NAC, Customfleet and Laser Electrical. NAC will need to engage our service provider for EVs and not use local sparkys." u="1"/>
        <s v="M SD Ref 00166490 - Security light not going" u="1"/>
        <s v="Can we please have a amber visual lock down strobe light installed. There is only a blue one at the MOE reception end of the building.  _x0009_ Photos attached of the type of light required and where it should go." u="1"/>
        <s v="MSD Ref  00166311 - The door which requires swipe entry is faulty. The swipe part works to allow entry, but the door handle is sticking when staff enter the building leaving the access way insecure which removes a layer of security." u="1"/>
        <s v="Error with the pin pad on the right hand side of the elevators (Level 5). Won't let you enter your pin in - just beeps. Will not unlock either - prevents the door from opening." u="1"/>
        <s v="MSD Ref 00166595 - Contact: Mele Safe / Fire Door doesn't unlock when swipe tag is touched. You can hear a click noise, but door will not open." u="1"/>
        <s v="MSD Ref 00166658 - Change required to security lock timings" u="1"/>
        <s v="Strip Damaged Solar Film" u="1"/>
        <s v="1 Security door No15 faulty bell. 2 Staff also advised keypad does not illuminate difficult to view when dark. Door No15 functioning correctly opens closes secures. Problem is although closed secure the bell continues to sound alert as if d" u="1"/>
        <s v="Cliental Toilet , blocked with toilet paper. When flushed water rises to the rim and nothing disposes" u="1"/>
        <s v="00166787 - Small round light in reception is Flickering on and off." u="1"/>
        <s v="Light is too bright for the staff. Needs someone to come in and take one tube out." u="1"/>
        <s v="MSD Ref 00166264 - Client forced roller grille up" u="1"/>
        <s v="Exit Door Window rubber came off. Need to be sealed back properly." u="1"/>
        <s v="MSD Ref 00166564 - Installation of 3 pinboards" u="1"/>
        <s v="MSD Ref 00166584 - toilet is not flushing ,blocked toilet" u="1"/>
        <s v="equest an electrician to replace light bulbs in the mens and disabled toilets  Please check surrounds" u="1"/>
        <s v="00162394 - Currently have 6 lights out in various locations as above. Please check surrounding lights." u="1"/>
        <s v="MSD Ref 00166326 - Women's toilet is not flushing" u="1"/>
        <s v="00165678 - Rubbish truck backed over the swipe pole which operates the external gate." u="1"/>
        <s v="Quote to Replace R22 Refrigerant Unit - Job already attended refer Raj Yedla" u="1"/>
        <s v="Level 6 - Light above Laura Kennedy's desk. Change this light to be the same as Lakisa Toelupe's light." u="1"/>
        <s v="Tint film to window" u="1"/>
        <s v="00167185 - Due to the damage the client did to the doors on Wednesday, the automatic doors are very slow in closing and opening" u="1"/>
        <s v="MSD Ref 00166976 - 2 of the 3 men's urinals the water is taking ages to drain away and sometimes over flowing onto the floor. May need plumber to unblock." u="1"/>
        <s v="One of the Hard drives is starting to go faulty" u="1"/>
        <s v="00166765 - Rheem hot water urn in Main Tearoom area - spitting water out/intermittent error messages on display and hot water draining multiple times a day." u="1"/>
        <s v="Solar Window film to match external" u="1"/>
        <s v="Broken toilet seat in the disabled toilets" u="1"/>
        <s v="Zenith Hydrotap Boiling water on main bench has stopped working. Chilled water is ok. Menu fault shows Heater Fuse/Driver Fault. Module BC 160/175. Serial No. 2016031675029" u="1"/>
        <s v="00164791 Camera Footage required for 7/7/23 from 12pm - 2pm. Site would like faces pixelate with exception of complainant at counter." u="1"/>
        <s v="Following Job# 300817262 - Tech found 1 x outside wisenet bullet camera faulty and needs replacing." u="1"/>
        <s v="Frosting band to front windows" u="1"/>
        <s v="2x mortice locks require replacement 1x maglock requires replacement. Door handle on one door requires replacement as handle mechanism is not latching correctly." u="1"/>
        <s v="Our main front door is not locking, door is opening freely. We can hear the mechanism trying to lock however nothing happens  We are a closed site with swipe only access. Kainga Ora are on site whose main door is opposite our front door. We" u="1"/>
        <s v="Toilet is block" u="1"/>
        <s v="Internal door, hydrolic arm has fallen down and very dangerous health and safety issue so urgent please" u="1"/>
        <s v="One of the bulbs has stopped working" u="1"/>
        <s v="89TT Level 5 - The TV in the kitchen. Cannot choose channels. Channels working on the HDMI button on panel." u="1"/>
        <s v="Two ceiling lights not working in Elizbeth Yates meeting room level 1  Please check surrounds" u="1"/>
        <s v="Long tube light has blown needs replacing please  Please check surrounds" u="1"/>
        <s v="00166093 - Light tubes flashing. _x0009_ The light tubes are the short ones. Please check surrounds." u="1"/>
        <s v="00167047 - Light flashing above workstation." u="1"/>
        <s v="00161898 - We have undertaken lux lighting levels at 1 metre high from the floor. The readings are anywhere between 150 lux and 800 lux." u="1"/>
        <s v="MSD Ref 00166799 - Flickering Light" u="1"/>
        <s v="Client reception front of house counter. Has a sharp nail sticking out on desk. This is from a power box under desk. Front of house were clients use the computer is a nail sticking out from carpet" u="1"/>
        <s v="Full light is out outside the Kahikatea Room Tube out over the pods" u="1"/>
        <s v="00164803 - Security cameras not showing on tv in kitchen. This is the Lv3 Lockdown room" u="1"/>
        <s v="MSD Ref 00166677 - Water flooding flooring from toilet bowl" u="1"/>
        <s v="MSD furniture and assorted items urgently moved from Level 7 to 10" u="1"/>
        <s v="Priority assurance testing of the MSD Wairoa site to allow return to BAY on Monday the 28th August - summary of cost attached from K2 Environmental" u="1"/>
        <s v="00166992 - Client kicked the door and the glass is smashed on both doors." u="1"/>
        <s v="Repair filter tap on L7 56TT which is not functioning." u="1"/>
        <s v="00187097 - The female and disabled toilets are blocked up and are unable to be flushed and are unusable." u="1"/>
        <s v="The View Sonic screen was black not active . no signal.Got screen active ,but unable to bring up the Site details with staff etc to add tags." u="1"/>
        <s v="Consulting on the potential replacement of the ground floor fan coil units located at the Mangere building." u="1"/>
        <s v="MSD Ref 00187605 - This screen is currently not going. Possibly to do with refit but wanted to log the job in case it wasn't." u="1"/>
        <s v="00187912 - ADT Camera monitor in Server room displaying message, Connection to Server failed, retrying on multiple camera image panes. Constantly, trying to connect" u="1"/>
        <s v="00187606 - Can we please have someone from ADT come out and train some staff members on how to load security fobs" u="1"/>
        <s v="00187305 - Staff training in CCTV" u="1"/>
        <s v="00187499 - Can I have 15 new swipey tags please" u="1"/>
        <s v="00186598 - QUOTE PLEAS To relocate intercom located inside the airlock and move this to the main entry door." u="1"/>
        <s v="00186969 - BB Water Cooler-_x0009_ Screws holding the unit to the wall has come away. @nd or 3rd time this has happened. Unit is not fastened to a solid wall, it hollow. " u="1"/>
        <s v="00186969 - BB Water Cooler-_x0009_Screws holding the unit to the wall has come away. @nd or 3rd time this has happened. Unit is not fastened to a solid wall, it hollow." u="1"/>
        <s v="The right-hand hinge on the toilet seat is broken." u="1"/>
        <s v="00187651 - We have a ADT TV monitor that keeps dropping off line. Can we please have someone to fix it" u="1"/>
        <s v="00185215 - Reseal and attach vinyl floor tile to floor. Tripping hazard." u="1"/>
        <s v="MSD Ref : 0018609 -Following Job# 800436997 (185646) Tech recommended replacing PIR zone C015 Back Entry by Office area, if further false activation occurs" u="1"/>
        <s v="00182058 - Two doors don't always close properly and you have to pull very hard to stop it from making the beeping noises" u="1"/>
        <s v="We have flickering light about 8 lights" u="1"/>
        <s v="00187221 - We need the cabinet people who installed the units to get the dishwasher out" u="1"/>
        <s v="MSD Ref 00187351 - Stacker doors not stacking back fully - only stacking back one stack" u="1"/>
        <s v="Remediate Ceiling tiles and lighting to fit from metric to Imperial measurements" u="1"/>
        <s v="Westgate flood repair Aspect furniture quote 63002" u="1"/>
        <s v="MSD Ref 00187273 - strong Burning smell coming from the vents around Employment side if air con tech will be able to check." u="1"/>
        <s v="00184659 - All level one air con units are not turning on automatically, please investigate and repair." u="1"/>
        <s v="MSD Ref 00184228 - Air Con Noise rattling in Manuka Room - Level 2.  Quote AKL-HVAC-11283-MNZ" u="1"/>
        <s v="MSD REF 00183763 - Issues found during PPM - Replace Isolation Valves on AC03 &amp; AC04" u="1"/>
        <s v="00187974 - Raise retrospective PO to LL and process invoice as requested by Michel Webb. 'Unit: 4 25-33 Shands Road, Christchurch – Airconditioning adjustment'" u="1"/>
        <s v="00187184 - external front doors not closing due to client kicking them  Contact person is Danielle Dowie 029 920 3023 FOR INVOICE PURPOSES ONLY" u="1"/>
        <s v="MSD Ref 00187628 - Lights blown 2 locations on level 5 - Oak mtg room and above Renee Stevens desk" u="1"/>
        <s v="00187666 - Gates DR-4 and DR-5 are not working and urgently need to be fixed for evacuation purposes" u="1"/>
        <s v="00186442 - TV appears to have burnt/black area on screen" u="1"/>
        <s v="000187313 - Ultraviolet light bulb has fallen out of its casing and dangling but its wires above reception area." u="1"/>
        <s v="00187589 - Once door is closed its hard to open, its like it gets slightly jammed. Maybe some CRC might help?" u="1"/>
        <s v="00187475 - One of the light tubes is flashing and needs to be replaced." u="1"/>
        <s v="89TT L 5 shower area 3rd cubicle and hallway lights out needs replacement." u="1"/>
        <s v="00187450 - Lights are blinking on an off continuously. Please let me know if you require a photo - I will be onsite tomorrow and send it if needed." u="1"/>
        <s v="00187531 - View of camera area needs changing" u="1"/>
        <s v="00187464 - Flickering light to be replaced _x0009_ Outside of the back most meeting room.  Please note this job/purchase order is issued for Light Bulb replacement ONLY. If the light fitting needs to be replaced, please refer back (before proceed" u="1"/>
        <s v="00187464 - Flickering light to be replaced _x0009_Outside of the back most meeting room.  Please note this job/purchase order is issued for Light Bulb replacement ONLY. If the light fitting needs to be replaced, please refer back (before proceed" u="1"/>
        <s v="00187195 - Appears basement door has been dented in some way overnight. To look at security footage to see what has happened" u="1"/>
        <s v="00184995 - Trial Fire Evacuation scheduled for 8th July 2024. (LL to on charge MSD)" u="1"/>
        <s v="MSD Ref 00187269 - _x0009_the door stopper by the secured gate is loose" u="1"/>
        <s v="00187694 - One of the security cameras isn't showing on the monitor in the staff tea room" u="1"/>
        <s v="MSD Ref 00187820 - CCTV monitor when I turn it on there is a message appearing - no signal" u="1"/>
        <s v="MSD Ref 00187825 - our front of house case manager desk Duress alarm is coming off the desk" u="1"/>
        <s v="MSD Ref 00187807 - _x0009_ Request for ADT to come and amend the managers monitor views." u="1"/>
        <s v="1. Level 4, near meeting room 4.1, acoustic cascade screen panels off hook.2. Level 6, tambour 6.02.08 doors off track.3. Level 6, tambour 6.02.13 doors off track4. Level 9, tambour 9.02.04 doors off track." u="1"/>
        <s v="00187591 - Blocked toilet needs attention" u="1"/>
        <s v="MSD Ref 00186609  - The cable needs to be pulled from break glass to the unit and capping needs to be done." u="1"/>
        <s v="MSD Ref 00187206 -_x0009_ constant flickering of lights with some moments the light being unable to turn on. if someone could look into this please." u="1"/>
        <s v="1. Level 4, near meeting room 4.1, acoustic cascade screen panels off hook. 2. Level 6, tambour 6.02.08 doors off track. 3. Level 6, tambour 6.02.13 doors off track 4. Level 9, tambour 9.02.04 doors off track." u="1"/>
        <s v="00187587 - The amber light installed at the back door alley is not working. The blue (Duress alarm) light attached in the Front of House ceiling is not working.  _x0009_Photos attached. Please also check the amber light which is at the top of th" u="1"/>
        <s v="00187377 - Light in Zone 1 above CID 4/5 next to printer is flickering. Please check surrounds." u="1"/>
        <s v="00187513 -Not able to open security gate at road end of driveway. Two separate staff members have tried to open the gate using their swipe badges without success. Pin pad is not recognising our swipe badges." u="1"/>
        <s v="MSD Ref 00182894 -  (Job has been completed) Install a key press into the store room" u="1"/>
        <s v="00187243 - Plumber has attended site and advised that an electrician is required to fix the fuse that has blown before determining what the problem is with the hydro tap" u="1"/>
        <s v="00187223 - Water filter needs replacing for Hydrotap. - Staff room at rear of building" u="1"/>
        <s v="MSD Ref 00187182 - Water filter to be replaced: Zenith, Serial number 5061NZOAOZN1C Model number HT1713NZ" u="1"/>
        <s v="MSD Ref 00187332 - Require ADT to adjust entry door. It's not always connecting on closure." u="1"/>
        <s v="MSD Ref 00187463 - Door into the atrium not opening when swiping for entry" u="1"/>
        <s v="MSD Ref 00187179 - Require electrician to install a power point" u="1"/>
        <s v="MSD Ref 00187371 - Power surge - cameras aren't all working" u="1"/>
        <s v="00174461 -The cabinet that's under the sink. The floor board inside the cabinet where the zenith unit sits on has collapsed." u="1"/>
        <s v="00187627 - FOR INVOICING PURPOSES ONLY -  INV 4202/68099 Valn ref 07560 324 00 -  Building Consent -Acceptance Lodgement and Acceptance processing fees" u="1"/>
        <s v="MSD Ref 00187276 - CCTV computer not logging in. also need to reset my password" u="1"/>
        <s v="MSD Ref 00187329 - Sink in womens bathroom is filling up with water and draining slowly" u="1"/>
        <s v="00184493 - Zenith has advised an extra power point is required to support the Tudor unit (which removed the mixer tap off the zenith" u="1"/>
        <s v="MSD Ref 00187446 - The handle on the exit door from the tearoom to the alley has locked up on two occasions &amp; the door cannot be opened until the pin pad on the outside is activated." u="1"/>
        <s v="MSD Ref 00185726 - Flickering lights &amp; Buzzing lights to be fixed." u="1"/>
        <s v="00187592 - Tech to attend and investigate possible fault on zone C011 - causing multi patrol call outs over the weekend" u="1"/>
        <s v="MSD Ref 00185990 - The light above the 1st CM desk has stopped working" u="1"/>
        <s v="00187023 - Following PM Check 800428170 - Tech found 1- 1x 8TB HDD fail and needs replacing, 2- REX button on main entrance auto door faulty and needs replacing," u="1"/>
        <s v="MSD Ref 00186443 - Replace 6 troffer light fittings" u="1"/>
        <s v="MSD Ref 00186396 - Sensor is intermittently not working" u="1"/>
        <s v="00187552 - Can we please arrange for a ADT Technician to input passwords for the CCTV Authorised Operators.  " u="1"/>
        <s v="00183381 - Lights bulbs need replacing - please check surrounds" u="1"/>
        <s v="00187739 - The monitor displaying the foyer from the inside of the office is blank." u="1"/>
        <s v="MSD Ref 00187705 - Follow up to Job 00187591 13AUG2024. Blocked toilet. Toilet now unblocked but smells bad. Need plumber to recheck the problem please." u="1"/>
        <s v="00179988 - Review A/C units" u="1"/>
        <s v="00186758 - Broken toilet seat (there was a job for the same thing a week ago, this is now the other toilet)" u="1"/>
        <s v="00187560 - Doors not functioning. Not auto opening. ADT required to look at doors. (Follow on from Fosters attending this morning)" u="1"/>
        <s v="MSD Ref 00187701 - Regarding false alarms from Zone C0113- Patrol has attended 7x over the weekend for this zone" u="1"/>
        <s v="00187544 - Electrician required - plumber onsite water gushing from above onto power switchboard" u="1"/>
        <s v="00187123 - x2 water filters needing replaced, light flashing on both" u="1"/>
        <s v="00187490 - Kerikeri seminar room door opens without using security access TAG. Need ADT to check issue." u="1"/>
        <s v="00187425 - The main front entrance door is opening on it's own at random intervals." u="1"/>
        <s v="00187472 - We are needing a plumber .they need to move the connection were water is feed in and a gully trap" u="1"/>
        <s v="00180965 - Please quote to Install additional tap with extension hose to fill water cooler bottles for clients." u="1"/>
        <s v="00187568 - Requiring some support with loading existing fobs into the security system as well as discussing alarm activations in the system" u="1"/>
        <s v="00187645 - Women's toilet is blocked" u="1"/>
        <s v="00187261 - Dishwasher door hinge is not holding the door - when the door is open it drops to floor. Serial # FAE9K0075" u="1"/>
        <s v="Door handle to corridor to ladies bathroom coming off." u="1"/>
        <s v="MSD Ref 00187615 - The door does not lock. This has been looked at while back, but is not working again. Also The double door will not open. The door on the left in the photo." u="1"/>
        <s v="The sensor is not working when persons approach to enter the office. Sensor not sensing a human is approaching to open the doors." u="1"/>
        <s v="Can we have an electrician attend site to change a flickering and blown light bulb. 2 bulbs in total" u="1"/>
        <s v="Install intercom and security system modifications" u="1"/>
        <s v="Light was flickering yesterday, now all the lights have gone out - in rear side entrance inside West Wing" u="1"/>
        <s v="00186203 - Zenith unit requires new filter. Can the plumber also tell us when the sing water in the staff cafe comes from while they are here." u="1"/>
        <s v="Lights in the room is not working. Turned the switch on but the lights are not on." u="1"/>
        <s v="When the door handle is opened the latch sticks out from the faceplate, so you are unable to open the door." u="1"/>
        <s v="MSD Ref 00186257 - We require an ongoing service for the maintenance of the gate please. Effective from July 2024 " u="1"/>
        <s v="We have 4 blown light bulbs that need replacing, can an electrician be sent." u="1"/>
        <s v="00187482 - Alarm is being set off. Happened Tuesday and Thursday morning roughly at the same time (7am-7:30am) Cause unknown, please contact ADT to assist" u="1"/>
        <s v="Zenith hydro taps in Building B, Level 2's kitchen require filter changes. Zenith tap number 2014022630003 and 2014022630006" u="1"/>
        <s v="MSD Ref 00186181 - The security monitor above the front door is starting to lose its picture the screen is starting to darken" u="1"/>
        <s v="4 set of lights are not working." u="1"/>
        <s v="MSD Ref 00186334 - Please replace fluorescent tubes in 3 lights in Foxton office. Photos attached." u="1"/>
        <s v="25 fluorescent lightbulbs blown around Level 2 and 3, Building B" u="1"/>
        <s v="00186610 - Please fill the holes in the wall and repaint." u="1"/>
        <s v="CUSHMAN &amp; WAKEFIELD PPM AUGUST 2024" u="1"/>
        <s v="00187434 - Multiple door activations for Door 2" u="1"/>
        <s v="00179119 - Unit is located above our NZ Super clients. When it is turned on, water is dripping directly on the clients." u="1"/>
        <s v="MSD Ref 00186713 - Air con to stay on for whole weekend. Return back on Monday to reset back to normal setting. Ideally tonight but also ok for tomorrow morning. Usual technician has already been contacted and please direct call back to him" u="1"/>
        <s v="00179702 - Air conditioning unit on left hand side of reception area, at the back The unit is making a noise, even though it has been turned off." u="1"/>
        <s v="56TT L9 Right hand side dishwasher  shows E25 Status and L10 left hand side  shows E15 status" u="1"/>
        <s v="00186192 - One of the lights does not turn on when switched on. Light is in zone 3 hall way - Please check surrounds" u="1"/>
        <s v="MSD Ref 00186480 - No power running to IT equipment. IT tech confirms it is a power issue. Please restore power." u="1"/>
        <s v="MSD Ref 00187217 -_x0009_Staff can't get into the lift from Level one. swipe sensor light shows orange." u="1"/>
        <s v="MSD Ref 00185700 - One of the sinks in the Cafe is blocked, we have removed the s bend and cleared but the blockage is further down the pipes." u="1"/>
        <s v="MSD Ref 00187418 - Please come unblock urgently. We have 30 females onsite." u="1"/>
        <s v="MSD Ref 00187022 - Flickering Lights. Please note this job/purchase order is issued for Light Bulb replacement ONLY. If the light fitting needs to be replaced, please refer back (before proceeding) with the cost and reason for the replaceme" u="1"/>
        <s v="MSD Ref 00186953 - Light bulb to replace where the locker area is and light inside Male toilets." u="1"/>
        <s v="00184279 - The security cameras are not working. - Monitor and HDD requires replacement to view CCTV" u="1"/>
        <s v="89TT After hours  aircon  charges as per INV -4668 from cornerstone- (NZD 1,040)" u="1"/>
        <s v="00187559 - Zenith Hydro tap under sink - Sticker says it was due for a service Nov 2023." u="1"/>
        <s v="00187412 - Unable to access security system - Please reset to what it usually is across MSD sites" u="1"/>
        <s v="00187583 - Remotes not working on door, but can be opened from the inside" u="1"/>
        <s v="00164106 - ADT to run new cable into pillar" u="1"/>
        <s v="00187398 - Magnet has fallen off the front door. Looks like screws have loosened, causing the magnet to drop off." u="1"/>
        <s v="MSD Ref 00187449 - _x0009_ CCTV camera PC monitor and CPU is not working." u="1"/>
        <s v="MSD Ref 00187449 - _x0009_CCTV camera PC monitor and CPU is not working." u="1"/>
        <s v="00187506 - Entry button on Level 2, inside the double doors and on the right to enter stairwell is not working consistently" u="1"/>
        <s v="00187566 - See Stephen - Emergency exit button requires fixing." u="1"/>
        <s v="MSD Ref 00187507 - Toilet seat is broken need to be replaced. Ladies toilet by the Puriri Room" u="1"/>
        <s v="00180550 - The door will not always unlock when swipe access is used." u="1"/>
        <s v="00187075 - Ceiling tiles are being replaced, work involves ceiling tiles with CCTV. Please refer to job 177869.  Lydia to contact ADT with a date/time once ceiling contractors confirm." u="1"/>
        <s v="MSD Ref 00187322 - CCTV monitor in cafe one of camera views is wrong.  CCTV monitor in office blank possible still cameras down not functioning." u="1"/>
        <s v="00179630 - Several ceiling tiles have water stains in the seminar room and client facing areas" u="1"/>
        <s v="00187367 - Levels 5,6,7,10 Kitchens, Zenith Hydro Tap G4 filter needs replacing light illuminating" u="1"/>
        <s v="MSD REF 00186869 - Camera 1 has failed and needs replacing" u="1"/>
        <s v="MSD Ref 00186946 - Level 2 Kawa-kawa Room - Temperature to be adjusted into 20 degrees." u="1"/>
        <s v="00187655 - The alarm panel near the back entrance of the napier service centre is not unalarming when pin is put in" u="1"/>
        <s v="00186768- Lightbulbs flickering - _x0009_ 2 lights are flickering - causing disruption to staff 1 x long lightbulb 6 x large lightbulbs 1 x small lightbulb" u="1"/>
        <s v="00187578 - CCTV camera in General FOH is out of order. Warning appeared on the screen says no signal." u="1"/>
        <s v="00187575 - CCTV not working  We had power down yesterday" u="1"/>
        <s v="89TT L7 Men's toilet blockage needs de-clogging" u="1"/>
        <s v="00187390 - The snib has been on the outside of the door. The stopper which prevents this is worn as shown in the first photo, so it doesn’t stop the door where it should." u="1"/>
        <s v="00183821 - The double doors to site is beeping and has to be opened manually for clients to enter site" u="1"/>
        <s v="MSD Ref 00186626 - _x0009_ Double wall power plug switch is loose and not working on one side. _x0009_ Has a sticker on it that says B22. Photo is image only to show the part that is floppy." u="1"/>
        <s v="MSD Ref 00187423 - Public toilet is blocked off reception" u="1"/>
        <s v="MSD Ref 00187409 - Broken Dishwasher. Door has lost it's tension so when opened, it falls open and hits yr knees or shins on the way down" u="1"/>
        <s v="00187258 - Gate door is closed but is still beeping after being closed. photo attached of gate." u="1"/>
        <s v="00187232 - The Hydro tap is not working at all. There is no hot water working from the normal tap but the cold water is working.  Have attached photos" u="1"/>
        <s v="MSD Ref 00186901 - _x0009_2 light bulbs need to be replaced please" u="1"/>
        <s v="00179906 - Zenith Hydrotap Filter needs changing. Serial Number: 2022042651002" u="1"/>
        <s v="00184319 - We have a light that is flickering upstairs." u="1"/>
        <s v="MSD Ref 00187382 - Zenith Filter tap light is blinking" u="1"/>
        <s v="00183869 - _x0009_ New door handle installation of an electronic digital lock to be replaced." u="1"/>
        <s v="00179317 - FOR INVOICING PURPOSES ONLY - job already done, Landlords On-charge for attending issue with glass sliding door" u="1"/>
        <s v="00185628 - Billi Quatro has all lights flashing. Blue red green and orange. I have unplugged it and left it for a while before plugging it back in to no avail" u="1"/>
        <s v="MSD REF: Zenith model BC60 H. Zenith serial No:202371104031. Requires a replacement filter." u="1"/>
        <s v="00186951 - Replace mortice lock as quoted" u="1"/>
        <s v="00185959 - Two H&amp;S reps need access to CCTV to have ADT add access and passwords" u="1"/>
        <s v="REPEAT - ongoing Quarterly  servicing and compliance for the auto doors at the temporary site in Gisborne  - 308 Gladstone Road" u="1"/>
        <s v="MSD Ref 00187375 - Front external door is not working properly" u="1"/>
        <s v="00187190 Cover off light has fallen,  Description_x0009_ Cover off light has fallen Additional Details_x0009_ One of the covers from the lights has fallen down plus a bulb came out too" u="1"/>
        <s v="00187368 - Level 2 men's urinal is blocked." u="1"/>
        <s v="00173083 -  Please provide a quote to install ventilation fans into the toilets please" u="1"/>
        <s v="56TT L8 spare dishwasher drawers  wheels" u="1"/>
        <s v="MSD Ref 00187419 - Lightbulbs to be replaced" u="1"/>
        <s v="MSD Ref 00186684 - L2 camera display doesnt have a snippet of our outside foyer area. ADT mentioned one display on the TV can show to show this. It is important for H&amp;S." u="1"/>
        <s v="MSD Ref 00186911 - Exterior Lights - to check the timer to ensure the light is on at 6pm and turn off at 7am in the morning. staff concern light is not on at 6pm." u="1"/>
        <s v="00186345 - x3 light tubes need replacing - also the cover on light that was fixed last week has partially fallen down" u="1"/>
        <s v="00176498 - No water to system" u="1"/>
        <s v="00187211 - Client smashed door panel - need new door panel" u="1"/>
        <s v="MSD Ref 00187393 - Unlock front external door. Can we please have ADT come to site to adjust the timer on the front external auto door. We require this to auto open between the hours of 10am-4pm for the next 3 weeks while we have interviews" u="1"/>
        <s v="MSD Ref 00187369 - Cypher/swipe reader not working, unable to get in or out on FOH door right side" u="1"/>
        <s v="00187248 - Unable to get into office from the back door tags and keypad not working. This is an exit door." u="1"/>
        <s v="00187380  Door handle is loose, screws need to be tightened" u="1"/>
        <s v="00184832 - Carpet Tiles need replacing." u="1"/>
        <s v="MSD Ref 00185847 -  There is a ringing sound at the front of the building by one of the gates. Brenna has a recording of the sound." u="1"/>
        <s v="00185337 - Blocked Toilet" u="1"/>
        <s v="00187458 - Release button is broken. Manager would like this attended to ASAP please by ADT" u="1"/>
        <s v="Landlord recharge of Garage door repairs - R&amp;R Doors invoice INV08756" u="1"/>
        <s v="ADT PREVENTATIVE MAINTENANCE JULY 2024" u="1"/>
        <s v="00187314 - 2 cubical toilets are blocked" u="1"/>
        <s v="MSD Ref 00186322 - Flickering light above staff member (Salava) computer. Please check surrounds" u="1"/>
        <s v="00187185 - Ffickering fluorescent lights - please check surrounds" u="1"/>
        <s v="00187187 - case manager pulled duress alarm on reception desk and broke the pull down lever off." u="1"/>
        <s v="MSD Ref 00185686 - CCTV not working Camera located at rear of office beside the door leading out of the staffroom. Job for the same issue raised on 18/06/24. Job actioned and closed off." u="1"/>
        <s v="00186973 - One of the doors appears to have dropped and this has created a gap" u="1"/>
        <s v="00187197 -Billi needs a change of filter-orange blinking warning" u="1"/>
        <s v="MSD Ref 00187081 - Zenith Tap has the filter light flashing, needs replacing" u="1"/>
        <s v="MSD Ref 00184219 - Filter light flashing on Zenith hydrotap on main bench. BC 160/75 Serial No. 2016031675029" u="1"/>
        <s v="00181589 - Filter in the Zenith Zip needs replacing. System advising fault notice to replace." u="1"/>
        <s v="MSD Ref 00185727 - _x0009_ Several light blubs have either blown or flickering. Please check surrounds" u="1"/>
        <s v="MSD Ref 00186139 - DT Tech Required to set up authorised staff to access CCTV footage from the stand alone CCTV PC." u="1"/>
        <s v="MSD Ref 00186133 - Female toilet cold tap needs new rubber/tap" u="1"/>
        <s v="Doors are not working and are having to be open and closed manually for each client" u="1"/>
        <s v="MSD Ref 00186451 - 8 light bulb need replacing please" u="1"/>
        <s v="00186537 - Level 7 Floor Wide: 21 fittings (1200x600 pan) are out across the floor.  " u="1"/>
        <s v="MSD Ref 00186083 - 15x normal lights are blown, and 2x long florescent lights. Please note this job/purchase order is issued for Light Bulb replacement ONLY. If the light fitting needs to be replaced, please refer back (before proceeding)" u="1"/>
        <s v="MSD Ref 00186508 - _x0009_ Florescent lights around the building need replacement." u="1"/>
        <s v="MSD Ref 00185846 - Duress alarm loose needs adjusting" u="1"/>
        <s v="00185744 - Cubicle 4 of ladies toilets is not flushing/blocked." u="1"/>
        <s v="89TT L4 silver fridge needs  cleaning strong  smell from left over food." u="1"/>
        <s v="00187370 - The door 'Press' button to open the internal door has become lose. It has currently been straightened up but is very unstable." u="1"/>
        <s v="00187304 - ADT to assess the lift key access reader. Staff cant access into the lift from level 1." u="1"/>
        <s v="00186966 - Ground floor access doors stuck open. Seems as though exit button is sticky causing door to stay open. _x0009_ Commercial doors came out yesterday afternoon and tried to unstick button. Advised if this happens again it will need to be" u="1"/>
        <s v="00183781 - A fire siren was requested to be fitted to the main MSD lift area." u="1"/>
        <s v="00186919 - Cupboard locked and no key to unlock - needs replacing for cleaning products and storage." u="1"/>
        <s v="00185656 - Lock is super glued in and now the draw can't be opened." u="1"/>
        <s v="00183978 - Installing a Tudor unit which removes the mixer tap off the Zenith unit - Your quote ref 00426649 refers" u="1"/>
        <s v="MSD Ref 00183906 - need 3x Duress for lockdown remote for our employment area as we don't have any" u="1"/>
        <s v="00186970 - There is a whirling then clicking noise coming from the door hinge, as per the arrow below." u="1"/>
        <s v="00187029 - Power socket is hanging out of wall. This is currently being used.  _x0009_ As this is exposed, please secure as soon as possible." u="1"/>
        <s v="00187219 - The tube light is flickering. It needs replacing." u="1"/>
        <s v="MSD Ref 00187262 - Staff members locker is jammed, have done reset but the handle will not turn. Brand is Precision." u="1"/>
        <s v="00185820 - Toilet seat needs replacing" u="1"/>
        <s v="00187155 - Unable to get into our file room. Think maybe the battery is flat but don't have key to take unit off to check and change" u="1"/>
        <s v="00187061 - The hot water tap is very loose and hot water is dripping after it is closed. Can you please send someone to fix this?" u="1"/>
        <s v="MSD Ref 00186507 - Light sensor unable to work. Light unable to turn on despite sensor walking around sensor. it has moments where it will turn on but only for a short brief of time" u="1"/>
        <s v="00181176 - Are we able to change or cover 3 of the lights above a case managers desk.  Issues with them being too bright." u="1"/>
        <s v="00185732 - We have had a tin shelter installed outside the back of the office, and this is blocking the security camera and light." u="1"/>
        <s v="REPEAT_Outgoings for Manukau (6522) 21 Putney Way" u="1"/>
        <s v="00187340 - Can we have our front door repaired or secured for the weekend urgently, until a full repair can be complete" u="1"/>
        <s v="Cleaning - REPEAT OPEX to Landlord for Ministry of Social Development - Russley Road Christchurch.  Quarterly payment Customer no 0000101280_1" u="1"/>
        <s v="00186515 - _x0009_ Level 10: Work Area SW Corner- A blind has started to de-tach itself from the frame of the window, the bar it was screwed to moves when rolling up and down." u="1"/>
        <s v="00186373 - Flickering fluorescent light tube needs replacing please. Additional 2 light tubes in Main office also needing to be replaced as no longer working." u="1"/>
        <s v="We need ADT to come and fix 3 security cameras that have dropped off server rooms computer Camera 73, 56 &amp; 57" u="1"/>
        <s v="00187200 - There are 5 blank screens.  5 cameras have disconnected to TV.  Have turned it off and back on to no avail." u="1"/>
        <s v="00186661 Lockdown alarm test for the front door but unable to de-activate it now, unable to have door on auto as remaining locked." u="1"/>
        <s v="00186951 - Security door is beeping and making a noise. Access pad is not working and door is accessible without access tag needed to be swiped" u="1"/>
        <s v="00186941 - The swipe isn't working on the Cleveland Door." u="1"/>
        <s v="_x0009_ Check intermittent fault with swipe access pad" u="1"/>
        <s v="00187164 - The IT system is beeping, and the display screens of the cameras were off. They were eventually turned back on by staff using the remote." u="1"/>
        <s v="00186071 - Automatic doors not opening and closing automatically." u="1"/>
        <s v="00186272 - ADT to come on site to update CCTV access (Vashneel knows). ADT to change cc tv monitor views: Zone 2 monitor to include passageway leading to the tea-room." u="1"/>
        <s v="00186962 - flickering lights on Site x2. Thanks" u="1"/>
        <s v="00186908 - FOR INVOICING PURPOSES ONLY, job already done. Plumbing issue in kitchen with main tap, once tap is turned on, water from underneath starts to overflow, have already had to clean this multiple times. needing assistance to avoid" u="1"/>
        <s v="00186677 - Level 6 - Small Tea Station Zenith Hydrotap 'Hot' water not working. 'Cold' water is working." u="1"/>
        <s v="MSD Ref 00186534 - HSS CCTV. Change views on monitor in Zone3. And update set up authorised staff to access CCTV" u="1"/>
        <s v="00187214 - Multiple tamper alarms received from premise on Zone B014 Glassbreak -17 for tech to go and investigate" u="1"/>
        <s v="0018/7215 - Tamper signal B031 PIR Back Stairs level 1 received" u="1"/>
        <s v="00186967 - Security camera. One of the camera view screens are not showing up on the monitor" u="1"/>
        <s v="00183717 - Job already done, for invoicing purposes refer inv 1037 Unblock 2 toilets" u="1"/>
        <s v="MSD Ref 00186271 - Button is still damaged - will need replacing" u="1"/>
        <s v="MSD Ref 00186828 - Can we get 10 white cards and 10 tags to add to the office access system." u="1"/>
        <s v="MSD Ref 00186096 - Need electrician to come in to change a light bulb. It is flickering and making a noise" u="1"/>
        <s v="00186747 - Rheem hot water tap nozzle broken, spins around, not able to get hot water" u="1"/>
        <s v="00187706 - One of the cameras is down - black screen on TV" u="1"/>
        <s v="00187598 - Recent upgrade to our ADT alarm pin pads seems to have effected the time our alarm is auto set. No comms were provided to us that this would occur" u="1"/>
        <s v="00187722 - Flickering fluorescent lights" u="1"/>
        <s v="MSD Ref 00187144 - JOB HAS BEEN COMPLETED - Air con need to adjust please very cold in the CCTV room" u="1"/>
        <s v="00187751 -Kitchen sinks not draining in level 2 cafe or slowly draining. One sink will gurgle while the other sink is draining." u="1"/>
        <s v="MSD Ref 00186469 - Air Con to check temperature. Staff concern.CPU has received a STAR report from staff concerning the coldness in our office. The thermometer on the wall shows 21 degrees Celsius but the air in the office and especially th" u="1"/>
        <s v="00183573 - Need a remote to lock front entrance door" u="1"/>
        <s v="00187220 Please Fix the first Toilet ceiling light at the back of the room as the toilet room is very dark and need urgent fix." u="1"/>
        <s v="00187686 - Door opener not working and unable to open front door" u="1"/>
        <s v="MSD Ref 00187335 - The F&amp;P dishwasher requires fixing. The top tray falls of the track because there is a stopper missing which stops this from happening." u="1"/>
        <s v="00187593 - _x0009_Tech to attend and investigate cause of alarms from Area 6 MSD L3 Building B causing multi patrol call outs" u="1"/>
        <s v="00187593 - _x0009_ Tech to attend and investigate cause of alarms from Area 6 MSD L3 Building B causing multi patrol call outs" u="1"/>
        <s v="00184344 - Cabinets hinges has come off loose and tilt when opening  _x0009_ Level 2 Kitchen Cabinet hinges" u="1"/>
        <s v="00184344 - Cabinets hinges has come off loose and tilt when opening  _x0009_Level 2 Kitchen Cabinet hinges" u="1"/>
        <s v="00185037 - Intercom needs to be removed from Wind lobby to outside foyer door and request hand held mobile  intercom screen As approved by Jude Lavell-Jackson –  Intercom removal" u="1"/>
        <s v="00187538 - Level One Regional Office tea room, sink tap handle hard to turn on, please adjust water pressure too" u="1"/>
        <s v="REPEAT_MSD Nelson (7520) -  Automatic Door testing &amp; Maintenance_BPO" u="1"/>
        <s v="00187607 - CCTV footage to be retrieved and access provided to Manager for future requirements." u="1"/>
        <s v="MSD Ref 00185687 - CARPET tile small but obvious lifting between tiles" u="1"/>
        <s v="Security maintenance checks/clean security hardware (card readers, door locking mechanisms, power supplies, batteries and controllers) $2287 per service x3 per annum." u="1"/>
        <s v="Westgate flood repair JAE restoration services" u="1"/>
        <s v="Westgate flood repair NZCA" u="1"/>
        <s v="00187869 - 1 Fluro light bulb flickering. Humming sound. It needs replacing." u="1"/>
        <s v="00185971 - The handle of the fridge is broken and needs fixing" u="1"/>
        <s v="MSD Ref 00187734 - Door Stoppers have come out causing risk of tripping in office area - Hazard Trip" u="1"/>
        <s v="00187927 - One of the door lock screw is loose. It should fix immediately due to security reasons" u="1"/>
        <s v="Upgrade Emergency Exit Signage in order to be compliant for the BWoF renewal." u="1"/>
        <s v="00187265 - Flickering light in the female toilets above the end cubicle" u="1"/>
        <s v="MSD Ref 00187829 - Plugs have been changed from a vertical position to horizontal. Has left a gap below the two plugs that is leaving wire exposed. Near children's area." u="1"/>
        <s v="MSD Ref 00187972 - The CCTV screens next to front door and the screen in lunchroom has 2 black spots. We had a power cut last night." u="1"/>
        <s v="00187662 - There are 3 flashing lights on the dual tap of the Billi Quandra unit. Error code on unit is saying that it is due for a filter change." u="1"/>
        <s v="MSD Ref 00187388 - Remove door closers off: Zone 3 door D16 (D1.08) Pukenui room and He Kahu Pureke room egress doors – D07 and D08 (D1.02 and ED07) Rangitoto room D05/D1.10" u="1"/>
        <s v="00184941 - Broken cover on touch to exit button at front door FOR INVOICEING PURPOSES ONLY" u="1"/>
        <s v="MSD Ref 00187638 - Replace filter on BC 240/175 Zenith HydroTap. _x0009_ Serial No: 2015052675355" u="1"/>
        <s v="00187693 - Front Alarm panel by front doors is low battery and unable to reset alarm.  _x0009_ Nutech security also advised call out for broken window and activation yet nothing found on site so could be fault in alarm panel" u="1"/>
        <s v="00187693 - Front Alarm panel by front doors is low battery and unable to reset alarm.  _x0009_Nutech security also advised call out for broken window and activation yet nothing found on site so could be fault in alarm panel" u="1"/>
        <s v="00187663 - Remote used to control the door to open and close is not working." u="1"/>
        <s v="MSD Ref - 00187317 - _x0009_ Automatic door making clunking noises when closing" u="1"/>
        <s v="00186107 - Drains in multiple locations are smelly and/ or draining slowly so need attention,  We basically need a plumber to look at all drains please" u="1"/>
        <s v="MSD Ref 00187859 - Client has smashed the windows on both sets of our automatic doors. One set of doors has come of its hinges" u="1"/>
        <s v="Outside door handle on door needs replacing - broken" u="1"/>
        <s v="Standard Water Cooler Service / Sanitize" u="1"/>
        <s v="Can we please have someone secure the cabinet to the wall." u="1"/>
        <s v="Please can a new fluorescent tube be put in light above Nicole Singh's desk southeast area on level 9 Thanks" u="1"/>
        <s v="Please can some new tubes get put in two lights in Fraud's kitchen level 10 Some flickering tubes have died Thank you" u="1"/>
        <s v="The internal foyer doors no longer work and have to be manually opened and closed." u="1"/>
        <s v="Preventative Maintenance Service" u="1"/>
        <s v="Bent lock housing. _x0009_ The front automatic external doors have a bent housing where the lock sits. The door still locks but it is slightly bent" u="1"/>
        <s v="Flashing light in toilet" u="1"/>
        <s v="Supply &amp; install grab rails to men's toilets, materials &amp; vehicle" u="1"/>
        <s v="ceiling lights kitchen &amp; working area to be fixed" u="1"/>
        <s v="_x0009_ The under Bench Billie is no working, and the tap is wobbly, Please have Merquip attend the site" u="1"/>
        <s v="Std Callout Fee The outside sensor for the door is not working" u="1"/>
        <s v="button on toilet keeps sticking" u="1"/>
        <s v="Repair Door at 127 Hillside Road after hours" u="1"/>
        <s v="front entrance light flickering - check surrounding areas for other bulbs that need replacing" u="1"/>
        <s v="Automatic doors broken" u="1"/>
        <s v="Multiple lights out over the main floor - fluro lights out._x0009_5x lights out. 3x lights are out in the reception area making it dark. 1x light may require a ballast replacement as these bulbs have been replaced multiple times." u="1"/>
        <s v="Car park fence panel needs replacing due to car crashing into fence" u="1"/>
        <s v="o assist tenant (MSD) to locate bad smell.block off all vents block of waste pipe and decommission allappliances." u="1"/>
        <s v="Reset start / stop times - alarm system" u="1"/>
        <s v="Light is flickering  - please check surrounds" u="1"/>
        <s v="_x0009_ Please can new fluorescent tube be put in light by Hine Haimona's desk level 9 just inside door to Regional &amp; Collections storeroom level 10 &amp; bulb in light outside Comms room level 10 Thanks" u="1"/>
        <s v="light in toilet not working behind sink area" u="1"/>
        <s v="Both Mens and womens public toilets in foyer are blocked" u="1"/>
        <s v="Both Toilets Blocked - Job has already been done, please submit report on why the toilets where blocked." u="1"/>
        <s v="L6 Mens urinal #3 is not draining" u="1"/>
        <s v="backdoor handle broken" u="1"/>
        <s v="The west wing toilet is not flushing and the water in the system is not filling up with water very quickly" u="1"/>
        <s v="Disabled toilet cistern change as toilet bowl has stain in it, ladies toilet seat middle cubicle needs replacing _x0009_ Can you please contact Joseph Te Kira 09 9130375 first to confirm address and attendance. " u="1"/>
        <s v="3 new toilet seats required in ladies" u="1"/>
        <s v="Reimbursement CBS" u="1"/>
        <s v="lights need replacing server room / check surrounding areas for other bulbs that need replacing" u="1"/>
        <s v="Urinal completely not working" u="1"/>
        <s v="Broken Locker L4 89TT" u="1"/>
        <s v="Blown Lights above desk" u="1"/>
        <s v="Installation ofFurniture" u="1"/>
        <s v="The metals which are attached to both doors are about to come off and it is really sharp" u="1"/>
        <s v="Dispatch 2 single workstations, and 2 round tables (Diameter 900mm, Height approx 720mm) to Level 4, 56TT, from FIL storage.  Move 2 tables from 56TT L4 to FIL storage. " u="1"/>
        <s v="5 lights out/3 units protruding out of ceiling. Lights out: Regional office storeroom, Wairarapa-middle by window, back tearoom, front lobby 2 lights out (high ones) Units protruding: Horowhenua middle one closest to corridor/ Manawatu in m" u="1"/>
        <s v="Fire Alarm cannot be heard by staff in the Whakaari Room, (Old training room) request alarm for this room - _x0009_Install additional fire horn" u="1"/>
        <s v="Door is expanding due to the heat. Door is jamming and alarm is beeping as it is not closing properly" u="1"/>
        <s v="The Community Link Cafe' Zenith Hydro Tap white light is blinking indicating the Filter needs changing" u="1"/>
        <s v="_x0009_ Grille door to be also operated remotely to enhance safety" u="1"/>
        <s v="New Westinghouse model WSF6602WA dishwasher increase" u="1"/>
        <s v="Flickering light in Huia room that needs to be changed." u="1"/>
        <s v="ADT rex programming changes and additional programming upstairs in upstairs area with CCTV camera and monitor request" u="1"/>
        <s v="Fix &amp; return missing security camera shot to screen. Only showing 8 out of 9 camera views on collective screen view. The ninth picture is blank." u="1"/>
        <s v="Unable to close garage roller door, relocate limit stops on sofit" u="1"/>
        <s v="Order of two lockdown remotes from ADT to lock the main doors and disable access tags from outside" u="1"/>
        <s v="New Westinghouse model WSF6602WA dishwasher installed" u="1"/>
        <s v="Foyer - Clients Men's toilet has been blocked" u="1"/>
        <s v="Door handle needs to be replaced" u="1"/>
        <s v="_x0009_ Job to be logged to order 22 remotes for the caged carpark gate for access into the carpark area" u="1"/>
        <s v="Installing Access Control to the door at the Basement" u="1"/>
        <s v="Install a snap frame for the BWoF certificate" u="1"/>
        <s v="Attended site and inspect door which had dropped" u="1"/>
        <s v="Several 36volt battery lights out in central stairwell and a couple of garage lights to be replaced." u="1"/>
        <s v="Zenith Hydrotap BC 160/175 Serial No. 2016070602032 on Island Bench is loose, needs to be tightened." u="1"/>
        <s v="Installation of Defibrillation Cabinet at site" u="1"/>
        <s v="The in-sink boiling water tap keeps getting an error and has to be turned off and on again to reset. This is happening multiple times per day. _x0009_ Zenith - Hydrotap 5261NZ0H0CN1C 2016032275028" u="1"/>
        <s v="smashed side window northern entrance - replacement glass required" u="1"/>
        <s v="Fin approved by Desnee Tsarnis Portfolio Manager SD - Awaiting B code from finance" u="1"/>
        <s v="The Perspex divider between two Case Manager desks was hit with a chair by a client and has come loose. Photos attached. The third photo is how the divider should look." u="1"/>
        <s v="Door handle on west wing entry is broken as well as time delay locking is too long." u="1"/>
        <s v="Plumber had to removal urinal from wall to unblock it and paint work around it needs repairing." u="1"/>
        <s v="Quarterly Automatic Door test x3 for - November 2022" u="1"/>
        <s v="56 The Terrace level 3 left hand card laminator not laminating evenly" u="1"/>
        <s v="Edging keeps coming off between the carpet and lino - is a hazard" u="1"/>
        <s v="Install shelving in cleaners cupboard" u="1"/>
        <s v="Office flood from roof - job already attended Rain pouring into site; multiple buckets, bins and bags collecting rain" u="1"/>
        <s v="Call out" u="1"/>
        <s v="Appliance Repair" u="1"/>
        <s v="Door on swipe access, not closing properly" u="1"/>
        <s v="After power shutdown on the Weekend power has not been restored to major work areas and servers." u="1"/>
        <s v="Level One Mens Urinal - this is continually flowing." u="1"/>
        <s v="Light bulb needs replacing. Bulb type is 10W bayonet" u="1"/>
        <s v="Broken Tambour 4.2.07" u="1"/>
        <s v="The doors are not working. They need to be opened manually.  _x0009_ Please service doors and make them operational" u="1"/>
        <s v="Replace missing ceiling grid rail, above the door leading into the community link area" u="1"/>
        <s v="#3394Queens street community link/ Test outlet /re patch printer (NZD32891)" u="1"/>
        <s v="Lights along verandah do not work." u="1"/>
        <s v="We have 4 x lighting tubes that have blown and need replacing" u="1"/>
        <s v="server room door lock to be replaced with digital lock" u="1"/>
        <s v="21 light tubes not working ceiling cover to put back" u="1"/>
        <s v="20x lights out on the ground floor" u="1"/>
        <s v="Electronic to auto door needs fixing due to it being out of alignment and smashed windows" u="1"/>
        <s v="_x0009_Extra Handrail needed - the angle from the road to the front door when car park is full is too steep for disabled persons to navigate" u="1"/>
        <s v="56TT L5 Accessible toilet is blocked." u="1"/>
        <s v="Toilet blocked and water coming out" u="1"/>
        <s v="56TT L4, blocked accessible toilet motorway end" u="1"/>
        <s v="Job 00148427 - 56TT L3, right hand zenith tap in kitchen not working. Flashing red." u="1"/>
        <s v="power point not working" u="1"/>
        <s v="Need doors checked by Domakaba as there will be a power outage tonight and last time this happened, doors opened and stayed opening during early morning." u="1"/>
        <s v="89 The Terrace Wellington level 6 storeroom lock replacement" u="1"/>
        <s v="Level One Regional Office air con unit putting out warm air constantly. Site contact: Annie" u="1"/>
        <s v="Reception desk top is moving and needs to be re-secured" u="1"/>
        <s v="Recharge ARA Security invoice S67782 (copy is attached for your information only) 08.12.22 - Programme all access cards with L4 access permissions to Level 3 access due to staff relocated from L4 to L3 for MSD at 450 Queen Street Auckland" u="1"/>
        <s v="Fluro tube needs replaced. Light has gone out. In corridor outside storeroom door" u="1"/>
        <s v="Zenith Filter tap needs filter change please  _x0009_serial number 2010080930029" u="1"/>
        <s v="9 Marae Street Taumarunui - To attend site to cover fluro lights above reception area. Count up lights for quote to replace all fluro fittings with LED" u="1"/>
        <s v="Lights out - Flouro lights. The light out in the locker room has started making buzzing noises. There are a few lights out on the main floor" u="1"/>
        <s v="Urinal not working - cistern not filling" u="1"/>
        <s v="Zenith Filter tap needs filter change please  _x0009_ serial number 2010080930029" u="1"/>
        <s v="Desk 6.1.38 winder stuck inside, desk cannot be raised or lowered" u="1"/>
        <s v="Desk 5.2.20 winder broken - stuck inside and cannot raise or lower the desk" u="1"/>
        <s v="L7 Tambour 07.2.01 Right door off rail &amp; L6 Tambour 06.02.01 Tambour left door off rail" u="1"/>
        <s v="Blocked/slow draining sink on the right" u="1"/>
        <s v="Front bathroom toilet is blocked and has flooded the floor. Water is overflowing the bowl." u="1"/>
        <s v="Light flashing on plumbed in water tap needs replacing." u="1"/>
        <s v="Mechanical Ventilation" u="1"/>
        <s v="Dishwasher handle has broken off and it is difficult to open and close the dishwasher without hurting your fingers." u="1"/>
        <s v="lights bulbs to be replaced on the floor  Site says the light bulbs that are being replaced are blown and need to be replaced weekly, can you please come back to me with why this is happening." u="1"/>
        <s v="Repair gates - wobbly and require reinforcing" u="1"/>
        <s v="Just water cup holder is not holding cups. Lugs have broken off" u="1"/>
        <s v="Security Screen door not locking The door lock is catching and you have to keep turning is back and forth to get it to catch and lock" u="1"/>
        <s v="BLOCKED TOILET L7 LADIES" u="1"/>
        <s v="Blocks of wood on floor to be removed front of house" u="1"/>
        <s v="Request for the power outlet to be fitted to the wall" u="1"/>
        <s v="couple of lights that need replacing" u="1"/>
        <s v="89TT L5 - internal stairwell a light is out" u="1"/>
        <s v="front doors to office opening and closing on their own" u="1"/>
        <s v="Light is flickering needs to change please right on top of a staff member" u="1"/>
        <s v="Moving car park from 37 to 31 + Admin Fee" u="1"/>
        <s v="2 x desk duress alarms not working _x0009_ ADT were here a couple of weeks ago checking that all the duress alarms working on desks. Discovered 2 not working, said they would be back but haven't come back to fix" u="1"/>
        <s v="One of the toilets in the L1 menb s toilets is out of action as both the flush buttons are stuck down - If major costs please refer back" u="1"/>
        <s v="Lift has been having issues over the past week - a kaimahi was stuck in it onTues 31.05.22 &amp; then another was stuck in the lift today 03.06.22." u="1"/>
        <s v="Lift has been having issues over the past week - a kaimahi was stuck in it onTues 31.05.22 &amp; then another was stuck in the lift today 03.06.22. + Service Fee" u="1"/>
        <s v="NELSON CITY CENTRAL BUILDING 30.9.22…Diesel Reconcillation 5.10.22…Diesel Reconcillation. Reprogrammed afternoon setting. 12.10.22…Diesel Reconcillation 26.10.22…Diesel Reconcillation. Discussed alteration needed to plumbing in boiler room" u="1"/>
        <s v="Disabled toilet seat is wobbly. Needs fixing not just tightening of screws." u="1"/>
        <s v="Lights in Bernies area needing to be replaced. Could this please be done on Thursday." u="1"/>
        <s v="Doors not opening at top landing" u="1"/>
        <s v="client has kicked in the bottom part of the window at reception kicked the glass - hole in glass needs urgent replacement" u="1"/>
        <s v="ADT PREVENTATIVE MAINTENANCE NOVEMBER 2022" u="1"/>
        <s v="56TT L12, exposed wiring - under meeting room 12.3 window - in meeting room 12.1 - in kitchen hub area" u="1"/>
        <s v="CSI Ladies toilet Echo mixer tap is broken lever has come off" u="1"/>
        <s v="light flickering - check surrounding areas" u="1"/>
        <s v="basement carpark access for card number 5002" u="1"/>
        <s v="require access to computer system to create / edit access cards for Colonial House" u="1"/>
        <s v="Zip over the sink is not working. We currently have one small electric jug to heat water for 20 people - waiting for a zenith to be installed." u="1"/>
        <s v="Glass door which enters a meeting room is sticking open and not closing - please investigate" u="1"/>
        <s v="flurotubes to be replaced - one is flickering" u="1"/>
        <s v="multiple light bulbs need replacing on site.  Tea room lights need to be replaced ASAP" u="1"/>
        <s v="Tech to attend for the installation of the aluminum door to seminar room" u="1"/>
        <s v="Toilet Ground Floor. Taking ages to flush. Please unblock" u="1"/>
        <s v="The womens bathroom door handle is not opening fully, and its stuck." u="1"/>
        <s v="Dishwasher fnp FAG4E0366 Model:  DW60CHW1 showing error E10.  Building locked please ring Kevin 957 1543 to organise access" u="1"/>
        <s v="56 The Terrace program 26 September holiday" u="1"/>
        <s v="INSPECTION AND MAINTENANCE" u="1"/>
        <s v="Toilet blocked" u="1"/>
        <s v="Door handle is broken, not able to open the door from outside." u="1"/>
        <s v="Dishwasher door will not close but the light come on when you turn it on" u="1"/>
        <s v="Install key/padlock and supply key near the door if required in emergency access" u="1"/>
        <s v="Water cooler tap was not turned off and now the carpet is very wet.  _x0009_ Carpet needs to be dried out please." u="1"/>
        <s v="A terrible smell in both the men's and women's toilets, mainly the men's today. Not sure of cause, but may be plumbing related.This problem is causing staff to gag when they use the toilets. It will become a Health and Safety issue if not s" u="1"/>
        <s v="Ceiling Tiles Replacement - We have 2 boxes of ceiling tiles located on site. Can we please replace all the missing ceiling tiles on levels 5 and 6. After these floors start replacing water-damaged ceiling tiles on levels 7 and 10 with any" u="1"/>
        <s v="Replace 5 long fluorescent lights please - please check surrounds." u="1"/>
        <s v="Realign kitchen door _x0009_ ADT Technician that completed the Preventative Maintenance at this site has advised that the kitchen door is not locking due to misalignment. Kindly inform the builder/ site manager to fix the alignment to prevent fur" u="1"/>
        <s v="Realign kitchen door_x0009_ADT Technician that completed the Preventative Maintenance at this site has advised that the kitchen door is not locking due to misalignment. Kindly inform the builder/ site manager to fix the alignment to prevent fur" u="1"/>
        <s v="Needing a sign / clock to hung onto the wall.  _x0009_ Please contact me on arrival so i can show you location needing work." u="1"/>
        <s v="Light in ladies staff toilet is out, Men's toilet and Lift foyer lights on L3. Please check surrounds" u="1"/>
        <s v="Zenith hot/cold tap in common area tea room is not working" u="1"/>
        <s v="Couper Door Services Ltd - Inspection 16/08/2022" u="1"/>
        <s v="light in ceiling directly outside mens toilet - L1 flickering" u="1"/>
        <s v="Carpark Gate is not closing at night tried to close using the pin but it did not work also the green light is faded on the inside if that means anything not sure" u="1"/>
        <s v="Main light in ladies toilet is flickering and sometimes goes off by itself and then restarts." u="1"/>
        <s v="East wing control doors at the foyer is stuck open again. Number 80nz 411.Dorma was out about 4 weeks ago to fix the same issues" u="1"/>
        <s v="Basement carpark access required - 4993" u="1"/>
        <s v="East wing control doors at the foyer is stuck open again. Number 80nz 411. Dorma was out about 4 weeks ago to fix the same issues" u="1"/>
        <s v="Couper Door Services Ltd Inspection" u="1"/>
        <s v="Reset Air Con Units for summer" u="1"/>
        <s v="Small round light is flickering, has two small tubes in that need replacing" u="1"/>
        <s v="HVAC in MSD Server room not working.  No power through AC Unit." u="1"/>
        <s v="November 22 telephone charge" u="1"/>
        <s v="_x0009_Replace 3 light tubes and starters above face to face desk in main office. One tube really flicking causing staff discomfort.  Please check surrounds" u="1"/>
        <s v="Mileage per Km" u="1"/>
        <s v="Change the timer setting on the air con with daylight saving now" u="1"/>
        <s v="light cover loose and hanging down - main reception area" u="1"/>
        <s v="_x0009_ Replace 3 light tubes and starters above face to face desk in main office. One tube really flicking causing staff discomfort.  Please check surrounds" u="1"/>
        <s v="Install new toilet roll holders, hand towel dispensers, soap dispensers." u="1"/>
        <s v="Logit# GZ7760: Clean terrace 'down lifts&quot;" u="1"/>
        <s v="1 Foldable meeting table leg broken." u="1"/>
        <s v="Carry out Planned Preventative Maintenance as per contract. Test oncompletion" u="1"/>
        <s v="_x0009_ We are needing Dorma kaba to replace our remote for the door that guards use we have tried replacing the batteries but still no luck" u="1"/>
        <s v="LABOUR - RORY (Hour)" u="1"/>
        <s v="_x0009_ Dishwasher is faulty" u="1"/>
        <s v="89TT L10 - One light in the men's bathroom is out" u="1"/>
        <s v="South Dunedin - window" u="1"/>
        <s v="Waitakere frosting" u="1"/>
        <s v="Door bell to Level 1 main entrance has stopped working" u="1"/>
        <s v="Taihape - window tinting" u="1"/>
        <s v="Require a locksmith to install a heavy-duty padlock (Lockwood ASSAABLOY 334B45) for the gate to the vehicle lock-up yard he padlock is broken" u="1"/>
        <s v="TO REPLACE 2 X FAULTY LAMPS IN CORRIDOR WALL LIGHTS AND TEST. ALL OK" u="1"/>
        <s v="Flickering light above the sink in CPU's kitchen (MSD) Please check surrounds" u="1"/>
        <s v="Internal door not closing, gas may have run out perhaps" u="1"/>
        <s v="89TT L13 - Men’s toilets are both blocked" u="1"/>
        <s v="Supply and fit locks to toliet doors" u="1"/>
        <s v="LabourCollection, repair, delivery." u="1"/>
        <s v="toilet lock is loose. Needs a permanent fix _x0009_ has been 'fixed' multiples times but not with a permanent solution.  This lock was fixed recenlty under job 141783, the same problem has occurred again, see photo. Please phone either Toni Mills" u="1"/>
        <s v="89 The Terrace,  Level 13  - Zenith unit not working" u="1"/>
        <s v="Whakatane, 24 Pyne Street, Whakatane" u="1"/>
        <s v="Recharge of invoice number 124178 from Advanced Building Services Wellington Li" u="1"/>
        <s v="Inner door keypad is not functioning sometimes. Fails to open the door." u="1"/>
        <s v="install defib on-site" u="1"/>
        <s v="The Marton office has probably had a power surge, possible over the weekend or this morning. The site had no power this morning and I have been advised that it has just come back on. Need an electrician to go to the site to check this out." u="1"/>
        <s v="Hot Water zip needs a cover." u="1"/>
        <s v="Air con control needs to be adjusted so that the air con stays on all weekend for ventilation due to pest control treatment tonight" u="1"/>
        <s v="Repair broken front door - Joinery cost" u="1"/>
        <s v="_x0009_ Lights in various parts of the entire office either out, getting faint and turning pink" u="1"/>
        <s v="Scope to relocate or to install new condensate pipe _x0009_ Daniel Finlayson from MSD will liaise with C &amp; W Account Manager re scope" u="1"/>
        <s v="Rear gate to the carpark is not working. It is fixed on the pedestrian access. I have already rung Manawatu Security Fencing and they will be here this morning." u="1"/>
        <s v="Need glazier to fix shattered glass" u="1"/>
        <s v="OT issue 3rd floor - Rheem water unit in the cafe seems to stop working when using it for a long time. This is not normal." u="1"/>
        <s v="Investigate AC lunchroom and fix noisy indoor fan" u="1"/>
        <s v="Zenith Unit fault" u="1"/>
        <s v="About 20 bulbs out around" u="1"/>
        <s v="Supply data loggers for site" u="1"/>
        <s v="Install oven / remove old" u="1"/>
        <s v="Need to replace the flickering light above CM's desk" u="1"/>
        <s v="Door arm needs to be adjusted as the door is not closing behind someone entering the building and you have to push or pull the door to secure it" u="1"/>
        <s v="Repair lock on storeroom door" u="1"/>
        <s v="We have a broken toilet seat that needs replacing, one side of the seat is completely snapped." u="1"/>
        <s v="_x0009_ Ceiling light not working in the ladies bathroom on Level one." u="1"/>
        <s v="Reconnect power to AC unit in seminar room not operational. Prior to the office refit in April, unit worked." u="1"/>
        <s v="aircon unit making loud sound front of office area - above front desk" u="1"/>
        <s v="Disability/visitor sink is not draining" u="1"/>
        <s v="Need glazier to come in to fix the glass panel at the front door. Angry client kicked the panel and it shattered" u="1"/>
        <s v="2 light panels need replacing. Please check surrounds" u="1"/>
        <s v="Dishwasher powder dispenser needs replacing" u="1"/>
        <s v="Cold pockets of air in CPU Level 2, YSSU side, not cold at all, Manuka Room has been quite warm." u="1"/>
        <s v="Light tube needs replacing" u="1"/>
        <s v="install door closer to back entrance door" u="1"/>
        <s v="6 lights finance side, 6 lights employment side flickering &amp; blown up. 2 Flickering lights CPU Level 1 and 2 in Level 2 (ex-childcare space)" u="1"/>
        <s v="Works as per quote 239691 CTC to be replaced.  Backdoor is not shutting, jamming and has been a continual logit fix prior to our return. Health and Safety issue please escalate. Repair pivot hinges" u="1"/>
        <s v="Quarterly servicing - Maintenance fee for Lifts at 22 Bridge St, Nelson.  Please include this Purchase order no on your invoices for the period Jan 2023-Sept 2023" u="1"/>
        <s v="CUSHMAN &amp; WAKEFIELD PPM DECEMBER 22" u="1"/>
        <s v="We need a plumber to have a look at the men's toilet. we are advised the cistern keeps running constantly" u="1"/>
        <s v="No cold water running through the cold tap in the kitchenette and tap in toilet cubicle and no water running into the cistern." u="1"/>
        <s v="Light over manager's desk is flashing" u="1"/>
        <s v="The handle on the staff cafe dishwasher has broken off - The machine EZI 850 a F&amp;P machine" u="1"/>
        <s v="Could the schedules for the main door and lift access to Level 2 please be changed to free access from 7am on 17 November due to a breakfast event" u="1"/>
        <s v="Internal Exit side door at GCM side is slam shut instead of quietly and not latching properly when it shut slowly." u="1"/>
        <s v="_x0009_Entry door into MSD Level 1 thru main entrance stairwell is just slamming shut - is disruptive those in the Rimu meeting room. Can the gas strut be looked at so it closes quietly." u="1"/>
        <s v="Door won't close properly The closes but doesn't shut. The mechanism at the top of the door is the problem" u="1"/>
        <s v="_x0009_ Chiller needs to be reset as switches off when Monthly Fire Alarm testing has been completed _x0009_ Report to Charmaine or Leilani on the Ground Floor for access key" u="1"/>
        <s v="_x0009_ Please provide a quote to replace the the bottom track if this is what will fix the issues site is currently experiencing with the door." u="1"/>
        <s v="Automatic door staying open too long" u="1"/>
        <s v="Aircon to be looked at feels very warm in the server room" u="1"/>
        <s v="Timer for air conditioners need to be adjusted back because of daylight saving. They normally turn on at 7am but now it's 8am." u="1"/>
        <s v="Hinges to be replaced on back security door" u="1"/>
        <s v="89TT L3 - One urinal in the men’s bathroom is overflowing" u="1"/>
        <s v="Hi Wall Units in staffroom / server room requires strip &amp; clean" u="1"/>
        <s v="Flickering light in Rosedale Room.  Please check surrounds" u="1"/>
        <s v="Ohakune - tinting" u="1"/>
        <s v="The electric power point has 'blown'. Please replace." u="1"/>
        <s v="Fluro light is crackling and flickering when turned on each morning. Please repair. Power point in office area is loose / faulty." u="1"/>
        <s v="Fluorescent light is flickering. Has been turned off. Please replace the tubes.  Please check surrounds" u="1"/>
        <s v="When flushing toilets, water draining very slow. If we could please have them checked out today." u="1"/>
        <s v="Server room door lock is not working. Probably need a battery replacement" u="1"/>
        <s v="Automatic doors won't close._x0009_ADT came out yesterday to fix this issue hoping that the issue would disappear. The issue has recurred and ADT said if it happened again it would be an issue with the automatic doors. Can Laser Electrical come" u="1"/>
        <s v="89TT; L5, The strip on the door frame of the women’s toilet has come away from the main ingress/egress door. " u="1"/>
        <s v="CALL OUT AFTER HOURS OR WEEKENDS on 071222" u="1"/>
        <s v="Dishwasher not working - error message F10" u="1"/>
        <s v="Security door in/out of Ruapehu room is not functioning properly." u="1"/>
        <s v="CUSHMAN &amp; WAKEFIELD PPM NOVEMBER 22" u="1"/>
        <s v="CITY CLEANING PPM NOVEMBER 2022" u="1"/>
        <s v="Cockroach control in kitchen and carpeted areas ref T166429" u="1"/>
        <s v="Light bulb replacement - above Wendys desk" u="1"/>
        <s v="Screw loose on bracket holding security gate locking mechanism. Trubet Builders installed the gate, can they please come and secure it." u="1"/>
        <s v="Fluorescent light tubes need replacing.  Please check surrounds." u="1"/>
        <s v="Beveridge Locksmith attend to install a device to lock the chain" u="1"/>
        <s v="The toilet seat and cover in the bathroom next to the urinal requires replacing as it is very old and very stained" u="1"/>
        <s v="1 light tube to be replaced in Zone 1. 1 light tube to be replaced in Zone 2 1 light tube and/or starter to be replace in the kitchen. Extractor fan in staff toilet also needs fixing/replacing." u="1"/>
        <s v="For ongoing lawn services and maintenance at 93 Mascot Ave for the month of November 2022.Rubbish/ litter debris removal..Clear inside carpark through security gates and gardens" u="1"/>
        <s v="Remove and relocate and installed CMS out let's x 8" u="1"/>
        <s v="7th Sep Wed Building B Level 2 To carry out power &amp; data upgrade quote" u="1"/>
        <s v="Quote to uplift existing flooring carpet tiles and replace with similar color and type - this is in the MSD operations space only - contact Andy Clark for access 0299060378" u="1"/>
        <s v="From 1 July, MSD will be the sole tenant of 65B Commercial Street, Takaka. There is a glass divider (floor to ceiling) that needs to be removed for security purposes." u="1"/>
        <s v="Building doors not secured shut. Extra early guard was called onto site to provide site security.  _x0009_Units in server room not working. Power outage on Sunday 05/11/2023 which we think has impacted on our server room terminals." u="1"/>
        <s v="Building doors not secured shut. Extra early guard was called onto site to provide site security.  _x0009_ Units in server room not working. Power outage on Sunday 05/11/2023 which we think has impacted on our server room terminals." u="1"/>
        <s v="00166751 - Temp adjustment MSD L7" u="1"/>
        <s v="Plumbing issues- Ladies toilet at the far end is blocked." u="1"/>
        <s v="00174005 - Bottom screw in lock plate keeps coming loose causing plate to shift and block tongue from locking door" u="1"/>
        <s v="00173435 - For invoicing purposes only Invoice 00134445 - Job already done. Needing Waterford to come in so we can have 2 more staff gain access to the computer system to create/edit access cards for Colonial House." u="1"/>
        <s v="00174013 - Zenith unit has a flashing light indicating that the unit needs to be serviced - Filter Change/Staff Cafe area" u="1"/>
        <s v="00167039 - Area of level 10 power out. Cable tripped on and when placing cable back it sparked and power went out. Tried to restart circuit on main board but it keeps tripping. Start pod out of power" u="1"/>
        <s v="MSD Ref 00174264 - Self opening Front Main entrance doors are taking a long time to close and has created a HSS concern when we go into lockdown need to be looked into more" u="1"/>
        <s v="00169505 - Toilet has stopped flushing , flush button doesn't work at all ." u="1"/>
        <s v="00174048 - Roller on top tray of dishwasher has snapped off. Unable to use dishwasher." u="1"/>
        <s v="MSD Ref 00172251 - Remove bollard and gate to enable skip bin to be placed safely as currently a hazard" u="1"/>
        <s v="MSD Ref 00173398 - The auto sensor on the door needs delaying as it is closing too soon especially for our wheelchair user and elderly persons." u="1"/>
        <s v="89TT L10 electric pods no power" u="1"/>
        <s v="MSD Ref 00172558 - Toilet seat is not attached on one side.Unable to attach this or fix it." u="1"/>
        <s v="89TT L6 kitchen sink blockage" u="1"/>
        <s v="00174512 - main tea room blocked sink/level 3 kitchen" u="1"/>
        <s v="MSD Ref 00174333 - Light tube flashing in the main office over the rear case managers interview pod" u="1"/>
        <s v="Entrance Door handle in Employment Side is loose." u="1"/>
        <s v="00173222 - Florescent lights flickering" u="1"/>
        <s v="MSD Ref 00173671 - Electrical socket (2 plug) to be installed in Matariki room" u="1"/>
        <s v="MSD Ref 00173653 - Air Con to reset timer due to fire alarm testing." u="1"/>
        <s v="MSD Ref 00173714 - Found during maintenance check. HDMI extender requires replacement.Causing TV to stop working.." u="1"/>
        <s v="MSD Ref 00173367 - Filters need to be changed, which is indicated on the machine. A staffs members water came out dirty this morning, havent had any dirty water since." u="1"/>
        <s v="_x0009_ 1 light in the foyer is not working and a light on the corner at the back of the room often plays up." u="1"/>
        <s v="MSD Ref 00172677 - Wall damage needing repair in Male toilet stall appears knocked in" u="1"/>
        <s v="00173963 - One of the stovetop rings is only going at full power when on, can this be looked at. Westinghouse Colombo model:4U601W" u="1"/>
        <s v="00174210 - Level 6 - Men's toilet light &amp; South East square ceiling light have gone out. Bulbs/tubes need replacing." u="1"/>
        <s v="00174024 - 4 x lighting tubes not working. Need replacing, Please check surrounds" u="1"/>
        <s v="00173708 Level 6 Lights are going but very dim in the southeast area of the Wellington contact centre. Also 4 lights need new lighting tubes/Please check surrounds, and replace like for like tubes that are out. If the dimness is more than" u="1"/>
        <s v="MSD Ref 00174145 - Description_x0009_ Dawson House - off Kings Rd , Fleet compound security gate not fully functioning. Taking ages to open and close, and also staff tag's only works sometimes." u="1"/>
        <s v="00174620 - Faulty electronic security gate from zone 1 to zone 2 not closing securely and activating the alarm" u="1"/>
        <s v="Door to our safe area won't close properly." u="1"/>
        <s v="_x0009_New dishwasher now on site - Plumber needs to liaise with Matt Rogers - Fosters Construction site manager. 021 246 2720 Matthewr@fosters.co.nz  Please arrange for the plumber to remove the old and install the new dishwasher.Ideally this" u="1"/>
        <s v="Set of long tube lights has blown need replacing, the technician noticed yesterday as he was leaving" u="1"/>
        <s v="MSD Ref 00174289 - Security Door RETURN requires slight adjustment little too slow closing." u="1"/>
        <s v="MSD Ref 00173965 - internal doors are malfunction , please have Commercial Door Services (CID Ltd) attend to service doors, make operational and set radar for exit - doors required to be operational Monday 4/12 ready for public use 5/12" u="1"/>
        <s v="00173784 -  attachment of the air conditioning unit that is on the outside back wall of the WINZ building 93 Church St Opotiki" u="1"/>
        <s v="CCTV at level 1 Reception 2 cameras are off" u="1"/>
        <s v="00173726 Light flickering,Please check the surrounds." u="1"/>
        <s v="00173854 - Blocked Toilet" u="1"/>
        <s v="MSD Ref 00172399 - LED and Multiple fluorescent tubes failed. LED light above desk 21 not working fluorescent tubes in both lights in server room failing two lights in Mt Oxford/Te Poho raka hua room not working" u="1"/>
        <s v="Kiwi Property Tax Invoice 10217 / 2023" u="1"/>
        <s v="MSD Ref 00172543 - Automatic door control switch isn't functioning. will need a door contractor before the end of the day today as it will be unsecure" u="1"/>
        <s v="One of the CCTV camera is off again at Reception. Request for ADT to help us pls." u="1"/>
        <s v="MSD Ref 00172175 - Can you please replace the 11 ceiling tiles marked on the attached plan, please replace only the ceiling tiles with holes in them. You will need to purchase a couple of boxes of ceiling tiles and store on site" u="1"/>
        <s v="Womens toilet - Install a complete new back to wall suite" u="1"/>
        <s v="00173801 - Please replace ceiling light near to the toilet door and kitchen corridor at the back of the room/Corridor ceiling light near to Toilet door" u="1"/>
        <s v="ADT equipment is screeching" u="1"/>
        <s v="Buzzer/intercom system not working" u="1"/>
        <s v="00174134 - Tamper alert coming from Back Stairs sensor" u="1"/>
        <s v="00174229 - Security gate to fleet compound is very slow opening and closing. Security tags sometimes do not register to gate/Dawson House - off Kings Rd, Fleet compound security gate not fully functioning." u="1"/>
        <s v="MSD Ref 00170242 - Air conditioning unit is not heating and will not allow for manual reset." u="1"/>
        <s v="00173379 - Hot side of Zenith Hydrotap 5161NZ not working" u="1"/>
        <s v="MSD Ref 00174341 - Another flickering light in the office (zone 2), near the entrance to the staff tea room" u="1"/>
        <s v="00173951 - Reset button on mimic board in office did not work when duress alarms were tested this morning." u="1"/>
        <s v="00169331 - Ceiling lights near Elizabeth Yates room flickering, one tube on and off - Please check surrounds" u="1"/>
        <s v="00167171 - Flickering light - right in the middle of client interview desks - in view of client's &amp; case managers" u="1"/>
        <s v="CM Scott Fardy to set up in ADT system to download footage from CCTV as required.Need Traing by ADT re process." u="1"/>
        <s v="Air con units require cleaning please, the 3 older units, _x0009_Please complete a one of as this is a temporary site" u="1"/>
        <s v="Air con units require cleaning please, the 3 older units, _x0009_ Please complete a one of as this is a temporary site" u="1"/>
        <s v="MSD Ref 00172403 - Flicking light in seminar room needs to be replaced please" u="1"/>
        <s v="Three cabinets inside the storage area to be secured to the wall." u="1"/>
        <s v="A tall shelf in the storage room needs to be attached to the wall and 4 pictures to be hung in the lunchroom. Have been taken down for repainting." u="1"/>
        <s v="Have the Fresh Air system serviced and the air filter replaced/cleaned every month from September through to December" u="1"/>
        <s v="CUSHMAN &amp; WAKEFIELD PPM DECEMBER 2023" u="1"/>
        <s v="ADT PREVENTATIVE MAINTENANCE NOVEMBER 2023" u="1"/>
        <s v="Zenith Hydrotap faucet stand has come lose and needs re-securing to bench top in the Regional tearoom  an attempt has been made" u="1"/>
        <s v="MSD Ref 00172487 - Urinal in men's toilet is overflowing (one against the wall)." u="1"/>
        <s v="Repair of two faulty dishwashers at 56TT that have E messages. - Level 8 right hand side - Level 5 left hand side" u="1"/>
        <s v="MSD Ref 00175230 - Can you please advise ADT Security to install the security camera at the Pukaki room (ground floor) on an urgent basis?" u="1"/>
        <s v="MSD Ref 00175083 - Adjust auto timer. _x0009_ A few months ago we removed the 24 hour lock to the front auto doors as we had recruitment happening and required our applicants to wait in the front foyer." u="1"/>
        <s v="The security TV as it is Fuzzy after the power outage this morning" u="1"/>
        <s v="2 x portaloos to be supplied for a period of 1 month (to be confirmed if extended - to be delivered before midday today to 107 Lowe Street Gisborne - As discussed Alana" u="1"/>
        <s v="Flickering light which is strobing. Unsure if this this light was one recently replaced.  A ladder will be needed, in suspended ceiling so can be replaced during working hour. Led light." u="1"/>
        <s v="MSD Ref 00173568 - _x0009_ ADT required urgently - security fault alarm" u="1"/>
        <s v="00173535 - _x0009_ Please put panic alarm in Zone 3 - just had lockdown and receptionist pushed panic alarm - all staff out the back and upstairs in staff room could not hear it and didnt realise we are in lockdown." u="1"/>
        <s v="00173693 - The monitor in the middle aisle on the column at the back diagonal to the managers desks is not working" u="1"/>
        <s v="We need to export a security video clip, but it says there is no internet connection. Please arrange for an ADT technician to resolve the connectivity issue." u="1"/>
        <s v="00171266 - security door not closing properly resulting in the door just constantly beeping" u="1"/>
        <s v="00172273 - The alarms on the doors when the doors are left open are not activating." u="1"/>
        <s v="89TT L 10 Female toilet sink right side facing the mirror slow draining" u="1"/>
        <s v="MSD Ref 00173448 - One of the toilets is clogged with toilet paper." u="1"/>
        <s v="Urgent client vomited on the floor in the front area and urgently need to be cleaned and dried the carpet thank you" u="1"/>
        <s v="MSD Ref 00170931 - Filter light flashing." u="1"/>
        <s v="MSD Ref 00172961 - Light is very dim and flickering." u="1"/>
        <s v="MSD Ref 00173446 - Add switch to server room extractor fan" u="1"/>
        <s v="ADT to sort building CCTV Cameras - CCTV all offline not connecting to servers due to power outage overnight." u="1"/>
        <s v="REPEAT_Servicing of Boiler heating system at 22 Bridge St, Nelson" u="1"/>
        <s v="MSD Ref 00172976 - Intruder alarm hard-drive as per discussion with Bryan Swan from ADT" u="1"/>
        <s v="00174141 - Alarm keypad not working. Displays the message waiting for LAN connection" u="1"/>
        <s v="00174192 - The first hand basin in the ladies toilet is extremely slow to drain." u="1"/>
        <s v="Need CCTV footage.  Also provide training to onsite staff" u="1"/>
        <s v="MSD Ref 00172872 - Light bulb making buzzing sound i can't attach the video but i have shown to the contractor when he was here replacing our light bulb" u="1"/>
        <s v="ADT code panel stopped working" u="1"/>
        <s v="MSD Ref 00172835 - Lamp replacements. _x0009_ WestEnd Stairwell one lamp out ground floor. EastEnd Stairwell two lamps out x1 each level. Hallway ground floor think is sensor cause light fault. Hear click click click appears lamp constantly switc" u="1"/>
        <s v="Require a swipey to be put on internal door leading into Mahi Room from zone 2 - Quote please" u="1"/>
        <s v="Need fire exit door to be able to open outwards   Approved to make the handle a free to leave access - this will require a lock smith tio review and mod the door - As discussed onsite with Paul Backle" u="1"/>
        <s v="MSD Ref 00169225 - Need faces on CCTV footage pixelated for release.Footage already down loaded to USB stick, just need the faces pixelated as client has requested this footage" u="1"/>
        <s v="Need fire exit door to be able to open outwards  Approved to make the handle a free to leave access - this will require a lock smith tio review and mod the door - As discussed onsite with Paul Backle" u="1"/>
        <s v="MSD Ref 00172646 - Zenith tap is faulty - The hot tap is running warm only and the red light is flashing." u="1"/>
        <s v="00165682 - Wall bracket holding big credenza is coming away from the wall. The bracket holds a credenza in place" u="1"/>
        <s v="00173652-Someone has locked one of the doors and put an out of order notice, has been there for about 4 weeks. Please send to unlock and check if there is in fact an issue" u="1"/>
        <s v="Handyman to secure 5 tall cabinets to the wall" u="1"/>
        <s v="MSD Ref 00172087 - Scope of work to install a power point for a hand dryer in the Ground Floor toilets" u="1"/>
        <s v="_x0009_ We are needing ADT to pick up some footage and blur out faces as a tress passed client has requested footage." u="1"/>
        <s v="_x0009_We are needing ADT to pick up some footage and blur out faces as a tress passed client has requested footage." u="1"/>
        <s v="MSD Ref 00170185 - Loose door latch needs to be fixed" u="1"/>
        <s v="Locksmith needed for suggestions on what could be done to our exit gate ie put a push button to exit in case of fire" u="1"/>
        <s v="00172831 - Flickering Light. Please check surrounds." u="1"/>
        <s v="_x0009_ 4 x Tall Tambours/Cabinets to be secured to the wall in case of earthquake" u="1"/>
        <s v="Broken toilet seat needs to be replaced Accessible toilet" u="1"/>
        <s v="Technician to attend and check autoarm schedule causing guard call outs" u="1"/>
        <s v="Tall Cabinets to be secured to the wall for safety reasons" u="1"/>
        <s v="00170391 - Received an email from Aqua Filter that the HPT unit upstairs Zenith water filter is due for a 12 monthly filter change" u="1"/>
        <s v="Emergency repairs to WI Henderson" u="1"/>
        <s v="MSD Ref 00168298 - We need an electrician to organise correct wiring to have a data show projector attached to the ceiling." u="1"/>
        <s v="MSD Ref 00173085 - Kitchenette and cafe filters need changing" u="1"/>
        <s v="The arm hinge on the kitchen door is broken.Not attached to door. This is a fire door which needs to be closed at all time" u="1"/>
        <s v="MSD Ref 00173795 - The swipe tagged entry doors to the left side of the office are not opening and then randomly opening on occasion when main door opens." u="1"/>
        <s v="00168542 - Antenna appears to have fallen off roof (I will send pictures via email)" u="1"/>
        <s v="MSD Ref 00173103 - RETRO PO - Flickering light" u="1"/>
        <s v=" Description_x0009_ Dishwasher powder door is not opening dispensing powder and water is cold. Dishes are coming out covered in chemical cleaner and cold as if no hot water. Dishwasher is possibly end of life. Photos attached." u="1"/>
        <s v="MSD Ref 00173501 - _x0009_ Light flickering in the Staff room Kitchen" u="1"/>
        <s v="Light Cover fell off and it's cracked" u="1"/>
        <s v="56TT L4  to L17 Salto room batteries for replacement" u="1"/>
        <s v="56 TT L 17 kitchen area  Mouse found behind milk fridge on Level 17." u="1"/>
        <s v="00171118 - 15amp switch is sticking and not able to turn off" u="1"/>
        <s v="00173896 - 5 x lights bulbs not working around the siteWe have two lights not working around the main floor and one light on the mezzanine not working and one light has fallen of the ceiling on the mezzanine floor." u="1"/>
        <s v="ADT to download footage of incident Monday for Police urgently - see Desley Martin to arrange times of footage" u="1"/>
        <s v="- For invoicing purposes -Have been advised by Nigel lock to have anti slip tread bars installed" u="1"/>
        <s v="00173786 - Request for a tech to check 2 mobile duress alarms. We had a safety drill this morning and tried to use them but both were not working." u="1"/>
        <s v="MSD Ref 00170587 - 13.10 - We believe this an MSD problem. We recommend Evergreen Plumbing" u="1"/>
        <s v="56 TT L 6 right side zenith tap not dispensing water." u="1"/>
        <s v="Tall tambour units in walk through need to be attached to wall." u="1"/>
        <s v="MSD Ref 00166669 - Air con contractor needs to complete BWOF servicing &amp; Maintenance of air con filters but cannot do this during normal business hours as needs to work above staff taking ceiling tiles down" u="1"/>
        <s v="MSD Ref 00172137 - Glazier for intentional damage to auto-door - 420 Glenfield Rd, Glenfield" u="1"/>
        <s v="Gate is not opening with remote, sensor tags, or when the auto arm is switched off. Sensor alarm is pinging inside the power box." u="1"/>
        <s v="MSD Ref 00173628 - no hot water from the tap or the unit" u="1"/>
        <s v="00173606 - Please check building access settings. Staff who should have 24/7 building access were unable to enter building on Sunday 26th November. Please check the settings. Deb has a list of staff who had prior alarm and building access. " u="1"/>
        <s v="56TT, Level 13 kitchen sink: The middle sink (left hand side of the two on the right side of the kitchen) is draining very slowly and needs looking at please." u="1"/>
        <s v="Replacement vending machine installed . Carpet damaged while working machine into the lift. _x0009_Scratch on door caused when machine was maneuvered out of the lift (minor damage as photo will show)" u="1"/>
        <s v="MSD Ref 00161328 - Level Two Mens cubicle closest to window toilet flush button is stuck down causing constant flushing" u="1"/>
        <s v="00173138 - window side of room power out to all computers." u="1"/>
        <s v="00173939 - The door contractor for our office need to come and check for a possible fault in our front door. At about 1am this morning, The door opened wide and did not close. We have looked at the camera and no one was there." u="1"/>
        <s v="00173816 - Flickering light in front of reception." u="1"/>
        <s v="CCTV monitor by the HC team is not working &amp; doesn't have a remote - ADT tech to attend" u="1"/>
        <s v="00172682 - Light tube replacement needed" u="1"/>
        <s v="00171982 - We're down to our last one spare wipe access card these are the USIFER kind. Could we please have a new pack of 20?" u="1"/>
        <s v="00173691 - Sensors for gates in between Zone 1 and 2 are not working properly." u="1"/>
        <s v="Please attend site after 25/09/23 to remove and dispose of Kiosk pole  _x0009_ Contact person for job is NIgel Lock 0297700640/079576716" u="1"/>
        <s v="00173593 - Alarm panel has an error code no rx on LAN" u="1"/>
        <s v="MSD Ref 00171498 - staff members report water smells when coming out of unit and in room when it has been closed" u="1"/>
        <s v="MSD Ref 00173459 - Siren/alarm to be installed on Emergency exit door on Employment side of building facing out towards road" u="1"/>
        <s v="MSD Ref 00172597 - Tech to attend to zone B028 Innovonics Low Battery" u="1"/>
        <s v="00174209 - TV monitor in our staff room/Safe room has gone blank. It was working this morning. Power button doesn't do anything./Staff room" u="1"/>
        <s v="00174034 - unable to access system. only ADT sign-in shows, no MSD" u="1"/>
        <s v="MSD Ref 00174291 - Fluro light to be replaced - middle of room" u="1"/>
        <s v="00173959 the tv in the staff room is playing. up. There was a power cut last night and may have caused some issue The tv shows the security cameras" u="1"/>
        <s v="MSD Ref 00173442 - Ladies bathroom middle sink takes awhile to drain water. Informed cleaners of the issue to see if it could be rectified but no changes." u="1"/>
        <s v="00172763 - Light cover has fallen off fluorescent light fixture and smashed - needs replacing. Please check Light bulbs while onsite." u="1"/>
        <s v="00173512 - Light flickering. Please check surrounds." u="1"/>
        <s v="MSD Ref 00171496 - Zenith hot cold unit filter needs replacing" u="1"/>
        <s v="00173262 - Odour in toilet area has surfaced in this area again require plumber to come and check what is causing this." u="1"/>
        <s v="12 new desks installed for our CPO team. Needing power connection to ensure monitors will work/charge.  Please phone first to arrange" u="1"/>
        <s v="Lock is all bent on the inside and needs replacing the doors dont close unless you align them straight so align may be out also" u="1"/>
        <s v="00173220 - One of the cameras is out, view is of the street outside." u="1"/>
        <s v="00173437 - Lights are very dim on one side of the building." u="1"/>
        <s v="00161409 - Check front door not locking down all the time." u="1"/>
        <s v="00169194 -Your invoice 42088 refers - Fix door grill and reprogram 9 removes - Repairs already done" u="1"/>
        <s v="MSD Ref 00171945 -" u="1"/>
        <s v="We require 50 new security tags" u="1"/>
        <s v="00173318 - level 10 small cafe by the elevator flickering lights. Please check surrounds." u="1"/>
        <s v="00171370 - Opotiki site has had two uninitiated alarm activated e.g ( Wed 10/10/23 &amp; Fri 20/10/23 )" u="1"/>
        <s v="MSD Ref 00173622 - Level 6 Samsung Large Monitor up on wall by the Contact Centre Manager's desk Screen is going black. See photo. Attn: (ADT) Vashneel Prasad" u="1"/>
        <s v="MSD Ref 00167462 - Replace draft strips on aluminium door and frame" u="1"/>
        <s v="Issues found in PPM - 17623422 1) Small ceiling cassette unit in meeting room on the right the indoor unit requires a strip and clean - $380.00  2) The lunchroom hi wall indoor unit requires a stripe and clean - $380.00  3) All units on the" u="1"/>
        <s v="MSD Ref 00174899 - Flickering Light" u="1"/>
        <s v="Courier Fee" u="1"/>
        <s v="00174862 - Comms fail control panel issue." u="1"/>
        <s v="00174745 - Technician required to be onsite Saturday 16th December from 6am with electrician." u="1"/>
        <s v="MSD Ref 00174992 - Fluro light bulb to be replaced" u="1"/>
        <s v="00174006 - Hydro tap unit not working. States system fault: hot overload. All lights are flashing/Level 2 tearoom" u="1"/>
        <s v="00172291 - Faulty Air conditioning" u="1"/>
        <s v="MSD Ref 00174802 - light switch is not turning on and off" u="1"/>
        <s v="Gate is not working someone has knocked the sensor off, this is on bronwyns desk.need to fix this urgently as our cars need to be gated overnight." u="1"/>
        <s v="MSD Ref 00173629 - 10 x swipe access cards for site" u="1"/>
        <s v="00173821 - Needing new light tubes in our ceiling area of our office. Please check surroundings." u="1"/>
        <s v="We have a light out in the Server room &amp; an LED West wing back wall." u="1"/>
        <s v="00174363 - The lights at the office area are off (not working). Too dark for the staff... Picture attached" u="1"/>
        <s v="00174473 - The tiles we got for under the fridges need to be trimmed back" u="1"/>
        <s v="MSD Ref 00168592 - Following power outage site cannot programme tags." u="1"/>
        <s v="00175248 - Excess for insurance claim for building damage caused by rubbish contractor" u="1"/>
        <s v="00174420 - unable to unlock combination lock, Staff toilet area entry door" u="1"/>
        <s v="Remove the old dishwasher and install the new one." u="1"/>
        <s v="MSD Ref 00173820 - 5 Flickering lights. 3 CPU near PC Room to OT area, Pod 48 and reception area.2 in Ground Floor above Amir's desk and ECM youth space. Please check surrounds" u="1"/>
        <s v="MSD Ref 00173461 - A hole was drilled for a monitor arm, yet this was too small.The hole needs to be increased by 3cm's (from 6 to 9). We have the arm on site to ensure the hole is correctly drilled this time." u="1"/>
        <s v="MSD Ref 00174781 - Dishwasher within the staff room overflowed causing a little flood. machine turns on but currently is unable to press start." u="1"/>
        <s v="To double check the door status for 27-29th December. This year our office is open during this time" u="1"/>
        <s v="MSD Ref 00175013 - Two new staff members have issuing gaining access through doors using swipe" u="1"/>
        <s v="Zenith hot water tap at Sink 2 not working 2016031/675109 Model No. 5161 NZOHOZNIC" u="1"/>
        <s v="00175235 - the kitchen drain is blocked Have tried to use a plunger but not with much success" u="1"/>
        <s v="00174448 - Level 10 Women's WC: Toilet Seat snapped/broken clean from hinges." u="1"/>
        <s v="00174484 - One of the power points is not working. It is located above the hot water tank.Kitchen" u="1"/>
        <s v="Signage on Fascia is Loose" u="1"/>
        <s v="MSD Ref 00174305 - Please replace the filter in the cafe island bench serial 201 7031 703100" u="1"/>
        <s v="00174258 - No hot water coming out of the zenith tap. The zenith system shows no error." u="1"/>
        <s v="00171148 - Issues found during PPM - 17228717" u="1"/>
        <s v="MSD Ref 00174622 - _x0009_ Zenith Hot/Cold water filter needs replacing" u="1"/>
        <s v="MSD Ref 00173456 - Underground car-park all the lights are not working,the light Usually come on when we open the door to enter the carpark" u="1"/>
        <s v="00173888 - The cleaners cupboard door has been broken awhile now. Is it possible to have this repaired?It would just help the space to be a bit tidier." u="1"/>
        <s v="Filter needs changing in Zenith system. Model: HT1722NZ Serial no: S260NZ0H0CN1C  Need a service agent to look at it to see if just a filter change or needs replacement" u="1"/>
        <s v="To supply and install 1 x CDS Sensormatic Mode switch" u="1"/>
        <s v="MSD Ref 00168368 - The pedestrian door is an exit routs and has a combination lock on it which is nor allowable. the lock need to be remove and replaced with one that easily operated without the use of a key or code." u="1"/>
        <s v="REPEAT_AFTER HOURS AIRCON" u="1"/>
        <s v="00174304 - Change 2 views on the CCTV monitor in zone 3 kitchen area. This is the monitor closest to the back door. Remove view 117 and 104 and replace with 101 and 102. HSS Deina Moor has visited site and approved" u="1"/>
        <s v="00170833 - RETRO very Cold air blowing directly from the vent onto Carol." u="1"/>
        <s v="Entry door is fault needs to be serviced We have switched the power off This is a security risk" u="1"/>
        <s v="Lights need replacing x2 tubes" u="1"/>
        <s v="00173371 - Moths infestation in the kitchen pantry as shown in the attachment." u="1"/>
        <s v="00173151 - _x0009_ Light tube flashing in the men's toilet and light filter has come off a light at the front of the Kauri Room" u="1"/>
        <s v="Zenith Hydrotap on Island Bench is not working. Has red warning light. Filter is also low and needs changing. BC 160/175 Serial No. 2016070602032" u="1"/>
        <s v="MSD Ref 00173431 - Warning light flashing on HydroTap G5 indicating change of CO2 filter needed." u="1"/>
        <s v="00171875 - New computer monitors have been installed and we required two holes to be drilled in the top of the reception desk for the cables to feed through to power." u="1"/>
        <s v="MSD Ref 00174499 - bottom three camera views are blank" u="1"/>
        <s v="Vecos Releezme software subscription for 1 January 2024 - 31 December 2024 for 8 test bank lockers as per sales order 245748 dated 15/12/2023." u="1"/>
        <s v="00174049 - Level 6 Light Switch in Rimu Meeting Room doesn't turn the light on immediately every time - faulty switch." u="1"/>
        <s v="_x0009_ 89TT L13 - Zenith tap is no longer working. No hot or cold water, the red light and filter lights are flashing." u="1"/>
        <s v="MSD Ref 00174792 - No heating of water. Tablets not dissolving. Dishes dirty." u="1"/>
        <s v="00173630-Lightbulb needs to be replaced" u="1"/>
        <s v="The light on top of Seat 70 in the IST area is flickering" u="1"/>
        <s v="44 TT L1 Lights out needs replacement. 44 TT L 1 lights out  1.1.08,1.1.18,1.1.20,1.1.68,meeting room lights infront of kitchen, Hubspace lights,1.1.76,1.1.80." u="1"/>
        <s v="44 TT L1 Lights out needs replacement.44 TT L 1 lights out  1.1.08,1.1.18,1.1.20,1.1.68,meeting room lights infront of kitchen, Hubspace lights,1.1.76,1.1.80." u="1"/>
        <s v="Circuit breaker in Electrical cabinet continually tripping resulting in lights in one section of the main office always turning off." u="1"/>
        <s v="MSD Ref 00174640 - It is extremely difficult to open the first 270mm which is an H&amp;S hazard in an emergency." u="1"/>
        <s v="00174125 - Light flickering, Ladies Bathroom. Please check surrounds." u="1"/>
        <s v="MSD ref 00174621 - Front door not shutting fully" u="1"/>
        <s v="00172880 - _x0009_The door to the Dunstan room is difficult to close properly. it's a sliding door and needs to be held in place. Also the handle on the inside of the door appears loose." u="1"/>
        <s v="00172880 - _x0009_ The door to the Dunstan room is difficult to close properly. it's a sliding door and needs to be held in place. Also the handle on the inside of the door appears loose." u="1"/>
        <s v="00174684 - Light bulbs to be replaced on 2 wall lights." u="1"/>
        <s v="00173861 - Filter change due on Billi - Serial number: T 06 67 50146 LCHNZ" u="1"/>
        <s v="MSD Ref 00172392 - The reception desk (electric) has fallen down on the right hand side, see photo, this is the second time this week and we previously been able to fix it ourselves. however not so this time. WE can't use the reception desk" u="1"/>
        <s v="00173523 - Water filter needs changing - It is a Zenith Hydrotap – Serial Number 2019032702046" u="1"/>
        <s v="REPEAT_ Service Access Controlled Door PPM - at 110 Manchester St, Feilding (7220)" u="1"/>
        <s v="MSD Ref 0017451 - One of the windows has shattered on the outside, there is a hole near the top. RETRO" u="1"/>
        <s v="00174497 - Afterhours tech attendance to power fail and low battery (800400055)" u="1"/>
        <s v="MSD Ref 00174271 - 360 Degree Sensor requires replacement." u="1"/>
        <s v="When the toilet bowl is flushed ,the water drains away very slowly, this toilet had previously blocked twice before" u="1"/>
        <s v="00174373 - Toilet blocked with just water. water is upto the fullest level" u="1"/>
        <s v="00174387 - Middle cubicle blocked ,water doesn't go down" u="1"/>
        <s v="MSD Ref 00174281 - Men's Toilet urinal is blocked." u="1"/>
        <s v="Repair of Zenith unit with system fault on L10 56TT right side." u="1"/>
        <s v="MSD Ref 00174727 - Need plumber to come in as toilet is blocking.  RETRO PO" u="1"/>
        <s v="00174008 - Flickering light,Above managers desk, Please check surrounds" u="1"/>
        <s v="00174147 - Battery change - IT room door lock" u="1"/>
        <s v="00174419 - Men's toilet is not flushing, all clogged up." u="1"/>
        <s v="00170761 - Lights are very dim on one side of the building." u="1"/>
        <s v="Lights due to be upgraded to LED soon. Could these be changed to LED?? Replace like with like." u="1"/>
        <s v="Needing a locksmith to open a safe and some cabinets" u="1"/>
        <s v="00174549 - security display monitor not working at reception" u="1"/>
        <s v="MSD Ref 00190431 - Kainga Ora Faulty Desk - require a put a grub screw in this desk winder handle" u="1"/>
        <s v="00190345 - Surveillance Screen not showing correct information." u="1"/>
        <s v="00189970 - Level 1 East Wing Flickering light behind the CCTV" u="1"/>
        <s v="00190614 - Light on ceiling is flashing, probably needs to be replaced or repaired. _x0009_ Please call 029 2010127 when coming over to repair. Please check surrounds." u="1"/>
        <s v="00190365 - Supply and deliver 20 staff access cards" u="1"/>
        <s v="00190274 - Door handle on internal back door has broken" u="1"/>
        <s v="00190344 - setting alarm after hours, error message. The same error, GB-14 head alarm, appears on the screen each time." u="1"/>
        <s v="Remove basin from prayer room and make good, level 3 56 The Terrace as per quote 20467 dated 20/11/2024" u="1"/>
        <s v="00190088 - Thermography inspections electrical switchboard." u="1"/>
        <s v="MSD Ref 00190749 - Cilla Room (interview room) @ Matau side door 22 access keypad is not working." u="1"/>
        <s v="MSD Ref 00190525 - Supply a quote to replace failed security monitors." u="1"/>
        <s v="00190336 - light is flickering - needs replacing" u="1"/>
        <s v="00190558 - ADT - Need to get manager access to the security cameras please" u="1"/>
        <s v="00190251 - We have cords exposed and the ceiling is damaged and there is a risk that the ceiling will fall," u="1"/>
        <s v="MSD Ref 00190680 - Light flashing indicates requiring new filter. Please call Zenith to do this 0800558005" u="1"/>
        <s v="MSD Ref 00190491 - transition strip or carpet threshold need fixing in Lunch room 1st floor." u="1"/>
        <s v="MSD 00190097 - Stair tread has come off needs to be repaired" u="1"/>
        <s v="MSD Ref 00190421 - Light is out over one of the pods.Please note this job/purchase order is issued for Light Bulb replacement ONLY. If the light fitting needs to be replaced, please refer back (before proceeding) with the cost and reason fo" u="1"/>
        <s v="MSD Ref 00190334 - Zenith filter needs to be replaced. Serial number 2021042051006" u="1"/>
        <s v="MSD Ref 00187493 - The fluorescent tube light is flashing on and off." u="1"/>
        <s v="MSD Ref 00190337 - Lighting one fix cover loose and also lamp replacements please." u="1"/>
        <s v="00189949 - Check and fix 2x bathroom plugs" u="1"/>
        <s v="00188498 - Please check that the mirror is safe and securely attached to the wall.  Any concerns please replace the glue if needed." u="1"/>
        <s v="MSD Ref 00190240 - LED ceiling light not working. Please note this job/purchase order is issued for Light Bulb replacement ONLY. If the light fitting needs to be replaced, please refer back (before proceeding) with the cost and reason for t" u="1"/>
        <s v="00190339 - Tape of the staff room has a light flashing, needs to be seen." u="1"/>
        <s v="MSD Ref 00187099 -Fluro light not working above pods above window looking out to courtyard" u="1"/>
        <s v="MSD Ref 00190494 - We have 8 lights out within the building and 2 that have the plastic films over the lights lifted up. Please note this job/purchase order is issued for Light Bulb replacement ONLY. If the light fitting needs to be replace" u="1"/>
        <s v="00190572 - The front auto are closing on clients as they enter the building, the sensor does not appear to pick the person up, This has happened twice this morning and has the potential to injure someone." u="1"/>
        <s v="MSD Ref 00190186 - Broken Closer on door" u="1"/>
        <s v="56TT L1 Commercial Zenith unit left hand side not dispensing hot water." u="1"/>
        <s v="00190368 - Zenith filter tap filters need replacing. Serial # for each tap is included in photos." u="1"/>
        <s v="MSD Ref 00190664 - Client men's toilet (foyer) is blocked." u="1"/>
        <s v="56TT L15 Left Hand zenith unit not dispensing water" u="1"/>
        <s v="00190656 - Client Toilet Blocked" u="1"/>
        <s v="00190403 - The duress alarm button in one of the client interview desks is very loose. Can you please send someone to fix it on an urgent basis" u="1"/>
        <s v="MSD Ref 00190426 - One of our dishwasher is not working Won't start and hard to open or close" u="1"/>
        <s v="00190364 - Blocked Toilet" u="1"/>
        <s v="MSD Ref 00189063 - The fluorescent light bulb has gone in the seminar room at the front of the office" u="1"/>
        <s v="MSD Ref 00190159 - The back door is not locking and a person can enter without swipe access" u="1"/>
        <s v="00190092 - Remove projector make good/replace ceiling tiles" u="1"/>
        <s v="00190256 - JOB HAS BEEN COMPLETED. We aren't sure of where the issue is coming from, but the oven is not turning on. We have tried different settings but the oven isn't heating up. Could be an electrical issue." u="1"/>
        <s v="MSD Ref 00189811 - MSD Security system has gone down. Computer in server room is screaming" u="1"/>
        <s v="MSD Ref 00190622 - Tech to investigate cause of alarms from C0114 Entry above keypad causing multiple patrol attendance" u="1"/>
        <s v="00189617 - Fluoro light out in staff (ladies) toilet, please check surrounds" u="1"/>
        <s v="MSD Ref 00190386 - Lights in room do not turn on" u="1"/>
        <s v="00190270 - 2 x Lights Blown &amp; flickering" u="1"/>
        <s v="MSD Ref 00190532 - One of the taps in the L3 kitchen is flickering - filter change required. Zenith P/N: 89226NZ or 81626NZ" u="1"/>
        <s v="MSD Ref 00189592 - Unsure of the reason why -The door into zone3 can't close, no issues have occurred to cause this. Used to close. While completing Security Fundamentals and talking to safe zones, we then discovered Zone3 door can't close" u="1"/>
        <s v="MSD Ref 00189898 - ADT to add Main Entrance doors and Smoke Stop Doors to the fire drop system interface on the access control panel." u="1"/>
        <s v="00189441 - Mens Toilet no lights." u="1"/>
        <s v="00189425 - All 3 fluorescent tubes in one unit have burnt out and filling the room with a burnt smell." u="1"/>
        <s v="00188824 - Please relocate the current intercom located inside the air lobby to outside next to the entrance doors." u="1"/>
        <s v="MSD Ref 00189595 - Lights malfunction. _x0009_ Light in Teuila Room / reception Bulb is no longer working and the same issue is current in the ladies bathroom in our training Unit" u="1"/>
        <s v="MSD Ref 00189287 - CHECKED HANDLE ON DOOR NEXT TO LIFT AND OFFICE AREA - ORDERED REPLACEMENT - RETURNED TO SITE 8/11/24 - FITTED NEW HANDLE - TESTED LOCK OPERATION - OK." u="1"/>
        <s v="MSD Ref 00189843 - Zenith Hydro tap filter needs replacing. Flashing alert light on tap." u="1"/>
        <s v="MSD Ref 00189537 - Security Monitor near Managers desk does not reset itself after power outages. Monitor stays blank and light buttons just flash." u="1"/>
        <s v="MSD Ref 00189717 - need to replace 2 light bulb please photos." u="1"/>
        <s v="MSD Ref 00189430 - Flickering lights to be fixed - CPU Level 1 (wellbeing room), above desk 106, CPU level 2 - above desk 24." u="1"/>
        <s v="MSD Ref 00189983 - Monitor is blank in zone 1" u="1"/>
        <s v="MSD Ref 00189739 - Toilet seat needs to be replaced. Cracked hinge." u="1"/>
        <s v="MSD Ref 00190071 - Zenith hot and cold water tap needs filter replacement and servicing." u="1"/>
        <s v="MSD Ref 00189577 - Ups power unit in secuirty system beeping - Barry Lewis unsure if he resets if the whole system will go down" u="1"/>
        <s v="MSD Ref 00190022 - Access Control Reader at our front door entrance was damaged this morning. Can we please have someone urgently come out to site to fix this" u="1"/>
        <s v="MSD Ref 00198813 - Water level in bathroom rising. All bathrooms in building water rising when flushing and occasional blocks" u="1"/>
        <s v="00190261 - Strong electrical smell coming in foyer area in zone 3. All appliances connecting areas have been checked and no smell detected. All appliances have been checked." u="1"/>
        <s v="00190428 - The CCTV image has been frozen on the screen since at least last Thursday. Can someone please come to site and fix this." u="1"/>
        <s v="00190081 - Light is flickering - needs replacing - Please check surrounds" u="1"/>
        <s v="00190360 - Toilet blocked filled with toilet paper needs to be cleared water fills to top when flushed" u="1"/>
        <s v="00190110 - Kick board underneath cupboard has fallen off. Believe this happened just after the refurb in our office." u="1"/>
        <s v="REPEAT - 190099 Switchboard thermography inspection (infrared scan) _x0009_ Please provide your findings to Daniel Finlayson - 0299484096 - any questions re job also refer to him" u="1"/>
        <s v="Purchase of a Tether CO2 sensor for the monitoring of Temperature security server room" u="1"/>
        <s v="MSD Ref 00189866  - Door has been sticking for a while when opening and closing it." u="1"/>
        <s v="CUSHMAN &amp; WAKEFIELD PPM DECEMBER 2024" u="1"/>
        <s v="MSD Ref 00188600 - JOB HAS BEEN COMPLETED raising purchase order for invoice 65759" u="1"/>
        <s v="MSD Ref 00189752 - 3x wall units need to be secured to floor wall. 1x blue unit, 2x lockers. Photos attached On site contact Shell 07-9010201" u="1"/>
        <s v="00190374 - Toilet seat has a crack in it. See photos attached." u="1"/>
        <s v="89TT L6 Carpet tiles repairing near the locker banks inside office area" u="1"/>
        <s v="00190367 - One of the CCTV cameras has stopped working." u="1"/>
        <s v="A row of lights are all out - not working" u="1"/>
        <s v="The swipe and pin combinations are not working" u="1"/>
        <s v="Light in Entrance to men's bathroom is not working, need a replacement light bulb please" u="1"/>
        <s v="MSD Ref 00175154 - The cover of the light has come loose" u="1"/>
        <s v="_x0009_ Burning smells experience in the ECM side next to the tea room coming from the roof. Electrician Tech to check any wiring on the roof if everything is ok." u="1"/>
        <s v="00180226 - Public Toilet blocked." u="1"/>
        <s v="One of the staff toilet is blocked, water not draining out completely. When you flush, water rising to the rim." u="1"/>
        <s v="00178286 - Zenith Filter taps is not working, unit is not on - plug is on but no power on the unit. Serial number 2010092130013" u="1"/>
        <s v="Zenith HydroTap G5 requires filter change (warning sign flashing). Classic Plus or Elite Plus Serial # 2023072504034" u="1"/>
        <s v="MSD Ref 00178700 - Flickering light" u="1"/>
        <s v="MSD Ref 00176904 - Light stopped working. _x0009_ Might be an issue with sensor as it's quite old." u="1"/>
        <s v="MSD Ref 00176912 - Flickering Lights - 1 Level 2 YSSU area, 2 in CPU area in level 2, 1 light by the water cooler in FOH in GCM and one not working. Check surrounds" u="1"/>
        <s v="Door swipe scanner losing power and unable to open from either side without keys" u="1"/>
        <s v="The cleaner's storage room has been accidentally locked, and we do not have a key." u="1"/>
        <s v="One of the lights is flickering" u="1"/>
        <s v="Our security camera in the server room is crashing. There is a fault with the Hard Drive its not responding ." u="1"/>
        <s v="MSD Ref 00173678 - Approval for quote 125278 = install of laminated double glazed safety glass" u="1"/>
        <s v="CUSHMAN &amp; WAKEFIELD PPM MARCH 2024" u="1"/>
        <s v="00177166 - Main entry door locked and wont open" u="1"/>
        <s v="_x0009_ Door jamming again, strike plate not sitting well and screw keeps coming loose" u="1"/>
        <s v="00179042 - Justine Simon - Level 3 OT contact. The doors at the main Beswick Street entrance are not automatically opening. This job is urgent please." u="1"/>
        <s v="MSD Ref 00179202 - Power point next to Saki is loose need to tighten back to the wall. HSS risk" u="1"/>
        <s v="Smell of gas in zone two. Not sure if it's coming through the vents on the ceiling." u="1"/>
        <s v="Two lights bulbs are not working: one in Little Barrier room, the other is in the Waiheke room" u="1"/>
        <s v="Light flickering, possible tube needs to be changed." u="1"/>
        <s v="Lights need replacing in Connected and also by ECM Tania" u="1"/>
        <s v="Light is flickering on the sailing ." u="1"/>
        <s v="Wall switch for dish washer is not working. New dishwasher installed but no power to the wall switch." u="1"/>
        <s v="Light bulb replacement x1 Flickering light at the Kahikatea Room" u="1"/>
        <s v="Technician to attend and check multiple activations from glass break 5 and autoarm causing guard callouts" u="1"/>
        <s v="Flickering fluorescent light tube, half-sized, needs replacing please" u="1"/>
        <s v="Zenith tap (serial number 2014022630005) in kitchens Level and 3 require a filter change." u="1"/>
        <s v="00163870 - filter change required message showing on heat pump unit" u="1"/>
        <s v="There are multiple lights flickering in our zone 2 area. Need to get them replaced." u="1"/>
        <s v="Installation of a A/C unit in the data/server room" u="1"/>
        <s v="We require filler and painting to cover where the old sign went" u="1"/>
        <s v="Installation of a Tether unit in the Server/Data Room" u="1"/>
        <s v="_x0009_ Replace light tubes not working" u="1"/>
        <s v="There are a few doors like this picture that needs repainting" u="1"/>
        <s v="MSD Ref 00172079 - Level 1 back stairs to the small carpark, light is not working with a woo...sound." u="1"/>
        <s v="00176536 - Site would like camera adjusted to screen view back door area" u="1"/>
        <s v="Camera facing down the driveway external to building has been broken by a truck reversing. Requiring camera to be repaired" u="1"/>
        <s v="00174227 - Additional monitor to be installed in the office - safety zone" u="1"/>
        <s v="MSD Ref 00168588 - Hot water for kitchen sink not working and in the toilets it takes a very long time to get warm" u="1"/>
        <s v="Kitchen zenith filter light flashing for change of filter. Serial number: 2011021630053" u="1"/>
        <s v="00179029 - Could we please have an ADT technician come to site and realign the magnets on the front entrance door." u="1"/>
        <s v="00178382 - Fluorescent light is out. Tubes need to be replace." u="1"/>
        <s v="Had fire drill and main entrance doors locked when drill alarm went off, everyone was trapped  Nigel lock was here while we had the drill so he has already got in contact with someone regarding this am just logging job so its in the system" u="1"/>
        <s v="Left button on cistern of ladies toilet has broken due to wear and tear and is unusable." u="1"/>
        <s v="00176685 - Toilets are blocked and slow draining, will need Plumber to unblock them" u="1"/>
        <s v="Just Spoke to appliance repair man.We need a plumber the pipes are blocked due to dual waste from sink and dishwasher in same pipe. The dishwasher works," u="1"/>
        <s v="Had a power surge, all electronics turned off &amp; internet. this has now come back up but, internet is intermittent. think we still need an electrician to check the power is ok." u="1"/>
        <s v="Door swing tighten tight, causing door not to open freely when opening. Have to use a bit of strength to push door open. Staff members struggle to push it to open" u="1"/>
        <s v="_x0009_Please recover alarm and cctv eqp from site provide audit of eqp recovered" u="1"/>
        <s v="MSD Ref 00177802 - _x0009_Need an additional camera view (facing the other way to other existing corner camera) that won't be blocked when roller doors are down." u="1"/>
        <s v="MSD Ref 00177802 - _x0009_ Need an additional camera view (facing the other way to other existing corner camera) that won't be blocked when roller doors are down." u="1"/>
        <s v="Install Duress and Camera System on Monday 18 December" u="1"/>
        <s v="00174822 - Install Duress and Camera System equipment reused Ex-Whakatane as discussed. Please see attached for final approval for the cost of installation" u="1"/>
        <s v="00179547 - Sink need to be looked at as flooded and staff had to clean up." u="1"/>
        <s v="56TT L 7 right hand side dishwasher shows E-15 error" u="1"/>
        <s v="00179512 - Fluro light to be replaced, no spare bulbs on site" u="1"/>
        <s v="00174953 - Haier Freezer has stopped working and also the middle Fridge is making a noise which sounds like running water when you close the door." u="1"/>
        <s v="MSD Ref 00176273 - Door with a code lock no longer works.The code lock has stopped working. Tongue wont depress, I have tapped up the grove so that the door cannot be shut or we wont be able to get back in." u="1"/>
        <s v="Repair of Zenith unit L4 56TT" u="1"/>
        <s v="00178284 - Both cameras behind reception and in the Kitchen are not working. Note, only Cam 24 in kitchen is working." u="1"/>
        <s v="Light bulbs needing to be replaced due to blown" u="1"/>
        <s v="MSD Ref 00172345 - When closing the fridge it does not seal properly like other fridges." u="1"/>
        <s v="_x0009_ There is a flickering light that needs attention. Could we please have someone attend site." u="1"/>
        <s v="The internal doors timers are out and we need them to be reset. Currently they are opening 4-5 mins after our front doors open at 8.30am" u="1"/>
        <s v="Broken lock mechanism on left side, toilet cubicle door. When handle is pushed down, lock does not retract so door remains locked." u="1"/>
        <s v="Door to basement is not reading MSD swipe tags. The Swipe control door doesn't have any light on it D41" u="1"/>
        <s v="00177774 - Power on Freezer keeps turning off.  Middle Fridge is also not working" u="1"/>
        <s v="00179511 - Toilet Blocked, can we have a plumber urgently attend to fix." u="1"/>
        <s v="MSD Ref 00178396 - External Access controlled door not latching leaving building unsecure is a health and safety risk" u="1"/>
        <s v="00174218 - Lights fused/flickering, There are around 6 lots of lights that need replacement around the building." u="1"/>
        <s v="00178894 - Require plumber to remove 2 old and install 2 new dishwashers" u="1"/>
        <s v="MSD Ref 00179319 - One of the automatic doors is rubbing at the bottom when it's being used (left hand side when looking inwards). Evidence of rubbing both on door and door surround." u="1"/>
        <s v="MSD Ref 00179093 - Zenith tap has an alert light flashing (filter?)" u="1"/>
        <s v="MSD Ref 00178777 - Dishwasher handle has broken off." u="1"/>
        <s v="MSD Ref 00178084 - Install a door stop and repair gib" u="1"/>
        <s v="00177086 - To make safe and replace smashed windows." u="1"/>
        <s v="Bld A Level 1 Kitchen Zenith Hot Tap need to replace filter Serial# 2015092375129" u="1"/>
        <s v="MSD Ref 00174666 - In the WINZ internal fit out an internal door was installed with an exit sign above and a magnetic locking system. In the event of an emergency anybody using this gate would need a WINZ fob to disengage the magnetic door" u="1"/>
        <s v="MSD Ref 00174219 - Quote 5600 approved" u="1"/>
        <s v="MSD Ref 00179359 - our two TV Screen in front of house not working at all photo attach" u="1"/>
        <s v="MSD Ref 00179357 - This is for ADT. We can't open the computer to log in. When pressed control + Alt + Delete nothing happen and mouse is not working too." u="1"/>
        <s v="00179160 - Doors are locked from the inside and cannot be accessed either way. The lockdown light is on. This is the second morning in a row this has happened." u="1"/>
        <s v="56 TT Optic Security Group Inv. 21339- 442.75$,Inv. 21478-189.75$,Inv.24147-260.19$,Inv.25642-189.75$,Inv.27023-260.19$,Inv.28901-279.74$,Inv.30422-368$" u="1"/>
        <s v="56TT L4 Zenith unit right side faulty repaired already by hockly" u="1"/>
        <s v="00178657 Can you please include two images, the front entrance and back door alley in the monitor that is kept in the staff tearoom area?  the monitor has 9 images (3x3), is it possible to have 12 (3x4)? If not could you speak with Allan Ch" u="1"/>
        <s v="00179604 -Not sure if need to worry about this or not, but when logging onto CCTV to check cameras recording there was a message to say 'low disc space', option was to Manage or Close" u="1"/>
        <s v="00179510 - Had a power surge over the weekend and all the cctv cameras are playing up and have a menu displayed on the screen, needs fixing asap" u="1"/>
        <s v="00171158 - The light in the corridor of the ground floor common area toilet block, is flashing. Light has been switched off until the bulb is changed." u="1"/>
        <s v="MSD Ref 00179157 - toilet blocked" u="1"/>
        <s v="00178494 - Deactivation of Fire System - Smoke Detectors" u="1"/>
        <s v="00175758 - Accessible Toilet - Toilet seat is broken." u="1"/>
        <s v="Our public toilets are blocked. Can we please get someone out to unblock." u="1"/>
        <s v="00178621 - Inside double front doors will not open automatically." u="1"/>
        <s v="00177765 - Filter required for Zenith water filter" u="1"/>
        <s v="MSD Ref 6490 - Ladies public toilet is blocked." u="1"/>
        <s v="MSD Ref 00175897 - Broken toilet seat see photo" u="1"/>
        <s v="MSD ref 00176547 - All toilets- When flushed water rises and takes it time to go back down. At this stage not blocked as staff go through and keep flushing until paper is flushed away" u="1"/>
        <s v="MSD Ref 00176664 -  attached try to show tap loose can swivel it around." u="1"/>
        <s v="00179243 - 941020 - Defect - Charger wasn't in operation, While completing the Annual Fire Alarm Survey, the Surveyor identified the charger was not operating correctly and replaced it as an urgent job." u="1"/>
        <s v="MSD Ref 00178954 - Camera 11 faulty not showing picture requires replacement. Technician onsite for maintenance check found Camera 11 faulty not showing picture requires replacement" u="1"/>
        <s v="MSD Ref 00177909 - Both toilets are blocked again and require a Plumber to unblock and clear pipes." u="1"/>
        <s v="00178779 Security tags are not working for anyone on site." u="1"/>
        <s v="89TT L4 broken  window blinds replacement" u="1"/>
        <s v="89 The Terrace levels 6 and 7 - prepare test fits for client approval. Allow up to 3 design iterations until frozen layout.  As per statement of work dated 09/02/2024." u="1"/>
        <s v="00177440 - Door handle on fridge is broken." u="1"/>
        <s v="half height security doors are not switching over to free access when the fire alarm is activated." u="1"/>
        <s v="After hours call for tech for power failure Hi team raising this for an afterhours callout received 10/02/24 but no logit was received." u="1"/>
        <s v="00167609 - Garage roller door switch board is faulty meaning the timer doesn’t stop when the door closes causing it to keep rolling until it unrolls itself" u="1"/>
        <s v="00175792 - Technician to check alarm system after attempted break in last night" u="1"/>
        <s v="A screw holding the water cooler to the pillar has come off." u="1"/>
        <s v="MSD Ref 00178671 - Repair Door Stopper in the Public Toilet by the Lift on Level 1 floor." u="1"/>
        <s v="00177077 - Alarm beeping sound is continually going off in server room" u="1"/>
        <s v="00176344 - Multiple security monitor issues." u="1"/>
        <s v="00177413 - Door lock has stopped working not allowing anyone in." u="1"/>
        <s v="56TT L 3 as per Hockley Inv-107152 zenith unit in level 3 left side Replace faulty Venturi" u="1"/>
        <s v="We have 3 flickering lights which require 3 bulbs, could we please have an electrician come to change these." u="1"/>
        <s v="MSD Ref 00177802 - Need an additional camera view (facing the other way to other existing corner camera) that won't be blocked when roller doors are down." u="1"/>
        <s v="00178297 - ADT to co-ordinate with building manager and fire company to install fire drop between Security alarm/access control system and the fire system to allow for to be access during fire alarm" u="1"/>
        <s v="Door to Manu A Rangi room is not working, light is off indicating no access" u="1"/>
        <s v="00178274 - Early this morning there was a burning (rubber) smell. The door was opened and then didn't close until the senors were cleaned. This happens on a frequent basis." u="1"/>
        <s v="MSD Ref 00178869 - one of the toilet is block please fix it asap" u="1"/>
        <s v="00177844 - Middle light in hallway outside bathrooms on level 5 is flickering." u="1"/>
        <s v="We have a flickering light in our training suite. Could we please have someone come in and change the bulb and if they can check the rest of the site to see if any more need replacing." u="1"/>
        <s v="00178762 - We have a broken toilet seat in the middle cubical of the men's bathroom on Level 5" u="1"/>
        <s v="MSD Ref 00178294 - Door frame is cracked resulting in the screws to be loosed and the door not closed properly. This is FYADOR and it is different from the normal doors, so, Contractor advised that it needs a Door Specialist expertise." u="1"/>
        <s v="00178291 - Tambours and Civil Defence Cabinets Require Fixing to Walls" u="1"/>
        <s v="MSD Ref 00172016 -CCTV maintenance - approved by HSS Lead Advisor Karley Hunt has spoken to Neville Wilken about this. This job has been entered solely for costing." u="1"/>
        <s v="MSD Ref 00176740 - Water level when flushed is rising to the top and only slowly reducing." u="1"/>
        <s v="00173069 - We would like a quote to install plug outlets bathrooms" u="1"/>
        <s v="00174078 - The wooden panel needs to be glued back on top of the barrier between reception and waiting area. The gate at reception also needs checking as it is a bit loose" u="1"/>
        <s v="00178786 - To remove a large Pinboard approx 2.4m x 1.2m off the wall and install in adjoining meeting room" u="1"/>
        <s v="There was an incident yesterday at end of day where this client kicked the door multiple times." u="1"/>
        <s v="MSD Ref - 00179339 - _x0009_ The front external auto door is not opening with swipe card access or the button to exit" u="1"/>
        <s v="00179239 - toilet cubicle nearest the wall -seat not attached to the bowl" u="1"/>
        <s v="There was an incident yesterday at end of day where this client kicked the door multiple times. " u="1"/>
        <s v="MSD ref 00178503 - Locksmith needed to open locker where keys have been misplaced" u="1"/>
        <s v="56TT Kiwi property February 2024 Monthly PO for Repair &amp; Maintenance" u="1"/>
        <s v="Landlord fire wall re-instatement works for Tamaki/Glenn Innes." u="1"/>
        <s v="00178868-FOB not working, guard FoH lockdown FOB" u="1"/>
        <s v="Water filter not working. green lights on top no water coming out Model number: 932125LCHNZ Alpine 125 Series 3 Serial no: R0846 00828 L CHNZ" u="1"/>
        <s v="00179507 - Server door is not closing properly, need to pull it to close it as it just sits open" u="1"/>
        <s v="MSD Ref 00179176 - Door release button does not work, prior jobs have been logged for this, but no resolution to date. button does not work, no lights visible" u="1"/>
        <s v="This is for ADT. Two of the CCTV cameras aren't working properly. They seems to be lagging." u="1"/>
        <s v="MSD Ref 00179083 - Sockets need adjusting x 2 The one behind reception just needs screwing back to the wall. The one in the Patea room needs to be straightened back up" u="1"/>
        <s v="Message received. Will action accordingly.Kind regards,Karen" u="1"/>
        <s v="00179159 - Was advised the timing was off on them and security will need to reset it." u="1"/>
        <s v="MSD Ref 00178901 - 1 security camera is out in a public area" u="1"/>
        <s v="00179114 - There are two doors to get into the tearoom/saferoom from the site, the one nearest to the Polaris room doesn't open when swipe/pin used." u="1"/>
        <s v="MSD Ref 00178025 - Fluorescent lights, both sets have blown. Please replace tubes." u="1"/>
        <s v="MSD Ref 00178731 - Ceiling Tile is being replaced as it is drooping. Camera needs to be removed from the ceiling tile and then reinstalled" u="1"/>
        <s v="00176866 - Request for ADT to download CCTV footage onto a USB" u="1"/>
        <s v="00178567 - External keypad for garage door not working AGAIN. Was fixed yesterday but dead again today. Please send ADT to fix again" u="1"/>
        <s v="Acid wash of Additional  10 Urinals   done by CCL already as per quote amounting to Cost: 118.75 per urinal X 10 Unit = 1187.50+GST" u="1"/>
        <s v="00178170 - Sliding Bold lock to servery" u="1"/>
        <s v="MSD Ref 00176703 - Back staff door, electronic keypad is beeping. It allows you to swipe and comes up green to access however the door handle will not move to allow you to open the door. Have tried with master key. We can get out of buildin" u="1"/>
        <s v="00178315 - Spring has gone in Dishwasher door and the handle is split and pinches fingers when you grab the door to pull open." u="1"/>
        <s v="56TT L 2 2.4 meeting room door programming   keep open with out beeping from 8am- 12pm  tomorrow." u="1"/>
        <s v="89 TT L10 Men's Toilet hand basin slow draining" u="1"/>
        <s v="Job 00178712 - Magnet on perimeter gate not working swipe reader stays on green." u="1"/>
        <s v="00175601 ear door being fixed has triggered alarm and we cannot turn it off  Can someone please come and isolate the door and turn alarm off" u="1"/>
        <s v="MSD Ref 00178771 - Two blacked out areas on the monitors. One in zone 2 and one in the staff kitchen" u="1"/>
        <s v="00178728 - The door to the Rata Room isn't shutting properly. Can be pulled open" u="1"/>
        <s v="MSD Ref 00178934 - 2 x lighting tubes need replacing. Please check surrounds" u="1"/>
        <s v="00178660 - Please provide your quote to remove access control from this door - door in wall between BOP Regional Office and CSI  - _x0009_ Site is wanting to remove the wall between BOP Regional Office and CSI." u="1"/>
        <s v="MSD Ref 00170578 - There are 2 wall lights out in the western stairwell and it's making the area quite dark." u="1"/>
        <s v="00178658 - Back gate is not requiring a swipe tag to open. This means a client is able to open the gate and get behind the desks and into the staff area" u="1"/>
        <s v="MSD Ref 00179138 - Kitchen sink has been blocked with mince pushed down the plug hole. Lots of mince still stuck down there and water doesn't flow out of sink." u="1"/>
        <s v="00178009 - One of the fluorescent tubes is flashing" u="1"/>
        <s v="00178907 - Light flickering above brake table needs to be changed or fixed." u="1"/>
        <s v="MSD Ref 00178545 - Emergency Exit door on ECM side of the building needs a plate over the latch as can been jarred open with screwdriver and poses a security risk" u="1"/>
        <s v="00178752 - Puriri room cctv camera is not showing on the TV monitors in the office. Camera is still showing in the server room &amp; recording but has fallen off the display." u="1"/>
        <s v="00178507 Level 7 Entrance Door hinge pin falling out of door top hinge. the building is only accessible between 08:00 &amp; 15:00 due to the building locking down" u="1"/>
        <s v="MSD Ref 0017881 - Dishwasher Parts please if possible. _x0009_ Need for Fisher Paykel Model DW60CCW1 SN FAC150055 WHEEL for bottom rack ease tray roll out. CAP for top rack stops the tray fall of the rail. Pics attached to assist for reference." u="1"/>
        <s v="00178818 - fluorescent lights flickering" u="1"/>
        <s v="00176857 - Cannot open the door. Swipe access not releasing to open door." u="1"/>
        <s v="MSD Ref 00177302 - Staff continue to have problems accessing building in the mornings utilising the access keypads on the external doors of the building" u="1"/>
        <s v="00177534 - External entry panel is not working and allowing entrance to building from driveway." u="1"/>
        <s v="00174913 - ADT are required to disarm the door alarm so Fosters can put a window in the door" u="1"/>
        <s v="Lights need replacing2 x large bulbs 3 x medium bulbs - women's bathroom 3 x small lights" u="1"/>
        <s v="00176536 - Site would like camera adjusted to screen view back door area." u="1"/>
        <s v="00178713 - Roller blinds have fallen down and need to be screwed back to the window frame - we have had a good look and were unable to locate the screws that are missing" u="1"/>
        <s v="MSD Ref 00178814 - Side door not latching properly can be opened without using pin number. Needs to be slammed hard to close it. Has a door return." u="1"/>
        <s v="MSD ref 00178255 - Rheem Hot Water Unit - Recently a SWRB staff member suffered a burn from the dripping tap." u="1"/>
        <s v="MSD Ref 00176972 - Zenith unit needs to be removed so that builder can place a new board under unit.  Unit then needs to be reinstalled.  Will need to coordinate with builder" u="1"/>
        <s v="MSD Ref 00177587 - G5 Hydro Tap needs the filter changed.We also have the older Model (BC 100/75 G4) Zenith Hydro Tap, They use to replace both at the same time so maybe this requires replacement as well. Thanks." u="1"/>
        <s v="MSD Ref 00173934 - It is extremely difficult to open the first 270mm which is an H&amp;S hazard in an emergency." u="1"/>
        <s v="MSD Ref 7232 - 2x Zenith machines require filter changes. Tearoom Zenith system: Serial: 2014111180070 / Model: BC 240/175 Te Papaioea room Zenith system: Serial: 2015030255120 / Model: BC 160/125" u="1"/>
        <s v="MSD Ref 00178822 - Roller doors not working" u="1"/>
        <s v="00178434 - Need to review wiring and plugs for 2 x dishwashers. Site has 2 and Zenith Hot Water but only 2 power points. Wiring is different to last set. Have photos available." u="1"/>
        <s v="Billing Purposes Only - Pls approve tech attendance 31/01/24 - Tech attended to power fail and low battery" u="1"/>
        <s v="Quote for OT toilet lighting upgrade" u="1"/>
        <s v="MSD Ref 00175769 - When flushing the toilet the water rises almost to the top of the bowl and appears not to flush everything away on the first flush." u="1"/>
        <s v="REPEAT_Boiler to be serviced ready for winter" u="1"/>
        <s v="56TT L8 kitchen cabinet door came off" u="1"/>
        <s v="MSD Ref 00171963 - Charge incurred due to customer misuse on door at 18Amersham Way, Manukau." u="1"/>
        <s v="MSD Ref 00179039 - Two of our security cameras are offline and not recording or showing on our cameras." u="1"/>
        <s v="00177586 - Light bulb needs replaced has blown. Please check surrounds." u="1"/>
        <s v="MSD Ref 00177518 - Landlord advised that the breakglass cover is broken and needs to be replaced" u="1"/>
        <s v="00178346 Had the opportunity to use one of the restaurant FOBs (coded to Front door access only) and could open the upstairs staff door.  Hello Please restrict the below fobs access to the downstairs entry area only, they currently have acc" u="1"/>
        <s v="00177509 - Flickering light above reception, and another flickering light on the other side of the building" u="1"/>
        <s v="Barrier to be re installed - your quote $715.00 Plus gst dated 14/11/23 refers" u="1"/>
        <s v="MSD Ref 00178424 - Security Request fix for the magnet please.Second time magnet has fallen out. This connects to cease the bell activating when door has been closed. Needs to be properly fitted or affixed please." u="1"/>
        <s v="00175800 - Toilet Door lock. On-charge as there was no fault as user error." u="1"/>
        <s v="MSD Ref 00180110 - Main entrance had to be fixed due to technical issue and have been recommended to get security to check if any systems have been triggered or affected." u="1"/>
        <s v="Our duress alarms are not working properly." u="1"/>
        <s v="MSD Ref 00179921 - I have tried to activate the swipe for our visitor today. In the system it is active but when swiping on the door it is not working" u="1"/>
        <s v="00179653 - lock on door is not engaging door is able to be opened/ client toilet door" u="1"/>
        <s v="MSD Ref 00178205 - Door is shutting too quickly and slams every time it is used, has led to complaints about the noise and potential safety with door slamming. It was suggested gas in door closer may be out" u="1"/>
        <s v="00177825 - Glass sliding doors are stopping and starting Technician has advised the motor is nearing end of life, new motor is being ordered urgently." u="1"/>
        <s v="00178018 - Server Room Hiwall - Strip and Clean" u="1"/>
        <s v="00179905 - Zenith Hydrotap NO water coming out of the hot water tap. The cold water tap is working. Hydrotap G5 4in1 BC60 H NZ Prod.Series H51623Z00NZ Serial number 2021041051037." u="1"/>
        <s v="00179230 - The security monitor in front of the Manager’s desk is not working. We had a power cut Monday night and could not be turned on yesterday." u="1"/>
        <s v="00178863 - Front Door of the Building has been damaged and kicked off the rails.  Unable to enter or exit the building." u="1"/>
        <s v="Final cleanup of temporary site to return back to Lanldlord - MSD Service Centre Rotorua" u="1"/>
        <s v="56TT L 3 right side &amp; 7 left side  Dishwashers not working properly" u="1"/>
        <s v="00180092 - Can we please have someone from ADT on site as one of the duress alarms at reception is not working and needs to be fixed asap" u="1"/>
        <s v="Builder came but says cannot replace the panel as theADT box is connected. ADT need to come WITH builder and do job" u="1"/>
        <s v="00179766 - Lockdown remote (labeled ADT#1) needs batteries replaced." u="1"/>
        <s v="89TT L7 additional power socket by the kitchen area for zenith unit booster  plug." u="1"/>
        <s v="MSD Ref 00178906 - A light bulb has blown in an area of the office where staff sit processing." u="1"/>
        <s v="Kiwi property Monthly R&amp;M budget for March 2024" u="1"/>
        <s v="89TT L3 dishwasher shows E:15 code status" u="1"/>
        <s v="89TT L5 dishwasher shows E09 status" u="1"/>
        <s v="00177329 - Generator Service, Fuel and Batteries" u="1"/>
        <s v="00174538 - Billi Quadra tap Model 904100 not dispensing hot water" u="1"/>
        <s v="00179645 - Westport needs to urgently download security camera footage in response to a PA request" u="1"/>
        <s v="TV 5 not working requires replacement as quoted." u="1"/>
        <s v="ADT technician required to investigate beeping noise on CCTV unit. The site experienced a 5 second power outage today at 12.10pm." u="1"/>
        <s v="We are needing camera footed for our 2 lock downs yesterday on 11/03/2024 for the police" u="1"/>
        <s v="Level 2 Ladies toilet blocked &amp; toilet seat is broken." u="1"/>
        <s v="Flickering lights Please ring Leilani to coordinate all works togethers." u="1"/>
        <s v="_x0009_CID duress alarms sirens. Don't stay on when pressed. Alarm/Siren sound cuts out about 40 seconds after it is first activated. Some places blue light keeps flashing, other spots - lights don't even flash at all." u="1"/>
        <s v="No cameras are working" u="1"/>
        <s v="MSD Ref 00178020 - Plumber to put a cap on the plumbing pipe at the back of the building someone has taken it off. see photo attached." u="1"/>
        <s v="HVAC MAINTENANCE SERVICES, INCLUDIING PLANNED AND REACTIVE MAINTENANCE - 01/08/2021 - 01/08/2024" u="1"/>
        <s v="00179548 - Cameras need adjusting." u="1"/>
        <s v="MSD Ref 00179362 - Door arm/closer needs to be adjusted as it is not securing all the time when entering or exiting" u="1"/>
        <s v="89TT L 3 3.3 meeting room door not closing properly might need adjustment" u="1"/>
        <s v="00175441 - _x0009_ Broken windows need to be replaced." u="1"/>
        <s v="00178699 - 3rd cubicle of the ladies toilet on level 2 is blocked." u="1"/>
        <s v="00177721 The water cooler kept at the back end of the office (near the backdoor exit door) is not cool up to the par. Can you please check and fix this?" u="1"/>
        <s v="00177137 _x0009_Broken Tap head (Coming off) Filter line for dishwasher coming away from the wall (need to be fixed to the wall as tape is not working/sustainable) Urn power cord needs to be fixed to the wall." u="1"/>
        <s v="00175608 Multiple lights need replacing on level 3  - _x0009_ 11 x large bulbs 6 x small bulbs 1 x extra small bulb - Please check surrounds" u="1"/>
        <s v="00179563 - McCannics came in and fixed our front doors this morning, however the sensor is now not working." u="1"/>
        <s v="00175441 - _x0009_Broken windows need to be replaced." u="1"/>
        <s v="MSD Ref 00179764 - _x0009_Toilet seat is not attached properly unstable, needs repair. Level Two Female Toilets cubicle 4" u="1"/>
        <s v="00177099 - Facing the cubicles the second toilet from the left is not flushing properly." u="1"/>
        <s v="00177465 - Sink keeps blocking and draining slowly has been doing for a week or two - If this is more then a small blockage on site (easily fixed) please revert back" u="1"/>
        <s v="00179903 - power outage multiple desks with no power and multiple power points with no power." u="1"/>
        <s v="00159286 -  bathroom lights are out and one flickering.Please check surrounds." u="1"/>
        <s v="Installation of an EDR unit with a flip cover." u="1"/>
        <s v="00170429 - ADT advise new door needed that is compatible with swipe access for new swipe access between kitchen and external rear door." u="1"/>
        <s v="00180041 - Dish washer is blocked and not draining. Plumber came to look yesterday and advised all plumbing is fine and a technician will need to look at dishwasher." u="1"/>
        <s v="MSD Ref 00178959 - Flickering lights please check surrounds" u="1"/>
        <s v="  56TT L 13 Quote No. / Jobsheet 23758- Online Against: MSD01 For: Ministry of Social Development Ministry of Social Development National Accounting Centre 56 The Terrace Investigate &amp; repair cable fault" u="1"/>
        <s v="00178768 - Security cameras have gone offline and ADT Security have advised it will need to be assessed but need to log in this job." u="1"/>
        <s v="MSD Ref 00179311 - 2 x cameras not displaying" u="1"/>
        <s v="00179779 - Level 6: Men's WC cubicle closest to the door is blocked" u="1"/>
        <s v="00179693 - Fluro light to be replaced please" u="1"/>
        <s v="Right hand size Zenith unit not functioning (not dispensing hot water) L12 56 The Terrace" u="1"/>
        <s v="We need a locksmith to come and open our doors and cut a key as we do not have one on site to unlock this room." u="1"/>
        <s v="MSD Ref 00179349 - We have faults with 2 TV/Security Monitors - one is completely blank and the other is only showing half of the camera views and the second half of the screen is blank. We have attempted to turn on and off to reset however" u="1"/>
        <s v="00179244 - Toilet seat in Morrinsville bathroom has come loose, have tried to tighten screws underneath seat however haven't been able to" u="1"/>
        <s v="00176390 - 1 light flashing and 2 lights are completely out. All in zone 1" u="1"/>
        <s v="Please check the flickering light as this is above the main office floor." u="1"/>
        <s v="00172718 - Approximately 1.5m x 3.3m of carpet squares need to be replaced" u="1"/>
        <s v="MSD Ref 00178948 - No hot water coming out of the Zenith Tap also light shows filter needs to be changed." u="1"/>
        <s v="The door to the lift on the right side is not closing properly." u="1"/>
        <s v="56TT L11 both sink are slow draining needs un blocking" u="1"/>
        <s v="MSD Ref 00180094 - Asking ADT to check for faults with Eaton battery back up for CCTV system. Has had an alarm sounding." u="1"/>
        <s v="MSD Ref 00180099 - 1 x Flickering Light (by WAINGAWA Room).  Please check surrounds" u="1"/>
        <s v="MSD Ref 00179443 - Main Office Area and RUAMAHANGA Room. Flickering lights - please check surrounds" u="1"/>
        <s v="00179919 - The dishwasher is clogged and not draining" u="1"/>
        <s v="MSD Ref 00179393 - We have 2 large lights above the kitchen sink that are out and need replacing. Not sure the old bulbs can be replaced and may need to have new halogen units installed" u="1"/>
        <s v="89TT L7 women's toilet hand basin slow draining" u="1"/>
        <s v="00179207 - The connection for the projector has fallen behind the plate on the wall, can we please have someone come out to undo plate and retrieve projector connection" u="1"/>
        <s v="For Garador. The large garage door has been up all night and won't automatically close." u="1"/>
        <s v="MSD Ref 00179776 - Urinal in mens bathroom currently not useable as it is not draining" u="1"/>
        <s v="00178528 Men's staff toilet door is broken. x2 Water non stop running in the toilet." u="1"/>
        <s v="00177894 - Toilet seat has come right off in ladies middle toilet first floor" u="1"/>
        <s v="00179676 - Removal of old fridge.  We recently received a new fridge - the old one needs to be removed from site." u="1"/>
        <s v="00180118 - One camera has frozen, CCTV monitor in toilet corridor" u="1"/>
        <s v="MSD Ref 00179405 - check water filter for Zenith water system- S/N 2018060402006. Water filter indicator shows 'Filter change' - Please check as last change was Oct 2023" u="1"/>
        <s v="00179699 - The filter on the hot/cold mixer tap needs replacing, Tea room" u="1"/>
        <s v="MSD Ref 00179446 - I am unable to logon to the computer in server room. There appears to be no power to the monitor or keyboard at all." u="1"/>
        <s v="MSD ref 00179937 - The security cameras are not working. There was a power outage on 10th March and they stopped working since this date." u="1"/>
        <s v="00177524 - Zenith tap in community tearoom not working both hot &amp; cold, contractor is scheduled to attend site today fror job 177274 please look at this tap too" u="1"/>
        <s v="00178099 - First 2 toilets in walkway are blocking and waste now coming up through floor drain in first toilet" u="1"/>
        <s v="00179715 - Can we have someone look at the automatic doors" u="1"/>
        <s v="MSD Ref 00179358 - Main foyer to OT - Security External door to Fleet staff carpark, alarm triggers when door closes. Continues to activate door alarm when closed." u="1"/>
        <s v="00178165 - FOR INVOICING PURPOSES ONLY - Job already done - Hot water cylinder burst sometime over the weekend" u="1"/>
        <s v="00176355-Light flickering close to Rakino meeting room." u="1"/>
        <s v="We have 2 light fixtures flickering in the kitchen and require 2 bulbs to fix. Can we have an electrician come to fix and check surround" u="1"/>
        <s v="00177141    he staff women's toilet in cubicle 2 has a slow draining away of the water" u="1"/>
        <s v="00175959 - Light flickering in Onehunga room." u="1"/>
        <s v="00178772 - Light is out, Reception area" u="1"/>
        <s v="00177133 - QUOTE PLEASE - To connect power for a TV &amp; Sound Bar in the Wananga Room" u="1"/>
        <s v="MSD Ref 00175731 - Flickering lights/Angel Workstation power point not working." u="1"/>
        <s v="00179761 - The door release button is only working occasionally." u="1"/>
        <s v="89 TT  L 13 both  Dishwasher needs servicing not cleaning  properly" u="1"/>
        <s v="MSD Ref 00176623 - Several light blubs have either blown or flickering" u="1"/>
        <s v="MSD Ref 00175863 - light frame just fall off from the cling not sure how, it just miss our work car and swing straight to where our staff are standing photos attach" u="1"/>
        <s v="FOR INVOICE PURPOSES ONLY 00178766 - PPM compliance checks noted the main door is key barrel lock and we highly recommend that it be removed completely or moved to a thumb snib locking system where no key is required." u="1"/>
        <s v="00180059 - needs checking as today it was beeping and I was able to open it a number of times without using an access code or swipe" u="1"/>
        <s v="00178787 - Ceiling lights are out, above reception and one down the back Flourescent bulbs" u="1"/>
        <s v="One of the lights is not working." u="1"/>
        <s v="MSD Ref 00173459 -Siren/alarm to be installed on Emergency exit door on Employment side of building facing out towards road" u="1"/>
        <s v="MSD Ref 00175152 - Addition of Exit sign on the final exit door at the bottom of the stairwell and missing exit sign in the rear middle of the building" u="1"/>
        <s v="00171242 Security camera has been pulled out. Security light has been smashed. Window has been smashed and has a hole in it." u="1"/>
        <s v="00177755 - Light above CID 5 and 6 is flickering - please check surrounds" u="1"/>
        <s v="MSD Ref 00179675 - Flickering light.  Please check surrounds" u="1"/>
        <s v="00178275 - Aircon unit comes up with an error code and when put on cooling, it blows out warm air." u="1"/>
        <s v="00176392 - We have a flickering light causing eye fatigue and needing to be changed. Please check surrounds." u="1"/>
        <s v="00178968" u="1"/>
        <s v="MSD Ref 00177820 - We have a few light bulbs out around the office.  Please check surrounds." u="1"/>
        <s v="00178386 - The site requires light bulb replacements. Please check surrounds." u="1"/>
        <s v="MSD Ref 00172684 - Electrical Power Points. _x0009_ Seaside room if possible have active on the right hand side to avoid need of extension cord to where IT used situated.Zone1 there is a broken cover is lifting could be hazard." u="1"/>
        <s v="MSD Ref 00174072 - Issues found during PPM. _x0009_ Asset # 1332498 - Front Left Split System - AC Unit - - Panasonic Asset # 1332620 - Rear - Split System - AC Unit - Toshiba Asset # 1332786 - Rear Right - Split System - AC Unit - Carrier. Strip" u="1"/>
        <s v="MSD Ref 00172790 - Issues found during PPM. _x0009_ Level 1, Fan Coil Unit - 22 Fai.  Quote 9723" u="1"/>
        <s v="00180338 - _x0009_ Fault Security Door to seminar room- Not closing securely" u="1"/>
        <s v="MSD Ref 00180187 - The handset is unable to open the door. Camera is working, Can speak with people, cannot open the door. A settings issue perhaps? Am happy to speak with a technician over the phone to work through the issue if easier" u="1"/>
        <s v="00175791 -Power point behind one of the fridges keeps turning off, it's the milk fridge so we need it fixed asap" u="1"/>
        <s v="MSD Ref 00179345 - Light is flicking on and off in front office area, above children's area" u="1"/>
        <s v="MSD Ref 00179455 - Door release PRESS button was punched and is now damaged. When pressed the button is loose to the touch and goes further in than it should." u="1"/>
        <s v="MSD Ref 00179911 - Blinking yellow light.  Water is coming through" u="1"/>
        <s v="MSD Ref 00179720 - 1 Flickering light in Level 2. 3 x Ground Floor above Teri's desk, Diana's desk and Hayley &amp; Essy. Please check surrounds" u="1"/>
        <s v="MSD Ref 00180137 - ADT required to download footage from cameras facing Bakery 86 Main Street and the service lane at rear of MSD building Foxton. Period is 7 March 15:30 hours to 8 March 07:15 hours." u="1"/>
        <s v="MSD Ref 00179403 - Zenith tap - filter needs replacing serial number; 2019062102044" u="1"/>
        <s v="MSD Ref 00179744 - Light has gone out - Please check surrounds" u="1"/>
        <s v="MSD Ref 00175900 - 1 Long florescent bulb and 2 ordinary bulbs.  Please check surrounds" u="1"/>
        <s v="00189581 - Fire alarm callout 25.03.24 10:30am" u="1"/>
        <s v="00189250 - The light above the interviewing CID has gone out so its quite dark. Not the light on the roof but above the desk, need the light to be replaced." u="1"/>
        <s v="00190192 - Fluorescent light in the training room is hanging down, come undone." u="1"/>
        <s v="Power is on however door is neither opening or closing. Ordinarily door requires Security access to pass through but now unable to secure. Site reopening to public tomorrow" u="1"/>
        <s v="00188692 - Lino flooring for kitchenette is coming away from the ground, possibly water damage causing the glue to unstick" u="1"/>
        <s v="MSD Ref 0090449 - Filter replacement light flashing on kitchen tap" u="1"/>
        <s v="MSD Ref 00190723 - Request for proposal to replace Hi-wall unit in the Data Room.an you please provide a proposal to replace asset number - 1332710 located in the Data Room. When scoping for the proposal can you please inspect to see if the" u="1"/>
        <s v="MSD Ref 00190557 - Air Con Temperature to be adjusted in the reception area. Current temp is 32.5 degrees. Sir Peter Buck interview room by the reception to be review temp as also warm. Current temp is at 21 degrees." u="1"/>
        <s v="MSD Ref 00189877 - Scope the location HVAC supply grills. _x0009_ Purchase order for Stephen to go to site with a tech to review the location of the supply grills on levels 1 &amp; 2 for the proposed HVAC rebalance on levels 1 &amp; 2" u="1"/>
        <s v="MSD Ref 00190736 - 2 x air condition units on the West Wall of the building are both making gurgling noises whether they are on or off and getting louder." u="1"/>
        <s v="00187978 - CCTV monitor for Level 2 safety zone only shows 2 of 9 camera views. CCTV footage cannot be accessed past 04 August either." u="1"/>
        <s v="MSD Ref 00190720 - Request for proposal to replace Hi-wall unit in the Server/Communications Room.Can you please provide a proposal to replace asset number - 1332612 located in the Server/Communications Room. When scoping for the proposal c" u="1"/>
        <s v="56 TT L8 left hand side   &amp; level  9 both  dishwasher not cleaning properly." u="1"/>
        <s v="00189010 - The AC keeps tripping out" u="1"/>
        <s v="00189638 - Quote number 18784191. Treat corrosion on outdoor units as quoted." u="1"/>
        <s v="00186286 - Water rising in the sink when the toilet is flushed - _x0009_okay to attend Monday morning " u="1"/>
        <s v="00188928 - Building WOF inspectors have requested a Form 12A maintenance statement from access control service provider" u="1"/>
        <s v="00188452 - Needing 20 new site access SIFER tags" u="1"/>
        <s v="00187747 - Can I get 20 Sifer tags (with numbers) from ADT that allow people for getting through the doors?" u="1"/>
        <s v="00190675 - The drawer rail has fallen off, so the draw can not be put back in. It needs to be screwed back in. I have attached photos" u="1"/>
        <s v="00181958 - Can we please order 10 Swipe Access cards please" u="1"/>
        <s v="Plastering and painting at $1950 per floor, on Levels 2-7 89TT" u="1"/>
        <s v="00187986 - The amber lights form part of the site security notification systems alongside the site siren." u="1"/>
        <s v="00190659 - Flickering light - needs replacement fluro tube. Please check surrounds" u="1"/>
        <s v="00190131 - Filter replacement" u="1"/>
        <s v="00190320 - Air conditioning unit in ceiling is dripping, large drops." u="1"/>
        <s v="Data Show not working No power in the ceiling." u="1"/>
        <s v="Fabrication of custom screen" u="1"/>
        <s v="Flickering fluorescent light tube needs replacing please. Located above Employment Liaison Advisor desk" u="1"/>
        <s v="Sundries" u="1"/>
        <s v="3 - Compliance Charge" u="1"/>
        <s v="36w Tube" u="1"/>
        <s v="REPLACE LIGHT SWITCH JOB NO 81539 24 PYNE ST, WHAKATANE" u="1"/>
        <s v="72550450 Batten LED 50W" u="1"/>
        <s v="Electrical Supervisor NT" u="1"/>
        <s v="Met with door contractor contacted and tested the door all operatioanl" u="1"/>
        <s v="Flickering light in main OT office area on the First Floor _x0009_ Wai Aranga. Admin Support. Please attend during a week day any time between 8:00 am - 5:00 p.m.  Please check surrounds" u="1"/>
        <s v="Subcontractor Labour PLUMBING Business Hrs" u="1"/>
        <s v="red toggle has popped out of the locking mechanism, making it really difficult for people with disabilities to unlock the door" u="1"/>
        <s v="Door closer arm broken away from the door." u="1"/>
        <s v="107 LOWE ST GISBORNE W&amp;I LIGHTS NOT WORKING" u="1"/>
        <s v="ight above the Manage's desk blew out a number of weeks ago. Someone came in a couple of weeks ago to replace it, but it has blown again. Additional Details_x0009_ There are 3 slots for light bulbs and I only want 1 of them." u="1"/>
        <s v="FM PROPERTY 7022, 166 DEVON ST WEST NEW PLYMOUTH" u="1"/>
        <s v="Electronic lock on toilet door has a fault / unable to unlock it when shut" u="1"/>
        <s v="Contract Price" u="1"/>
        <s v=" install new Rheem 15L 2kW Low Pressure Copper Under Bench Hot Water Cylinder" u="1"/>
        <s v="ADT SERVICE FAULTS APRIL 2022" u="1"/>
        <s v="ADT PREVENTATIVE MAINTENANCE APRIL 2022" u="1"/>
        <s v="Replace Flickering Light" u="1"/>
        <s v="WEED EATING &amp; SPRAYING" u="1"/>
        <s v="JOB 300757100 - MSD REGIONAL OFFICE ROTORUA 1207 PUKUATUA ST" u="1"/>
        <s v="56TT L8 1 Small light out next to stairs in kitchen area." u="1"/>
        <s v="Light needs replacing in cleaners cupboard - check for other lights that need replacing" u="1"/>
        <s v="Flickering light, request to replace light bulb" u="1"/>
        <s v="One of the big round overhead kitchen lights are out on level 12." u="1"/>
        <s v="Front Autodoors off Strathallan St - Level1 won't automatically open have to be manually opened" u="1"/>
        <s v="Willis St, Tawa desk repairs" u="1"/>
        <s v="56 the terrace 7.2.34 light needs replacement" u="1"/>
        <s v="Air Con" u="1"/>
        <s v="56TT L10. 2 Overhead bench lights are out." u="1"/>
        <s v="56TT L14 desk 1.56 needing light replaced and desk 14.1.58 needing the diffuser popped back into place" u="1"/>
        <s v="Main sliding entrance door to the reception area _x0009_ Not sliding or opening. Not opening properly at all now. Made grinding noises and was sticking." u="1"/>
        <s v="56TT L7 2 lights need replacing at 7.7 near the lockers" u="1"/>
        <s v="At 56 The Terrace, Level 10, light above desk 10.1.58 needs replacing." u="1"/>
        <s v="Labor inspected blocked basin , plunged to clear basin , sign in and scan vac" u="1"/>
        <s v="24/3b labour check out problems" u="1"/>
        <s v="lab 23/4 check fittings repair teminals replace lights x4 hour 3 &amp;25/3 x 4 hours" u="1"/>
        <s v="PROJECT CHILLER" u="1"/>
        <s v="At 56 The Terrace there is a light out on level 10 outside the service lift" u="1"/>
        <s v="Electrical work to install Prox+PIN reader 24/7 to be installed on the right side inner auto door into the safe zone/tearoom." u="1"/>
        <s v="56TT L7 second overhanging light in the kitchen is out above the counter top" u="1"/>
        <s v="Light out at 56 TT, L8. Close to desk number 8.2.34 there is a light out in a meeting room." u="1"/>
        <s v="56TT L7.2.08 light needing replacement" u="1"/>
        <s v="56 The Terrace In the corridor behind the collaboration space on level 7 (closest desk is 7.3.15), one of the big overhanging lights is out" u="1"/>
        <s v="light panel has become loose and needs to be put back in place" u="1"/>
        <s v="52 LOVEGROVE CRES OTARA" u="1"/>
        <s v="22 BRIDGE ST NELSON  ATTENDED SITE AND REPLACED TUBES AND STARTERS" u="1"/>
        <s v="22 BRIDGE ST NELSON ATTENDED SITE AND REPLACED TUBES AND STARTERS" u="1"/>
        <s v="420 GLENFIELD RD  ATTENDED SITE TO REPAIR LIGHTS" u="1"/>
        <s v="MSD QUEEN STREET  ATTENDED SITE AND REPLACED TUBES AND STARTERS" u="1"/>
        <s v="MSD - 36-44 SEL PEACOCK DRIVE  ATTANDED SITE AND REPLACE TUBES AND STARTERS" u="1"/>
        <s v="Job No. 3840" u="1"/>
        <s v="Internal door not closing - possibly no power?  Internal door is not working, not closing and when you turn key or push buttons nothing happens.  External auto door working fine" u="1"/>
        <s v="Materials: 2x AAA Batteries" u="1"/>
        <s v="Vehicle/admin" u="1"/>
        <s v="Paul Thompson attended and tightened loose tap stems 23/03/2022" u="1"/>
        <s v="TenFour Project Management Services" u="1"/>
        <s v="The back door of the CPU level 1 office doesn't lock - swipee and pin is not required. Needs fixing" u="1"/>
        <s v="The lock in the last cubical in the ladies toilets on level 1 is broken (doesn't lock)" u="1"/>
        <s v="Dishwasher Technician 56 The Terrace Level 6" u="1"/>
        <s v="bathroom lock is sticking when staff are trying to use bathroom - close to the cleaners cupboard ground floor.  Must contact Robyn Dawson 029 200 9131 to schedule works before attending" u="1"/>
        <s v="The plate on the door jamb is loose. Tried to screw it back but screw will not tighten. Door is from tearoom to back corridor." u="1"/>
        <s v="The door on ladies toilets not latching properly making it difficult to lock, think the hinge may have dropped" u="1"/>
        <s v="Lock is hard to unlock trying to get it open so site can operate this morning" u="1"/>
        <s v="Fixed Fee &amp; Sub External" u="1"/>
        <s v="Reinstall Projector and Screen in Seminar Room. Reinstall Reception Digital Signage. Including Travel 2x Techs." u="1"/>
        <s v="Staff are concerned about a crackling noise coming from the light switches when they are turned on. I was also advised the lights may need replacing." u="1"/>
        <s v="flickering light above works desk - front of office check surrounding areas for other lights that need changing" u="1"/>
        <s v="Unblocking toilet" u="1"/>
        <s v="L6 Ladies Toilet - 1st cubicle on entry. Toilet seat has come off the toilet. Unsure if there are broken parts?" u="1"/>
        <s v="Flickering fluro tube on level 7 Contact Centre eastside  Check surrounding area for other bulbs that need replacing" u="1"/>
        <s v="zenith filter tap light is flashing - not working SN: 2010080930029" u="1"/>
        <s v="Flickering light Level 9" u="1"/>
        <s v="56 The Terrace level 15 2 x large kitchen lamps are out above center island bench. 1 x spotlight lamp needs replacing as well." u="1"/>
        <s v="56TT L17 2 lights are out above desk number 17.2.13" u="1"/>
      </sharedItems>
    </cacheField>
    <cacheField name="Transaction Number" numFmtId="0">
      <sharedItems containsBlank="1"/>
    </cacheField>
    <cacheField name="Reconcile Reference" numFmtId="0">
      <sharedItems containsNonDate="0" containsString="0" containsBlank="1"/>
    </cacheField>
    <cacheField name="Reference Number" numFmtId="0">
      <sharedItems containsNonDate="0" containsString="0" containsBlank="1"/>
    </cacheField>
    <cacheField name="Created By" numFmtId="0">
      <sharedItems/>
    </cacheField>
    <cacheField name="Supplier Number" numFmtId="0">
      <sharedItems containsBlank="1"/>
    </cacheField>
    <cacheField name="Supplier Name" numFmtId="0">
      <sharedItems containsBlank="1"/>
    </cacheField>
    <cacheField name="Supplier Class" numFmtId="0">
      <sharedItems containsBlank="1"/>
    </cacheField>
    <cacheField name="PO Number" numFmtId="0">
      <sharedItems containsBlank="1"/>
    </cacheField>
    <cacheField name="PO Date" numFmtId="0">
      <sharedItems containsNonDate="0" containsDate="1" containsString="0" containsBlank="1" minDate="2022-04-03T23:14:56" maxDate="2025-10-08T18:55:07"/>
    </cacheField>
    <cacheField name="PO Description" numFmtId="0">
      <sharedItems containsBlank="1" longText="1"/>
    </cacheField>
    <cacheField name="AP Invoice Number" numFmtId="0">
      <sharedItems containsBlank="1"/>
    </cacheField>
    <cacheField name="AP Invoice Date" numFmtId="0">
      <sharedItems containsNonDate="0" containsDate="1" containsString="0" containsBlank="1" minDate="2021-06-18T00:00:00" maxDate="2025-10-14T00:00:00"/>
    </cacheField>
    <cacheField name="AR Invoice Number" numFmtId="0">
      <sharedItems containsNonDate="0" containsString="0" containsBlank="1"/>
    </cacheField>
    <cacheField name="AR Invoice Date" numFmtId="0">
      <sharedItems containsNonDate="0" containsString="0" containsBlank="1"/>
    </cacheField>
    <cacheField name="Customer Number" numFmtId="0">
      <sharedItems containsNonDate="0" containsString="0" containsBlank="1"/>
    </cacheField>
    <cacheField name="Customer Name" numFmtId="0">
      <sharedItems containsNonDate="0" containsString="0" containsBlank="1"/>
    </cacheField>
    <cacheField name="Customer Class" numFmtId="0">
      <sharedItems/>
    </cacheField>
    <cacheField name="Project Code" numFmtId="0">
      <sharedItems containsNonDate="0" containsString="0" containsBlank="1"/>
    </cacheField>
    <cacheField name="Project Name" numFmtId="0">
      <sharedItems containsNonDate="0" containsString="0" containsBlank="1"/>
    </cacheField>
    <cacheField name="Task Code" numFmtId="0">
      <sharedItems/>
    </cacheField>
    <cacheField name="Task Name" numFmtId="0">
      <sharedItems containsNonDate="0" containsString="0" containsBlank="1"/>
    </cacheField>
    <cacheField name="Expenditure Type" numFmtId="0">
      <sharedItems containsNonDate="0" containsString="0" containsBlank="1"/>
    </cacheField>
    <cacheField name="Source: Sub-ledger or GL "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8">
  <r>
    <x v="0"/>
    <s v="Apr-22"/>
    <d v="2022-04-14T00:00:00"/>
    <s v="Payables"/>
    <s v="Purchase Invoices"/>
    <s v="Payables A 751116000001 751131 Y"/>
    <x v="0"/>
    <s v="Manager Property and Facilities Operation"/>
    <s v="26900"/>
    <s v="Repairs &amp; Maintenance"/>
    <s v="100000"/>
    <s v="Operational"/>
    <s v="14-04-2022 Purchase Invoices MSD01"/>
    <n v="334.06"/>
    <x v="0"/>
    <s v="INV-94837"/>
    <m/>
    <m/>
    <s v="svc_Weka.Schedlsa"/>
    <s v="1001030076"/>
    <s v="HOCKLY PLUMBERS NZ LIMITED"/>
    <s v="SUPPLIER"/>
    <m/>
    <m/>
    <m/>
    <s v="INV-94837"/>
    <d v="2022-04-09T00:00:00"/>
    <m/>
    <m/>
    <m/>
    <m/>
    <s v=" "/>
    <m/>
    <m/>
    <s v=" "/>
    <m/>
    <m/>
    <s v="Sub-ledger"/>
  </r>
  <r>
    <x v="0"/>
    <s v="Apr-22"/>
    <d v="2022-04-25T00:00:00"/>
    <s v="Payables"/>
    <s v="Purchase Invoices"/>
    <s v="Payables A 786501000001 786510 Y"/>
    <x v="0"/>
    <s v="Manager Property and Facilities Operation"/>
    <s v="26900"/>
    <s v="Repairs &amp; Maintenance"/>
    <s v="100000"/>
    <s v="Operational"/>
    <s v="25-04-2022 Purchase Invoices MSD01"/>
    <n v="155"/>
    <x v="1"/>
    <s v="60543"/>
    <m/>
    <m/>
    <s v="svc_Weka.Schedlsa"/>
    <s v="1001031156"/>
    <s v="MCDERMOND PLUMBING &amp; GASFITTING SOLUTION"/>
    <s v="SUPPLIER"/>
    <s v="MSDP00000765"/>
    <d v="2022-04-11T23:10:22"/>
    <s v="Line 1: Leaking pipe under the middle sink in the Kitchen. "/>
    <s v="60543"/>
    <d v="2022-04-25T00:00:00"/>
    <m/>
    <m/>
    <m/>
    <m/>
    <s v=" "/>
    <m/>
    <m/>
    <s v=" "/>
    <m/>
    <m/>
    <s v="Sub-ledger"/>
  </r>
  <r>
    <x v="0"/>
    <s v="Apr-22"/>
    <d v="2022-04-25T00:00:00"/>
    <s v="Payables"/>
    <s v="Purchase Invoices"/>
    <s v="Payables A 786501000001 786510 Y"/>
    <x v="0"/>
    <s v="Manager Property and Facilities Operation"/>
    <s v="26900"/>
    <s v="Repairs &amp; Maintenance"/>
    <s v="100000"/>
    <s v="Operational"/>
    <s v="25-04-2022 Purchase Invoices MSD01"/>
    <n v="346.98"/>
    <x v="2"/>
    <s v="60534"/>
    <m/>
    <m/>
    <s v="svc_Weka.Schedlsa"/>
    <s v="1001031156"/>
    <s v="MCDERMOND PLUMBING &amp; GASFITTING SOLUTION"/>
    <s v="SUPPLIER"/>
    <s v="MSDP00000290"/>
    <d v="2022-04-06T03:47:01"/>
    <s v="Line 1: Rep leaky Rheem hot water unit "/>
    <s v="60534"/>
    <d v="2022-04-25T00:00:00"/>
    <m/>
    <m/>
    <m/>
    <m/>
    <s v=" "/>
    <m/>
    <m/>
    <s v=" "/>
    <m/>
    <m/>
    <s v="Sub-ledger"/>
  </r>
  <r>
    <x v="0"/>
    <s v="Apr-22"/>
    <d v="2022-04-11T00:00:00"/>
    <s v="Payables"/>
    <s v="Purchase Invoices"/>
    <s v="Payables A 794296000001 794313 Y"/>
    <x v="0"/>
    <s v="Manager Property and Facilities Operation"/>
    <s v="26900"/>
    <s v="Repairs &amp; Maintenance"/>
    <s v="100000"/>
    <s v="Operational"/>
    <s v="11-04-2022 Purchase Invoices MSD01"/>
    <n v="12.5"/>
    <x v="3"/>
    <s v="2075217"/>
    <m/>
    <m/>
    <s v="svc_Weka.Schedlsa"/>
    <s v="1001032767"/>
    <s v="WORMALD"/>
    <s v="SUPPLIER"/>
    <s v="MSDP00000005"/>
    <d v="2022-04-03T23:14:56"/>
    <s v="Line 1: CHECK AND REPAIR LEAK IN FIRE HOSE REEL"/>
    <s v="2075217"/>
    <d v="2022-04-11T00:00:00"/>
    <m/>
    <m/>
    <m/>
    <m/>
    <s v=" "/>
    <m/>
    <m/>
    <s v=" "/>
    <m/>
    <m/>
    <s v="Sub-ledger"/>
  </r>
  <r>
    <x v="0"/>
    <s v="Apr-22"/>
    <d v="2022-04-29T00:00:00"/>
    <s v="Payables"/>
    <s v="Purchase Invoices"/>
    <s v="Payables A 802499000001 802512 Y"/>
    <x v="0"/>
    <s v="Manager Property and Facilities Operation"/>
    <s v="26900"/>
    <s v="Repairs &amp; Maintenance"/>
    <s v="100000"/>
    <s v="Operational"/>
    <s v="29-04-2022 Purchase Invoices MSD01"/>
    <n v="148.22999999999999"/>
    <x v="4"/>
    <s v="5367218/013"/>
    <m/>
    <m/>
    <s v="svc_Weka.Schedlsa"/>
    <s v="1001031154"/>
    <s v="CUSHMAN &amp; WAKEFIELD LTD"/>
    <s v="SUPPLIER"/>
    <m/>
    <m/>
    <m/>
    <s v="5367218/013"/>
    <d v="2022-04-11T00:00:00"/>
    <m/>
    <m/>
    <m/>
    <m/>
    <s v=" "/>
    <m/>
    <m/>
    <s v=" "/>
    <m/>
    <m/>
    <s v="Sub-ledger"/>
  </r>
  <r>
    <x v="0"/>
    <s v="Apr-22"/>
    <d v="2022-04-29T00:00:00"/>
    <s v="Payables"/>
    <s v="Purchase Invoices"/>
    <s v="Payables A 802499000001 802512 Y"/>
    <x v="0"/>
    <s v="Manager Property and Facilities Operation"/>
    <s v="26900"/>
    <s v="Repairs &amp; Maintenance"/>
    <s v="100000"/>
    <s v="Operational"/>
    <s v="29-04-2022 Purchase Invoices MSD01"/>
    <n v="409.42"/>
    <x v="5"/>
    <s v="5367218/014"/>
    <m/>
    <m/>
    <s v="svc_Weka.Schedlsa"/>
    <s v="1001031154"/>
    <s v="CUSHMAN &amp; WAKEFIELD LTD"/>
    <s v="SUPPLIER"/>
    <m/>
    <m/>
    <m/>
    <s v="5367218/014"/>
    <d v="2022-04-11T00:00:00"/>
    <m/>
    <m/>
    <m/>
    <m/>
    <s v=" "/>
    <m/>
    <m/>
    <s v=" "/>
    <m/>
    <m/>
    <s v="Sub-ledger"/>
  </r>
  <r>
    <x v="0"/>
    <s v="Apr-22"/>
    <d v="2022-04-07T00:00:00"/>
    <s v="Payables"/>
    <s v="Purchase Invoices"/>
    <s v="Payables A 726746000001 726759 Y"/>
    <x v="0"/>
    <s v="Manager Property and Facilities Operation"/>
    <s v="26900"/>
    <s v="Repairs &amp; Maintenance"/>
    <s v="100000"/>
    <s v="Operational"/>
    <s v="07-04-2022 Purchase Invoices MSD01"/>
    <n v="79.790000000000006"/>
    <x v="6"/>
    <s v="INV-09169"/>
    <m/>
    <m/>
    <s v="svc_Weka.Schedlsa"/>
    <s v="1001031928"/>
    <s v="NORMAN TRADIE SERVICES"/>
    <s v="SUPPLIER"/>
    <m/>
    <m/>
    <m/>
    <s v="INV-09169"/>
    <d v="2022-03-17T00:00:00"/>
    <m/>
    <m/>
    <m/>
    <m/>
    <s v=" "/>
    <m/>
    <m/>
    <s v=" "/>
    <m/>
    <m/>
    <s v="Sub-ledger"/>
  </r>
  <r>
    <x v="0"/>
    <s v="Apr-22"/>
    <d v="2022-04-07T00:00:00"/>
    <s v="Payables"/>
    <s v="Purchase Invoices"/>
    <s v="Payables A 730398000001 730412 Y"/>
    <x v="0"/>
    <s v="Manager Property and Facilities Operation"/>
    <s v="26900"/>
    <s v="Repairs &amp; Maintenance"/>
    <s v="100000"/>
    <s v="Operational"/>
    <s v="07-04-2022 Purchase Invoices MSD01"/>
    <n v="194.07"/>
    <x v="7"/>
    <s v="INV-94624"/>
    <m/>
    <m/>
    <s v="svc_Weka.Schedlsa"/>
    <s v="1001030375"/>
    <s v="PPCS (PROFESSIONAL PROPERTY &amp; CLEANING SERVICES LIMITED)"/>
    <s v="SUPPLIER"/>
    <m/>
    <m/>
    <m/>
    <s v="INV-94624"/>
    <d v="2022-03-30T00:00:00"/>
    <m/>
    <m/>
    <m/>
    <m/>
    <s v=" "/>
    <m/>
    <m/>
    <s v=" "/>
    <m/>
    <m/>
    <s v="Sub-ledger"/>
  </r>
  <r>
    <x v="0"/>
    <s v="Apr-22"/>
    <d v="2022-04-11T00:00:00"/>
    <s v="Payables"/>
    <s v="Purchase Invoices"/>
    <s v="Payables A 739798000001 739813 Y"/>
    <x v="0"/>
    <s v="Manager Property and Facilities Operation"/>
    <s v="26900"/>
    <s v="Repairs &amp; Maintenance"/>
    <s v="100000"/>
    <s v="Operational"/>
    <s v="11-04-2022 Purchase Invoices MSD01"/>
    <n v="3105.2"/>
    <x v="8"/>
    <s v="29067"/>
    <m/>
    <m/>
    <s v="svc_Weka.Schedlsa"/>
    <s v="1001030375"/>
    <s v="PPCS (PROFESSIONAL PROPERTY &amp; CLEANING SERVICES LIMITED)"/>
    <s v="SUPPLIER"/>
    <m/>
    <m/>
    <m/>
    <s v="29067"/>
    <d v="2022-03-31T00:00:00"/>
    <m/>
    <m/>
    <m/>
    <m/>
    <s v=" "/>
    <m/>
    <m/>
    <s v=" "/>
    <m/>
    <m/>
    <s v="Sub-ledger"/>
  </r>
  <r>
    <x v="1"/>
    <s v="Apr-23"/>
    <d v="2023-04-16T00:00:00"/>
    <s v="Payables"/>
    <s v="Purchase Invoices"/>
    <s v="Payables A 2014149000001 2014164 Y"/>
    <x v="0"/>
    <s v="Manager Property and Facilities Operation"/>
    <s v="26900"/>
    <s v="Repairs &amp; Maintenance"/>
    <s v="100000"/>
    <s v="Operational"/>
    <s v="16-04-2023 Purchase Invoices MSD01"/>
    <n v="340.81"/>
    <x v="9"/>
    <s v="INV-07506"/>
    <m/>
    <m/>
    <s v="svc_Weka.Schedlsa"/>
    <s v="1001032638"/>
    <s v="ARMSTRONG PLUMBING AND DRAINAGE LIMITED"/>
    <s v="SUPPLIER"/>
    <s v="MSDP00035390"/>
    <d v="2023-04-05T22:17:17"/>
    <s v="Line 1: Hot water Tank valve and thermostat  is leaking at the valve and thermostat needs checking"/>
    <s v="INV-07506"/>
    <d v="2023-04-17T00:00:00"/>
    <m/>
    <m/>
    <m/>
    <m/>
    <s v=" "/>
    <m/>
    <m/>
    <s v=" "/>
    <m/>
    <m/>
    <s v="Sub-ledger"/>
  </r>
  <r>
    <x v="1"/>
    <s v="Apr-23"/>
    <d v="2023-04-10T00:00:00"/>
    <s v="Payables"/>
    <s v="Purchase Invoices"/>
    <s v="Payables A 2001047000001 2001060 Y"/>
    <x v="0"/>
    <s v="Manager Property and Facilities Operation"/>
    <s v="26900"/>
    <s v="Repairs &amp; Maintenance"/>
    <s v="100000"/>
    <s v="Operational"/>
    <s v="10-04-2023 Purchase Invoices MSD01"/>
    <n v="266.94"/>
    <x v="10"/>
    <s v="62553"/>
    <m/>
    <m/>
    <s v="svc_Weka.Schedlsa"/>
    <s v="1001031156"/>
    <s v="MCDERMOND PLUMBING &amp; GASFITTING SOLUTION"/>
    <s v="SUPPLIER"/>
    <s v="MSDP00029510"/>
    <d v="2023-02-09T18:36:46"/>
    <s v="Line 1: Plumber Cylinder is leaking in the mobility toilet at the back of Agnes/Puriri Room."/>
    <s v="62553"/>
    <d v="2023-03-31T00:00:00"/>
    <m/>
    <m/>
    <m/>
    <m/>
    <s v=" "/>
    <m/>
    <m/>
    <s v=" "/>
    <m/>
    <m/>
    <s v="Sub-ledger"/>
  </r>
  <r>
    <x v="1"/>
    <s v="Apr-23"/>
    <d v="2023-04-17T00:00:00"/>
    <s v="Payables"/>
    <s v="Purchase Invoices"/>
    <s v="Payables A 2038840000001 2038855 Y"/>
    <x v="0"/>
    <s v="Manager Property and Facilities Operation"/>
    <s v="26900"/>
    <s v="Repairs &amp; Maintenance"/>
    <s v="100000"/>
    <s v="Operational"/>
    <s v="17-04-2023 Purchase Invoices MSD01"/>
    <n v="388.44"/>
    <x v="11"/>
    <s v="6022234 / 026"/>
    <m/>
    <m/>
    <s v="svc_Weka.Schedlsa"/>
    <s v="1001031154"/>
    <s v="CUSHMAN &amp; WAKEFIELD LTD"/>
    <s v="SUPPLIER"/>
    <s v="MSDP00028618"/>
    <d v="2023-01-30T22:17:36"/>
    <s v="Line 1: Water spots showing on 4 ceiling tiles in different areas in the staff cafe', air conditioner water leaks?"/>
    <s v="6022234 / 026"/>
    <d v="2023-04-13T00:00:00"/>
    <m/>
    <m/>
    <m/>
    <m/>
    <s v=" "/>
    <m/>
    <m/>
    <s v=" "/>
    <m/>
    <m/>
    <s v="Sub-ledger"/>
  </r>
  <r>
    <x v="1"/>
    <s v="Apr-23"/>
    <d v="2023-04-04T00:00:00"/>
    <s v="Payables"/>
    <s v="Purchase Invoices"/>
    <s v="Payables A 1974487000001 1974502 Y"/>
    <x v="0"/>
    <s v="Manager Property and Facilities Operation"/>
    <s v="26900"/>
    <s v="Repairs &amp; Maintenance"/>
    <s v="100000"/>
    <s v="Operational"/>
    <s v="04-04-2023 Purchase Invoices MSD01"/>
    <n v="213.34"/>
    <x v="12"/>
    <s v="62494"/>
    <m/>
    <m/>
    <s v="svc_Weka.Schedlsa"/>
    <s v="1001031156"/>
    <s v="MCDERMOND PLUMBING &amp; GASFITTING SOLUTION"/>
    <s v="SUPPLIER"/>
    <s v="MSDP00034376"/>
    <d v="2023-03-27T22:38:56"/>
    <s v="Line 1: Drip tray under sink is full of water starting to leak onto kitchen fall. Refer to job logged 13/3 in which we are awaiting hot water cylinder to be replaced still"/>
    <s v="62494"/>
    <d v="2023-03-31T00:00:00"/>
    <m/>
    <m/>
    <m/>
    <m/>
    <s v=" "/>
    <m/>
    <m/>
    <s v=" "/>
    <m/>
    <m/>
    <s v="Sub-ledger"/>
  </r>
  <r>
    <x v="1"/>
    <s v="Apr-23"/>
    <d v="2023-04-01T00:00:00"/>
    <s v="Payables"/>
    <s v="Purchase Invoices"/>
    <s v="Payables A 1966405000001 1966421 Y"/>
    <x v="0"/>
    <s v="Manager Property and Facilities Operation"/>
    <s v="26900"/>
    <s v="Repairs &amp; Maintenance"/>
    <s v="100000"/>
    <s v="Operational"/>
    <s v="01-04-2023 Purchase Invoices MSD01"/>
    <n v="89.12"/>
    <x v="13"/>
    <s v="INV-06270"/>
    <m/>
    <m/>
    <s v="svc_Weka.Schedlsa"/>
    <s v="1001030231"/>
    <s v="SHAPLEY PLUMBING"/>
    <s v="SUPPLIER"/>
    <s v="MSDP00034004"/>
    <d v="2023-03-23T23:50:12"/>
    <s v="Line 1: On the first floor at Police end of building, the urinal in the men's toilet is leaking leak , water all over floor"/>
    <s v="INV-06270"/>
    <d v="2023-03-28T00:00:00"/>
    <m/>
    <m/>
    <m/>
    <m/>
    <s v=" "/>
    <m/>
    <m/>
    <s v=" "/>
    <m/>
    <m/>
    <s v="Sub-ledger"/>
  </r>
  <r>
    <x v="1"/>
    <s v="Apr-23"/>
    <d v="2023-04-01T00:00:00"/>
    <s v="Payables"/>
    <s v="Purchase Invoices"/>
    <s v="Payables A 1966405000001 1966421 Y"/>
    <x v="0"/>
    <s v="Manager Property and Facilities Operation"/>
    <s v="26900"/>
    <s v="Repairs &amp; Maintenance"/>
    <s v="100000"/>
    <s v="Operational"/>
    <s v="01-04-2023 Purchase Invoices MSD01"/>
    <n v="179.32"/>
    <x v="13"/>
    <s v="INV-06270"/>
    <m/>
    <m/>
    <s v="svc_Weka.Schedlsa"/>
    <s v="1001030231"/>
    <s v="SHAPLEY PLUMBING"/>
    <s v="SUPPLIER"/>
    <s v="MSDP00034004"/>
    <d v="2023-03-23T23:50:12"/>
    <s v="Line 1: On the first floor at Police end of building, the urinal in the men's toilet is leaking leak , water all over floor"/>
    <s v="INV-06270"/>
    <d v="2023-03-28T00:00:00"/>
    <m/>
    <m/>
    <m/>
    <m/>
    <s v=" "/>
    <m/>
    <m/>
    <s v=" "/>
    <m/>
    <m/>
    <s v="Sub-ledger"/>
  </r>
  <r>
    <x v="1"/>
    <s v="Apr-23"/>
    <d v="2023-04-01T00:00:00"/>
    <s v="Payables"/>
    <s v="Purchase Invoices"/>
    <s v="Payables A 1966405000001 1966421 Y"/>
    <x v="0"/>
    <s v="Manager Property and Facilities Operation"/>
    <s v="26900"/>
    <s v="Repairs &amp; Maintenance"/>
    <s v="100000"/>
    <s v="Operational"/>
    <s v="01-04-2023 Purchase Invoices MSD01"/>
    <n v="-89.12"/>
    <x v="13"/>
    <s v="INV-06270"/>
    <m/>
    <m/>
    <s v="svc_Weka.Schedlsa"/>
    <s v="1001030231"/>
    <s v="SHAPLEY PLUMBING"/>
    <s v="SUPPLIER"/>
    <s v="MSDP00034004"/>
    <d v="2023-03-23T23:50:12"/>
    <s v="Line 1: On the first floor at Police end of building, the urinal in the men's toilet is leaking leak , water all over floor"/>
    <s v="INV-06270"/>
    <d v="2023-03-28T00:00:00"/>
    <m/>
    <m/>
    <m/>
    <m/>
    <s v=" "/>
    <m/>
    <m/>
    <s v=" "/>
    <m/>
    <m/>
    <s v="Sub-ledger"/>
  </r>
  <r>
    <x v="1"/>
    <s v="Apr-23"/>
    <d v="2023-04-01T00:00:00"/>
    <s v="Payables"/>
    <s v="Purchase Invoices"/>
    <s v="Payables A 1966405000001 1966421 Y"/>
    <x v="0"/>
    <s v="Manager Property and Facilities Operation"/>
    <s v="26900"/>
    <s v="Repairs &amp; Maintenance"/>
    <s v="100000"/>
    <s v="Operational"/>
    <s v="01-04-2023 Purchase Invoices MSD01"/>
    <n v="-89.66"/>
    <x v="13"/>
    <s v="INV-06270"/>
    <m/>
    <m/>
    <s v="svc_Weka.Schedlsa"/>
    <s v="1001030231"/>
    <s v="SHAPLEY PLUMBING"/>
    <s v="SUPPLIER"/>
    <s v="MSDP00034004"/>
    <d v="2023-03-23T23:50:12"/>
    <s v="Line 1: On the first floor at Police end of building, the urinal in the men's toilet is leaking leak , water all over floor"/>
    <s v="INV-06270"/>
    <d v="2023-03-28T00:00:00"/>
    <m/>
    <m/>
    <m/>
    <m/>
    <s v=" "/>
    <m/>
    <m/>
    <s v=" "/>
    <m/>
    <m/>
    <s v="Sub-ledger"/>
  </r>
  <r>
    <x v="1"/>
    <s v="Apr-23"/>
    <d v="2023-04-17T00:00:00"/>
    <s v="Payables"/>
    <s v="Purchase Invoices"/>
    <s v="Payables A 2018025000001 2018041 Y"/>
    <x v="0"/>
    <s v="Manager Property and Facilities Operation"/>
    <s v="26900"/>
    <s v="Repairs &amp; Maintenance"/>
    <s v="100000"/>
    <s v="Operational"/>
    <s v="17-04-2023 Purchase Invoices MSD01"/>
    <n v="183.68"/>
    <x v="14"/>
    <s v="6022234 / 014"/>
    <m/>
    <m/>
    <s v="svc_Weka.Schedlsa"/>
    <s v="1001031154"/>
    <s v="CUSHMAN &amp; WAKEFIELD LTD"/>
    <s v="SUPPLIER"/>
    <s v="MSDP00021170"/>
    <d v="2022-11-04T01:41:26"/>
    <s v="Line 1: We have had a leak in the ceiling. Not sure if from air con unit or other leak This is situated in the area between the tea room and the room at the rear of the office. See attached pics"/>
    <s v="6022234 / 014"/>
    <d v="2023-04-13T00:00:00"/>
    <m/>
    <m/>
    <m/>
    <m/>
    <s v=" "/>
    <m/>
    <m/>
    <s v=" "/>
    <m/>
    <m/>
    <s v="Sub-ledger"/>
  </r>
  <r>
    <x v="1"/>
    <s v="Apr-23"/>
    <d v="2023-04-17T00:00:00"/>
    <s v="Payables"/>
    <s v="Purchase Invoices"/>
    <s v="Payables A 2018025000001 2018041 Y"/>
    <x v="0"/>
    <s v="Manager Property and Facilities Operation"/>
    <s v="26900"/>
    <s v="Repairs &amp; Maintenance"/>
    <s v="100000"/>
    <s v="Operational"/>
    <s v="17-04-2023 Purchase Invoices MSD01"/>
    <n v="347.84"/>
    <x v="15"/>
    <s v="6022234 / 023"/>
    <m/>
    <m/>
    <s v="svc_Weka.Schedlsa"/>
    <s v="1001031154"/>
    <s v="CUSHMAN &amp; WAKEFIELD LTD"/>
    <s v="SUPPLIER"/>
    <s v="MSDP00026139"/>
    <d v="2022-12-21T01:38:25"/>
    <s v="Line 1: Undertake repair of the leaking HVAC system"/>
    <s v="6022234 / 023"/>
    <d v="2023-04-13T00:00:00"/>
    <m/>
    <m/>
    <m/>
    <m/>
    <s v=" "/>
    <m/>
    <m/>
    <s v=" "/>
    <m/>
    <m/>
    <s v="Sub-ledger"/>
  </r>
  <r>
    <x v="1"/>
    <s v="Apr-23"/>
    <d v="2023-04-17T00:00:00"/>
    <s v="Payables"/>
    <s v="Purchase Invoices"/>
    <s v="Payables A 2018025000001 2018041 Y"/>
    <x v="0"/>
    <s v="Manager Property and Facilities Operation"/>
    <s v="26900"/>
    <s v="Repairs &amp; Maintenance"/>
    <s v="100000"/>
    <s v="Operational"/>
    <s v="17-04-2023 Purchase Invoices MSD01"/>
    <n v="578.97"/>
    <x v="16"/>
    <s v="6022234 / 024"/>
    <m/>
    <m/>
    <s v="svc_Weka.Schedlsa"/>
    <s v="1001031154"/>
    <s v="CUSHMAN &amp; WAKEFIELD LTD"/>
    <s v="SUPPLIER"/>
    <s v="MSDP00027575"/>
    <d v="2023-01-17T22:51:59"/>
    <s v="Line 1: fluid leaking from heat pump unit when turned on zone 2"/>
    <s v="6022234 / 024"/>
    <d v="2023-04-13T00:00:00"/>
    <m/>
    <m/>
    <m/>
    <m/>
    <s v=" "/>
    <m/>
    <m/>
    <s v=" "/>
    <m/>
    <m/>
    <s v="Sub-ledger"/>
  </r>
  <r>
    <x v="1"/>
    <s v="Apr-23"/>
    <d v="2023-04-16T00:00:00"/>
    <s v="Payables"/>
    <s v="Purchase Invoices"/>
    <s v="Payables A 2018025000001 2018041 Y"/>
    <x v="0"/>
    <s v="Manager Property and Facilities Operation"/>
    <s v="26900"/>
    <s v="Repairs &amp; Maintenance"/>
    <s v="100000"/>
    <s v="Operational"/>
    <s v="16-04-2023 Purchase Invoices MSD01"/>
    <n v="646.42999999999995"/>
    <x v="17"/>
    <s v="213103"/>
    <m/>
    <m/>
    <s v="svc_Weka.Schedlsa"/>
    <s v="1001029387"/>
    <s v="F. B. HALL &amp; CO. LIMITED"/>
    <s v="SUPPLIER"/>
    <s v="MSDP00035365"/>
    <d v="2023-04-05T03:01:27"/>
    <s v="Line 1: Hot water rheem tap is leaking boiling water"/>
    <s v="213103"/>
    <d v="2023-04-17T00:00:00"/>
    <m/>
    <m/>
    <m/>
    <m/>
    <s v=" "/>
    <m/>
    <m/>
    <s v=" "/>
    <m/>
    <m/>
    <s v="Sub-ledger"/>
  </r>
  <r>
    <x v="2"/>
    <s v="Apr-24"/>
    <d v="2024-04-01T00:00:00"/>
    <s v="Payables"/>
    <s v="Purchase Invoices"/>
    <s v="Payables A 3289761000001 3289778 Y"/>
    <x v="0"/>
    <s v="Manager Property and Facilities Operation"/>
    <s v="26900"/>
    <s v="Repairs &amp; Maintenance"/>
    <s v="100000"/>
    <s v="Operational"/>
    <s v="01-04-2024 Purchase Invoices MSD01"/>
    <n v="253.32"/>
    <x v="18"/>
    <s v="S87452"/>
    <m/>
    <m/>
    <s v="svc_Weka.Schedlsa"/>
    <s v="1001032570"/>
    <s v="ARA BUILDING SERVICES"/>
    <s v="SUPPLIER"/>
    <s v="MSDP00065709"/>
    <d v="2024-03-13T23:20:23"/>
    <s v="Line 1: 00179762 - Plumbing leak  in disabled toilet as per photos"/>
    <s v="S87452"/>
    <d v="2024-03-26T00:00:00"/>
    <m/>
    <m/>
    <m/>
    <m/>
    <s v=" "/>
    <m/>
    <m/>
    <s v=" "/>
    <m/>
    <m/>
    <s v="Sub-ledger"/>
  </r>
  <r>
    <x v="2"/>
    <s v="Apr-24"/>
    <d v="2024-04-01T00:00:00"/>
    <s v="Payables"/>
    <s v="Purchase Invoices"/>
    <s v="Payables A 3289761000001 3289778 Y"/>
    <x v="0"/>
    <s v="Manager Property and Facilities Operation"/>
    <s v="26900"/>
    <s v="Repairs &amp; Maintenance"/>
    <s v="100000"/>
    <s v="Operational"/>
    <s v="01-04-2024 Purchase Invoices MSD01"/>
    <n v="408.85"/>
    <x v="19"/>
    <s v="INV-09169"/>
    <m/>
    <m/>
    <s v="svc_Weka.Schedlsa"/>
    <s v="1001028742"/>
    <s v="GISBORNE PROPERTY MAINTENANCE COMPANY LIMITED"/>
    <s v="SUPPLIER"/>
    <s v="MSDP00066512"/>
    <d v="2024-03-26T02:54:36"/>
    <s v="Line 1: 00180447 - Water overflow from toilet sink, believe there is a leak from the basin tap, Upstairs meeting bathroom"/>
    <s v="INV-09169"/>
    <d v="2024-03-28T00:00:00"/>
    <m/>
    <m/>
    <m/>
    <m/>
    <s v=" "/>
    <m/>
    <m/>
    <s v=" "/>
    <m/>
    <m/>
    <s v="Sub-ledger"/>
  </r>
  <r>
    <x v="2"/>
    <s v="Apr-24"/>
    <d v="2024-04-01T00:00:00"/>
    <s v="Payables"/>
    <s v="Purchase Invoices"/>
    <s v="Payables A 3289761000001 3289778 Y"/>
    <x v="0"/>
    <s v="Manager Property and Facilities Operation"/>
    <s v="26900"/>
    <s v="Repairs &amp; Maintenance"/>
    <s v="100000"/>
    <s v="Operational"/>
    <s v="01-04-2024 Purchase Invoices MSD01"/>
    <n v="435.27"/>
    <x v="20"/>
    <s v="INV-08323"/>
    <m/>
    <m/>
    <s v="svc_Weka.Schedlsa"/>
    <s v="1001030231"/>
    <s v="SHAPLEY PLUMBING"/>
    <s v="SUPPLIER"/>
    <s v="MSDP00065779"/>
    <d v="2024-03-14T20:26:26"/>
    <s v="Line 1: 00179674 - Dishwasher leaking and then ceased working"/>
    <s v="INV-08323"/>
    <d v="2024-03-18T00:00:00"/>
    <m/>
    <m/>
    <m/>
    <m/>
    <s v=" "/>
    <m/>
    <m/>
    <s v=" "/>
    <m/>
    <m/>
    <s v="Sub-ledger"/>
  </r>
  <r>
    <x v="2"/>
    <s v="Apr-24"/>
    <d v="2024-04-01T00:00:00"/>
    <s v="Payables"/>
    <s v="Purchase Invoices"/>
    <s v="Payables A 3289761000001 3289778 Y"/>
    <x v="0"/>
    <s v="Manager Property and Facilities Operation"/>
    <s v="26900"/>
    <s v="Repairs &amp; Maintenance"/>
    <s v="100000"/>
    <s v="Operational"/>
    <s v="01-04-2024 Purchase Invoices MSD01"/>
    <n v="-189.38"/>
    <x v="20"/>
    <s v="INV-08323"/>
    <m/>
    <m/>
    <s v="svc_Weka.Schedlsa"/>
    <s v="1001030231"/>
    <s v="SHAPLEY PLUMBING"/>
    <s v="SUPPLIER"/>
    <s v="MSDP00065779"/>
    <d v="2024-03-14T20:26:26"/>
    <s v="Line 1: 00179674 - Dishwasher leaking and then ceased working"/>
    <s v="INV-08323"/>
    <d v="2024-03-18T00:00:00"/>
    <m/>
    <m/>
    <m/>
    <m/>
    <s v=" "/>
    <m/>
    <m/>
    <s v=" "/>
    <m/>
    <m/>
    <s v="Sub-ledger"/>
  </r>
  <r>
    <x v="2"/>
    <s v="Apr-24"/>
    <d v="2024-04-01T00:00:00"/>
    <s v="Payables"/>
    <s v="Purchase Invoices"/>
    <s v="Payables A 3293775000001 3293796 Y"/>
    <x v="0"/>
    <s v="Manager Property and Facilities Operation"/>
    <s v="26900"/>
    <s v="Repairs &amp; Maintenance"/>
    <s v="100000"/>
    <s v="Operational"/>
    <s v="01-04-2024 Purchase Invoices MSD01"/>
    <n v="321.25"/>
    <x v="21"/>
    <s v="INV-108831"/>
    <m/>
    <m/>
    <s v="svc_Weka.Schedlsa"/>
    <s v="1001030076"/>
    <s v="HOCKLY PLUMBERS NZ LIMITED"/>
    <s v="SUPPLIER"/>
    <s v="MSDP00066078"/>
    <d v="2024-03-19T22:50:18"/>
    <s v="Line 1: 00180095 - Dishwasher leaking, water not draining."/>
    <s v="INV-108831"/>
    <d v="2024-03-28T00:00:00"/>
    <m/>
    <m/>
    <m/>
    <m/>
    <s v=" "/>
    <m/>
    <m/>
    <s v=" "/>
    <m/>
    <m/>
    <s v="Sub-ledger"/>
  </r>
  <r>
    <x v="2"/>
    <s v="Apr-24"/>
    <d v="2024-04-01T00:00:00"/>
    <s v="Payables"/>
    <s v="Purchase Invoices"/>
    <s v="Payables A 3293775000001 3293796 Y"/>
    <x v="0"/>
    <s v="Manager Property and Facilities Operation"/>
    <s v="26900"/>
    <s v="Repairs &amp; Maintenance"/>
    <s v="100000"/>
    <s v="Operational"/>
    <s v="01-04-2024 Purchase Invoices MSD01"/>
    <n v="469.08"/>
    <x v="22"/>
    <s v="6587749 / 051"/>
    <m/>
    <m/>
    <s v="svc_Weka.Schedlsa"/>
    <s v="1001031154"/>
    <s v="CUSHMAN &amp; WAKEFIELD LTD"/>
    <s v="SUPPLIER"/>
    <s v="MSDP00064683"/>
    <d v="2024-03-03T23:49:31"/>
    <s v="Line 1: MSD Ref 00179090 - _x0009_ Air Con to check the roof tiles leaking again."/>
    <s v="6587749 / 051"/>
    <d v="2024-03-26T00:00:00"/>
    <m/>
    <m/>
    <m/>
    <m/>
    <s v=" "/>
    <m/>
    <m/>
    <s v=" "/>
    <m/>
    <m/>
    <s v="Sub-ledger"/>
  </r>
  <r>
    <x v="2"/>
    <s v="Apr-24"/>
    <d v="2024-04-01T00:00:00"/>
    <s v="Payables"/>
    <s v="Purchase Invoices"/>
    <s v="Payables A 3308122000001 3308141 Y"/>
    <x v="0"/>
    <s v="Manager Property and Facilities Operation"/>
    <s v="26900"/>
    <s v="Repairs &amp; Maintenance"/>
    <s v="100000"/>
    <s v="Operational"/>
    <s v="01-04-2024 Purchase Invoices MSD01"/>
    <n v="467"/>
    <x v="23"/>
    <s v="INV-108784"/>
    <m/>
    <m/>
    <s v="svc_Weka.Schedlsa"/>
    <s v="1001030076"/>
    <s v="HOCKLY PLUMBERS NZ LIMITED"/>
    <s v="SUPPLIER"/>
    <s v="MSDP00066494"/>
    <d v="2024-03-26T00:13:32"/>
    <s v="Line 1: Toilet is blocked and water is leaking out everywhere"/>
    <s v="INV-108784"/>
    <d v="2024-03-27T00:00:00"/>
    <m/>
    <m/>
    <m/>
    <m/>
    <s v=" "/>
    <m/>
    <m/>
    <s v=" "/>
    <m/>
    <m/>
    <s v="Sub-ledger"/>
  </r>
  <r>
    <x v="2"/>
    <s v="Apr-24"/>
    <d v="2024-04-01T00:00:00"/>
    <s v="Payables"/>
    <s v="Purchase Invoices"/>
    <s v="Payables A 3308122000001 3308141 Y"/>
    <x v="0"/>
    <s v="Manager Property and Facilities Operation"/>
    <s v="26900"/>
    <s v="Repairs &amp; Maintenance"/>
    <s v="100000"/>
    <s v="Operational"/>
    <s v="01-04-2024 Purchase Invoices MSD01"/>
    <n v="865.51"/>
    <x v="24"/>
    <s v="6587749 / 050"/>
    <m/>
    <m/>
    <s v="svc_Weka.Schedlsa"/>
    <s v="1001031154"/>
    <s v="CUSHMAN &amp; WAKEFIELD LTD"/>
    <s v="SUPPLIER"/>
    <s v="MSDP00064603"/>
    <d v="2024-03-01T03:30:50"/>
    <s v="Line 1: 00178995 - Air Conditioner in server room leaking onto wall and floor near electrical equipment."/>
    <s v="6587749 / 050"/>
    <d v="2024-03-26T00:00:00"/>
    <m/>
    <m/>
    <m/>
    <m/>
    <s v=" "/>
    <m/>
    <m/>
    <s v=" "/>
    <m/>
    <m/>
    <s v="Sub-ledger"/>
  </r>
  <r>
    <x v="2"/>
    <s v="Apr-24"/>
    <d v="2024-04-01T00:00:00"/>
    <s v="Payables"/>
    <s v="Purchase Invoices"/>
    <s v="Payables A 3308122000001 3308141 Y"/>
    <x v="0"/>
    <s v="Manager Property and Facilities Operation"/>
    <s v="26900"/>
    <s v="Repairs &amp; Maintenance"/>
    <s v="100000"/>
    <s v="Operational"/>
    <s v="01-04-2024 Purchase Invoices MSD01"/>
    <n v="-233.5"/>
    <x v="23"/>
    <s v="INV-108784"/>
    <m/>
    <m/>
    <s v="svc_Weka.Schedlsa"/>
    <s v="1001030076"/>
    <s v="HOCKLY PLUMBERS NZ LIMITED"/>
    <s v="SUPPLIER"/>
    <s v="MSDP00066494"/>
    <d v="2024-03-26T00:13:32"/>
    <s v="Line 1: Toilet is blocked and water is leaking out everywhere"/>
    <s v="INV-108784"/>
    <d v="2024-03-27T00:00:00"/>
    <m/>
    <m/>
    <m/>
    <m/>
    <s v=" "/>
    <m/>
    <m/>
    <s v=" "/>
    <m/>
    <m/>
    <s v="Sub-ledger"/>
  </r>
  <r>
    <x v="2"/>
    <s v="Apr-24"/>
    <d v="2024-04-01T00:00:00"/>
    <s v="Payables"/>
    <s v="Purchase Invoices"/>
    <s v="Payables A 3285610000001 3285633 Y"/>
    <x v="0"/>
    <s v="Manager Property and Facilities Operation"/>
    <s v="26900"/>
    <s v="Repairs &amp; Maintenance"/>
    <s v="100000"/>
    <s v="Operational"/>
    <s v="01-04-2024 Purchase Invoices MSD01"/>
    <n v="150"/>
    <x v="25"/>
    <s v="404853"/>
    <m/>
    <m/>
    <s v="svc_Weka.Schedlsa"/>
    <s v="1001033287"/>
    <s v="FOSTER MAINTAIN LTD"/>
    <s v="SUPPLIER"/>
    <s v="MSDP00066112"/>
    <d v="2024-03-20T02:55:16"/>
    <s v="Line 1: 00180124 - Leak in roof through oven vent"/>
    <s v="404853"/>
    <d v="2024-03-28T00:00:00"/>
    <m/>
    <m/>
    <m/>
    <m/>
    <s v=" "/>
    <m/>
    <m/>
    <s v=" "/>
    <m/>
    <m/>
    <s v="Sub-ledger"/>
  </r>
  <r>
    <x v="2"/>
    <s v="Apr-24"/>
    <d v="2024-04-01T00:00:00"/>
    <s v="Payables"/>
    <s v="Purchase Invoices"/>
    <s v="Payables A 3285610000001 3285633 Y"/>
    <x v="0"/>
    <s v="Manager Property and Facilities Operation"/>
    <s v="26900"/>
    <s v="Repairs &amp; Maintenance"/>
    <s v="100000"/>
    <s v="Operational"/>
    <s v="01-04-2024 Purchase Invoices MSD01"/>
    <n v="186.39"/>
    <x v="26"/>
    <s v="219853"/>
    <m/>
    <m/>
    <s v="svc_Weka.Schedlsa"/>
    <s v="1001029387"/>
    <s v="F. B. HALL &amp; CO. LIMITED"/>
    <s v="SUPPLIER"/>
    <s v="MSDP00066121"/>
    <d v="2024-03-20T02:55:30"/>
    <s v="Line 1: 00180128 - Leak in roof through oven vent"/>
    <s v="219853"/>
    <d v="2024-03-27T00:00:00"/>
    <m/>
    <m/>
    <m/>
    <m/>
    <s v=" "/>
    <m/>
    <m/>
    <s v=" "/>
    <m/>
    <m/>
    <s v="Sub-ledger"/>
  </r>
  <r>
    <x v="2"/>
    <s v="Apr-24"/>
    <d v="2024-04-11T00:00:00"/>
    <s v="Payables"/>
    <s v="Purchase Invoices"/>
    <s v="Payables A 3338344000001 3338366 Y"/>
    <x v="0"/>
    <s v="Manager Property and Facilities Operation"/>
    <s v="26900"/>
    <s v="Repairs &amp; Maintenance"/>
    <s v="100000"/>
    <s v="Operational"/>
    <s v="11-04-2024 Purchase Invoices MSD01"/>
    <n v="348.28"/>
    <x v="27"/>
    <s v="S88336"/>
    <m/>
    <m/>
    <s v="svc_Weka.Schedlsa"/>
    <s v="1001032570"/>
    <s v="ARA BUILDING SERVICES"/>
    <s v="SUPPLIER"/>
    <s v="MSDP00066716"/>
    <d v="2024-03-28T03:30:03"/>
    <s v="Line 1: MSD Ref 00180594 - Plumbing leak, hose snapped off the back of the dishwasher. Water leak"/>
    <s v="S88336"/>
    <d v="2024-04-11T00:00:00"/>
    <m/>
    <m/>
    <m/>
    <m/>
    <s v=" "/>
    <m/>
    <m/>
    <s v=" "/>
    <m/>
    <m/>
    <s v="Sub-ledger"/>
  </r>
  <r>
    <x v="2"/>
    <s v="Apr-24"/>
    <d v="2024-04-11T00:00:00"/>
    <s v="Payables"/>
    <s v="Purchase Invoices"/>
    <s v="Payables A 3338344000001 3338366 Y"/>
    <x v="0"/>
    <s v="Manager Property and Facilities Operation"/>
    <s v="26900"/>
    <s v="Repairs &amp; Maintenance"/>
    <s v="100000"/>
    <s v="Operational"/>
    <s v="11-04-2024 Purchase Invoices MSD01"/>
    <n v="965.2"/>
    <x v="27"/>
    <s v="S88338"/>
    <m/>
    <m/>
    <s v="svc_Weka.Schedlsa"/>
    <s v="1001032570"/>
    <s v="ARA BUILDING SERVICES"/>
    <s v="SUPPLIER"/>
    <s v="MSDP00066716"/>
    <d v="2024-03-28T03:30:03"/>
    <s v="Line 1: MSD Ref 00180594 - Plumbing leak, hose snapped off the back of the dishwasher. Water leak"/>
    <s v="S88338"/>
    <d v="2024-04-11T00:00:00"/>
    <m/>
    <m/>
    <m/>
    <m/>
    <s v=" "/>
    <m/>
    <m/>
    <s v=" "/>
    <m/>
    <m/>
    <s v="Sub-ledger"/>
  </r>
  <r>
    <x v="2"/>
    <s v="Apr-24"/>
    <d v="2024-04-11T00:00:00"/>
    <s v="Payables"/>
    <s v="Purchase Invoices"/>
    <s v="Payables A 3338344000001 3338366 Y"/>
    <x v="0"/>
    <s v="Manager Property and Facilities Operation"/>
    <s v="26900"/>
    <s v="Repairs &amp; Maintenance"/>
    <s v="100000"/>
    <s v="Operational"/>
    <s v="11-04-2024 Purchase Invoices MSD01"/>
    <n v="-482.6"/>
    <x v="27"/>
    <s v="S88338"/>
    <m/>
    <m/>
    <s v="svc_Weka.Schedlsa"/>
    <s v="1001032570"/>
    <s v="ARA BUILDING SERVICES"/>
    <s v="SUPPLIER"/>
    <s v="MSDP00066716"/>
    <d v="2024-03-28T03:30:03"/>
    <s v="Line 1: MSD Ref 00180594 - Plumbing leak, hose snapped off the back of the dishwasher. Water leak"/>
    <s v="S88338"/>
    <d v="2024-04-11T00:00:00"/>
    <m/>
    <m/>
    <m/>
    <m/>
    <s v=" "/>
    <m/>
    <m/>
    <s v=" "/>
    <m/>
    <m/>
    <s v="Sub-ledger"/>
  </r>
  <r>
    <x v="2"/>
    <s v="Apr-24"/>
    <d v="2024-04-11T00:00:00"/>
    <s v="Payables"/>
    <s v="Purchase Invoices"/>
    <s v="Payables A 3334275000001 3334300 Y"/>
    <x v="0"/>
    <s v="Manager Property and Facilities Operation"/>
    <s v="26900"/>
    <s v="Repairs &amp; Maintenance"/>
    <s v="100000"/>
    <s v="Operational"/>
    <s v="11-04-2024 Purchase Invoices MSD01"/>
    <n v="346.23"/>
    <x v="28"/>
    <s v="INV-109075"/>
    <m/>
    <m/>
    <s v="svc_Weka.Schedlsa"/>
    <s v="1001030076"/>
    <s v="HOCKLY PLUMBERS NZ LIMITED"/>
    <s v="SUPPLIER"/>
    <s v="MSDP00067335"/>
    <d v="2024-04-09T19:50:26"/>
    <s v="Line 1: 56TT L3 Left hand side zenith unit shows isolate mains leakage."/>
    <s v="INV-109075"/>
    <d v="2024-04-12T00:00:00"/>
    <m/>
    <m/>
    <m/>
    <m/>
    <s v=" "/>
    <m/>
    <m/>
    <s v=" "/>
    <m/>
    <m/>
    <s v="Sub-ledger"/>
  </r>
  <r>
    <x v="1"/>
    <s v="Aug-22"/>
    <d v="2022-08-01T00:00:00"/>
    <s v="Payables"/>
    <s v="Purchase Invoices"/>
    <s v="Payables A 1182663000001 1182677 Y"/>
    <x v="0"/>
    <s v="Manager Property and Facilities Operation"/>
    <s v="26900"/>
    <s v="Repairs &amp; Maintenance"/>
    <s v="100000"/>
    <s v="Operational"/>
    <s v="01-08-2022 Purchase Invoices MSD01"/>
    <n v="1718.76"/>
    <x v="29"/>
    <s v="INV-96606"/>
    <m/>
    <m/>
    <s v="svc_Weka.Schedlsa"/>
    <s v="1001030076"/>
    <s v="HOCKLY PLUMBERS NZ LIMITED"/>
    <s v="SUPPLIER"/>
    <s v="MSDP00005524"/>
    <d v="2022-05-31T04:24:22"/>
    <s v="Line 1: 89TT L6 Kitchen- water leak in the pipes under the sink| Line 2: 89TT L6 Kitchen- water leak in the pipes under the sink"/>
    <s v="INV-96606"/>
    <d v="2022-07-11T00:00:00"/>
    <m/>
    <m/>
    <m/>
    <m/>
    <s v=" "/>
    <m/>
    <m/>
    <s v=" "/>
    <m/>
    <m/>
    <s v="Sub-ledger"/>
  </r>
  <r>
    <x v="1"/>
    <s v="Aug-22"/>
    <d v="2022-08-01T00:00:00"/>
    <s v="Payables"/>
    <s v="Purchase Invoices"/>
    <s v="Payables A 1182663000001 1182677 Y"/>
    <x v="0"/>
    <s v="Manager Property and Facilities Operation"/>
    <s v="26900"/>
    <s v="Repairs &amp; Maintenance"/>
    <s v="100000"/>
    <s v="Operational"/>
    <s v="01-08-2022 Purchase Invoices MSD01"/>
    <n v="-859.38"/>
    <x v="29"/>
    <s v="INV-96606"/>
    <m/>
    <m/>
    <s v="svc_Weka.Schedlsa"/>
    <s v="1001030076"/>
    <s v="HOCKLY PLUMBERS NZ LIMITED"/>
    <s v="SUPPLIER"/>
    <s v="MSDP00005524"/>
    <d v="2022-05-31T04:24:22"/>
    <s v="Line 1: 89TT L6 Kitchen- water leak in the pipes under the sink| Line 2: 89TT L6 Kitchen- water leak in the pipes under the sink"/>
    <s v="INV-96606"/>
    <d v="2022-07-11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357.62"/>
    <x v="30"/>
    <s v="4444"/>
    <m/>
    <m/>
    <s v="svc_Weka.Schedlsa"/>
    <s v="1001030440"/>
    <s v="SEAN DE FARIAS PLUMBING"/>
    <s v="SUPPLIER"/>
    <s v="MSDP00006913"/>
    <d v="2022-06-13T04:06:36"/>
    <s v="Line 1: Leaking tap in OT Tea Room - DO NOT PROCEED IF ITS MORE THEN A WASHER REPLACEMENT| Line 2: Leaking tap in OT Tea Room - DO NOT PROCEED IF ITS MORE THEN A WASHER REPLACEMENT"/>
    <s v="4444"/>
    <d v="2022-06-30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496.76"/>
    <x v="31"/>
    <s v="207971"/>
    <m/>
    <m/>
    <s v="svc_Weka.Schedlsa"/>
    <s v="1001029387"/>
    <s v="F. B. HALL &amp; CO. LIMITED"/>
    <s v="SUPPLIER"/>
    <s v="MSDP00006322"/>
    <d v="2022-06-07T22:54:50"/>
    <s v="Line 1: leaky tap Level 1 weka room| Line 2: leaky tap Level 1 weka room"/>
    <s v="207971"/>
    <d v="2022-07-21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1101.74"/>
    <x v="32"/>
    <s v="60884"/>
    <m/>
    <m/>
    <s v="svc_Weka.Schedlsa"/>
    <s v="1001031156"/>
    <s v="MCDERMOND PLUMBING &amp; GASFITTING SOLUTION"/>
    <s v="SUPPLIER"/>
    <s v="MSDP00005677"/>
    <d v="2022-06-01T01:28:44"/>
    <s v="Line 1: _x0009_ Leak in Weiti Room. Cupboard under sink. Water in cupboard.| Line 2: _x0009_Leak in Weiti Room. Cupboard under sink. Water in cupboard."/>
    <s v="60884"/>
    <d v="2022-06-20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542.11"/>
    <x v="33"/>
    <s v="65381"/>
    <m/>
    <m/>
    <s v="svc_Weka.Schedlsa"/>
    <s v="1001032620"/>
    <s v="WILLIAMS HICKMAN ELECTRICAL LIMITED"/>
    <s v="SUPPLIER"/>
    <s v="MSDP00009814"/>
    <d v="2022-07-12T00:47:29"/>
    <s v="Line 1: Due to roof leak water dripping down from the ceiling. Site want a electrical safety check on the electrics in this area - noteably the maglock on the door"/>
    <s v="65381"/>
    <d v="2022-07-20T00:00:00"/>
    <m/>
    <m/>
    <m/>
    <m/>
    <s v=" "/>
    <m/>
    <m/>
    <s v=" "/>
    <m/>
    <m/>
    <s v="Sub-ledger"/>
  </r>
  <r>
    <x v="1"/>
    <s v="Aug-22"/>
    <d v="2022-08-02T00:00:00"/>
    <s v="Payables"/>
    <s v="Purchase Invoices"/>
    <s v="Payables A 1159537000001 1159550 Y"/>
    <x v="0"/>
    <s v="Manager Property and Facilities Operation"/>
    <s v="26900"/>
    <s v="Repairs &amp; Maintenance"/>
    <s v="100000"/>
    <s v="Operational"/>
    <s v="02-08-2022 Purchase Invoices MSD01"/>
    <n v="229.06"/>
    <x v="34"/>
    <s v="61126"/>
    <m/>
    <m/>
    <s v="svc_Weka.Schedlsa"/>
    <s v="1001031156"/>
    <s v="MCDERMOND PLUMBING &amp; GASFITTING SOLUTION"/>
    <s v="SUPPLIER"/>
    <s v="MSDP00009648"/>
    <d v="2022-07-10T22:56:21"/>
    <s v="Line 1: Bathrooms on Level 1 in CPU and Oranga Tamariki floor Men’s bathroom: The flush is not working. Ladies bathroom: There’s water leaking from the cistern onto the floor"/>
    <s v="61126"/>
    <d v="2022-07-31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265.8"/>
    <x v="35"/>
    <s v="60884"/>
    <m/>
    <m/>
    <s v="svc_Weka.Schedlsa"/>
    <s v="1001031156"/>
    <s v="MCDERMOND PLUMBING &amp; GASFITTING SOLUTION"/>
    <s v="SUPPLIER"/>
    <s v="MSDP00005677"/>
    <d v="2022-06-01T01:28:44"/>
    <s v="Line 1: _x0009_ Leak in Weiti Room. Cupboard under sink. Water in cupboard.| Line 2: _x0009_Leak in Weiti Room. Cupboard under sink. Water in cupboard."/>
    <s v="60884"/>
    <d v="2022-06-20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277.82"/>
    <x v="36"/>
    <s v="208121"/>
    <m/>
    <m/>
    <s v="svc_Weka.Schedlsa"/>
    <s v="1001029387"/>
    <s v="F. B. HALL &amp; CO. LIMITED"/>
    <s v="SUPPLIER"/>
    <s v="MSDP00010150"/>
    <d v="2022-07-14T04:02:21"/>
    <s v="Line 1: bathroom sink has a leaking pipe / coming away from wall"/>
    <s v="208121"/>
    <d v="2022-07-26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1780.43"/>
    <x v="32"/>
    <s v="60884"/>
    <m/>
    <m/>
    <s v="svc_Weka.Schedlsa"/>
    <s v="1001031156"/>
    <s v="MCDERMOND PLUMBING &amp; GASFITTING SOLUTION"/>
    <s v="SUPPLIER"/>
    <s v="MSDP00005677"/>
    <d v="2022-06-01T01:28:44"/>
    <s v="Line 1: _x0009_ Leak in Weiti Room. Cupboard under sink. Water in cupboard.| Line 2: _x0009_Leak in Weiti Room. Cupboard under sink. Water in cupboard."/>
    <s v="60884"/>
    <d v="2022-06-20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178.81"/>
    <x v="30"/>
    <s v="4444"/>
    <m/>
    <m/>
    <s v="svc_Weka.Schedlsa"/>
    <s v="1001030440"/>
    <s v="SEAN DE FARIAS PLUMBING"/>
    <s v="SUPPLIER"/>
    <s v="MSDP00006913"/>
    <d v="2022-06-13T04:06:36"/>
    <s v="Line 1: Leaking tap in OT Tea Room - DO NOT PROCEED IF ITS MORE THEN A WASHER REPLACEMENT| Line 2: Leaking tap in OT Tea Room - DO NOT PROCEED IF ITS MORE THEN A WASHER REPLACEMENT"/>
    <s v="4444"/>
    <d v="2022-06-30T00:00:00"/>
    <m/>
    <m/>
    <m/>
    <m/>
    <s v=" "/>
    <m/>
    <m/>
    <s v=" "/>
    <m/>
    <m/>
    <s v="Sub-ledger"/>
  </r>
  <r>
    <x v="1"/>
    <s v="Aug-22"/>
    <d v="2022-08-01T00:00:00"/>
    <s v="Payables"/>
    <s v="Purchase Invoices"/>
    <s v="Payables A 1159537000001 1159550 Y"/>
    <x v="0"/>
    <s v="Manager Property and Facilities Operation"/>
    <s v="26900"/>
    <s v="Repairs &amp; Maintenance"/>
    <s v="100000"/>
    <s v="Operational"/>
    <s v="01-08-2022 Purchase Invoices MSD01"/>
    <n v="-248.38"/>
    <x v="31"/>
    <s v="207971"/>
    <m/>
    <m/>
    <s v="svc_Weka.Schedlsa"/>
    <s v="1001029387"/>
    <s v="F. B. HALL &amp; CO. LIMITED"/>
    <s v="SUPPLIER"/>
    <s v="MSDP00006322"/>
    <d v="2022-06-07T22:54:50"/>
    <s v="Line 1: leaky tap Level 1 weka room| Line 2: leaky tap Level 1 weka room"/>
    <s v="207971"/>
    <d v="2022-07-21T00:00:00"/>
    <m/>
    <m/>
    <m/>
    <m/>
    <s v=" "/>
    <m/>
    <m/>
    <s v=" "/>
    <m/>
    <m/>
    <s v="Sub-ledger"/>
  </r>
  <r>
    <x v="1"/>
    <s v="Aug-22"/>
    <d v="2022-08-24T00:00:00"/>
    <s v="Payables"/>
    <s v="Purchase Invoices"/>
    <s v="Payables A 1234162000001 1234172 Y"/>
    <x v="0"/>
    <s v="Manager Property and Facilities Operation"/>
    <s v="26900"/>
    <s v="Repairs &amp; Maintenance"/>
    <s v="100000"/>
    <s v="Operational"/>
    <s v="24-08-2022 Purchase Invoices MSD01"/>
    <n v="719.18"/>
    <x v="37"/>
    <s v="A 255476"/>
    <m/>
    <m/>
    <s v="mahesh.jeram001@msd.govt.nz"/>
    <s v="1001034398"/>
    <s v="RU BIRD BUILDER LIMITED"/>
    <s v="SUPPLIER"/>
    <s v="MSDP00010593"/>
    <d v="2022-07-19T21:56:49"/>
    <s v="Line 1: Due to an old water leak, please attend site and fix up the paint on the back wall where a crack has appeared"/>
    <s v="A 255476"/>
    <d v="2022-08-20T00:00:00"/>
    <m/>
    <m/>
    <m/>
    <m/>
    <s v=" "/>
    <m/>
    <m/>
    <s v=" "/>
    <m/>
    <m/>
    <s v="Sub-ledger"/>
  </r>
  <r>
    <x v="1"/>
    <s v="Aug-22"/>
    <d v="2022-08-30T00:00:00"/>
    <s v="Payables"/>
    <s v="Purchase Invoices"/>
    <s v="Payables A 1231715000001 1231729 Y"/>
    <x v="0"/>
    <s v="Manager Property and Facilities Operation"/>
    <s v="26900"/>
    <s v="Repairs &amp; Maintenance"/>
    <s v="100000"/>
    <s v="Operational"/>
    <s v="30-08-2022 Purchase Invoices MSD01"/>
    <n v="599.96"/>
    <x v="38"/>
    <s v="132941"/>
    <m/>
    <m/>
    <s v="svc_Weka.Schedlsa"/>
    <s v="1001030003"/>
    <s v="ZENITH HEATERS LTD"/>
    <s v="SUPPLIER"/>
    <s v="MSDP00013762"/>
    <d v="2022-08-21T20:42:03"/>
    <s v="Line 1: Zenith Hydrotap all 2 lights are flashing and base unit says water leak"/>
    <s v="132941"/>
    <d v="2022-08-29T00:00:00"/>
    <m/>
    <m/>
    <m/>
    <m/>
    <s v=" "/>
    <m/>
    <m/>
    <s v=" "/>
    <m/>
    <m/>
    <s v="Sub-ledger"/>
  </r>
  <r>
    <x v="1"/>
    <s v="Aug-22"/>
    <d v="2022-08-01T00:00:00"/>
    <s v="Payables"/>
    <s v="Purchase Invoices"/>
    <s v="Payables A 1163158000001 1163172 Y"/>
    <x v="0"/>
    <s v="Manager Property and Facilities Operation"/>
    <s v="26900"/>
    <s v="Repairs &amp; Maintenance"/>
    <s v="100000"/>
    <s v="Operational"/>
    <s v="01-08-2022 Purchase Invoices MSD01"/>
    <n v="250.12"/>
    <x v="39"/>
    <s v="61011"/>
    <m/>
    <m/>
    <s v="svc_Weka.Schedlsa"/>
    <s v="1001031156"/>
    <s v="MCDERMOND PLUMBING &amp; GASFITTING SOLUTION"/>
    <s v="SUPPLIER"/>
    <s v="MSDP00008803"/>
    <d v="2022-07-01T00:48:37"/>
    <s v="Line 1: Leakage from flush tank"/>
    <s v="61011"/>
    <d v="2022-07-07T00:00:00"/>
    <m/>
    <m/>
    <m/>
    <m/>
    <s v=" "/>
    <m/>
    <m/>
    <s v=" "/>
    <m/>
    <m/>
    <s v="Sub-ledger"/>
  </r>
  <r>
    <x v="1"/>
    <s v="Aug-22"/>
    <d v="2022-08-04T00:00:00"/>
    <s v="Payables"/>
    <s v="Purchase Invoices"/>
    <s v="Payables A 1143497000001 1143513 Y"/>
    <x v="0"/>
    <s v="Manager Property and Facilities Operation"/>
    <s v="26900"/>
    <s v="Repairs &amp; Maintenance"/>
    <s v="100000"/>
    <s v="Operational"/>
    <s v="04-08-2022 Purchase Invoices MSD01"/>
    <n v="152.5"/>
    <x v="40"/>
    <s v="INV-96819"/>
    <m/>
    <m/>
    <s v="svc_Weka.Schedlsa"/>
    <s v="1001030076"/>
    <s v="HOCKLY PLUMBERS NZ LIMITED"/>
    <s v="SUPPLIER"/>
    <s v="MSDP00004379"/>
    <d v="2022-05-19T19:27:52"/>
    <s v="Line 1: Basin at far end is leaking and needs repairing. Both hot and cold tap do not function properly and leak. _x0009_ hot tap feels spongy, cold tap feels as if the washer is missing. and is loose."/>
    <s v="INV-96819"/>
    <d v="2022-07-31T00:00:00"/>
    <m/>
    <m/>
    <m/>
    <m/>
    <s v=" "/>
    <m/>
    <m/>
    <s v=" "/>
    <m/>
    <m/>
    <s v="Sub-ledger"/>
  </r>
  <r>
    <x v="1"/>
    <s v="Aug-22"/>
    <d v="2022-08-01T00:00:00"/>
    <s v="Payables"/>
    <s v="Purchase Invoices"/>
    <s v="Payables A 1143497000001 1143513 Y"/>
    <x v="0"/>
    <s v="Manager Property and Facilities Operation"/>
    <s v="26900"/>
    <s v="Repairs &amp; Maintenance"/>
    <s v="100000"/>
    <s v="Operational"/>
    <s v="01-08-2022 Purchase Invoices MSD01"/>
    <n v="488.11"/>
    <x v="41"/>
    <s v="INV-04772"/>
    <m/>
    <m/>
    <s v="svc_Weka.Schedlsa"/>
    <s v="1001030231"/>
    <s v="SHAPLEY PLUMBING"/>
    <s v="SUPPLIER"/>
    <s v="MSDP00007327"/>
    <d v="2022-06-15T20:40:59"/>
    <s v="Line 1: Kitchen sink tap is constantly leaking."/>
    <s v="INV-04772"/>
    <d v="2022-07-06T00:00:00"/>
    <m/>
    <m/>
    <m/>
    <m/>
    <s v=" "/>
    <m/>
    <m/>
    <s v=" "/>
    <m/>
    <m/>
    <s v="Sub-ledger"/>
  </r>
  <r>
    <x v="1"/>
    <s v="Aug-22"/>
    <d v="2022-08-01T00:00:00"/>
    <s v="Payables"/>
    <s v="Purchase Invoices"/>
    <s v="Payables A 1143497000001 1143513 Y"/>
    <x v="0"/>
    <s v="Manager Property and Facilities Operation"/>
    <s v="26900"/>
    <s v="Repairs &amp; Maintenance"/>
    <s v="100000"/>
    <s v="Operational"/>
    <s v="01-08-2022 Purchase Invoices MSD01"/>
    <n v="-178.24"/>
    <x v="41"/>
    <s v="INV-04772"/>
    <m/>
    <m/>
    <s v="svc_Weka.Schedlsa"/>
    <s v="1001030231"/>
    <s v="SHAPLEY PLUMBING"/>
    <s v="SUPPLIER"/>
    <s v="MSDP00007327"/>
    <d v="2022-06-15T20:40:59"/>
    <s v="Line 1: Kitchen sink tap is constantly leaking."/>
    <s v="INV-04772"/>
    <d v="2022-07-06T00:00:00"/>
    <m/>
    <m/>
    <m/>
    <m/>
    <s v=" "/>
    <m/>
    <m/>
    <s v=" "/>
    <m/>
    <m/>
    <s v="Sub-ledger"/>
  </r>
  <r>
    <x v="1"/>
    <s v="Aug-22"/>
    <d v="2022-08-01T00:00:00"/>
    <s v="Payables"/>
    <s v="Purchase Invoices"/>
    <s v="Payables A 1147095000001 1147109 Y"/>
    <x v="0"/>
    <s v="Manager Property and Facilities Operation"/>
    <s v="26900"/>
    <s v="Repairs &amp; Maintenance"/>
    <s v="100000"/>
    <s v="Operational"/>
    <s v="01-08-2022 Purchase Invoices MSD01"/>
    <n v="240.75"/>
    <x v="42"/>
    <s v="INV-3551"/>
    <m/>
    <m/>
    <s v="svc_Weka.Schedlsa"/>
    <s v="1001032297"/>
    <s v="MERSON CONTRACTORS LTD"/>
    <s v="SUPPLIER"/>
    <m/>
    <m/>
    <m/>
    <s v="INV-3551"/>
    <d v="2022-07-04T00:00:00"/>
    <m/>
    <m/>
    <m/>
    <m/>
    <s v=" "/>
    <m/>
    <m/>
    <s v=" "/>
    <m/>
    <m/>
    <s v="Sub-ledger"/>
  </r>
  <r>
    <x v="1"/>
    <s v="Aug-22"/>
    <d v="2022-08-01T00:00:00"/>
    <s v="Payables"/>
    <s v="Purchase Invoices"/>
    <s v="Payables A 1139652000001 1139666 Y"/>
    <x v="0"/>
    <s v="Manager Property and Facilities Operation"/>
    <s v="26900"/>
    <s v="Repairs &amp; Maintenance"/>
    <s v="100000"/>
    <s v="Operational"/>
    <s v="01-08-2022 Purchase Invoices MSD01"/>
    <n v="1586.5"/>
    <x v="43"/>
    <s v="5520753 / 011"/>
    <m/>
    <m/>
    <s v="svc_Weka.Schedlsa"/>
    <s v="1001031154"/>
    <s v="CUSHMAN &amp; WAKEFIELD LTD"/>
    <s v="SUPPLIER"/>
    <s v="MSDP00001366"/>
    <d v="2022-04-21T02:24:34"/>
    <s v="Line 1: please can we have technician visit and conduct check of HVAC system to ensure no water leaks. Several ceiling tiles had to recently be replaced after developing mould.| Line 2: please can we have technician visit and conduct check of HVAC system to ensure no water leaks. Several ceiling tiles had to recently be replaced after developing mould."/>
    <s v="5520753 / 011"/>
    <d v="2022-07-08T00:00:00"/>
    <m/>
    <m/>
    <m/>
    <m/>
    <s v=" "/>
    <m/>
    <m/>
    <s v=" "/>
    <m/>
    <m/>
    <s v="Sub-ledger"/>
  </r>
  <r>
    <x v="1"/>
    <s v="Aug-22"/>
    <d v="2022-08-01T00:00:00"/>
    <s v="Payables"/>
    <s v="Purchase Invoices"/>
    <s v="Payables A 1147095000001 1147109 Y"/>
    <x v="0"/>
    <s v="Manager Property and Facilities Operation"/>
    <s v="26900"/>
    <s v="Repairs &amp; Maintenance"/>
    <s v="100000"/>
    <s v="Operational"/>
    <s v="01-08-2022 Purchase Invoices MSD01"/>
    <n v="965.99"/>
    <x v="44"/>
    <s v="2150499"/>
    <m/>
    <m/>
    <s v="svc_Weka.Schedlsa"/>
    <s v="1001034472"/>
    <s v="FOLEYS"/>
    <s v="SUPPLIER"/>
    <s v="MSDP00006675"/>
    <d v="2022-06-10T00:18:42"/>
    <s v="Line 1: (b) hot water zip unit leaking - unit has been turned off"/>
    <s v="2150499"/>
    <d v="2022-07-25T00:00:00"/>
    <m/>
    <m/>
    <m/>
    <m/>
    <s v=" "/>
    <m/>
    <m/>
    <s v=" "/>
    <m/>
    <m/>
    <s v="Sub-ledger"/>
  </r>
  <r>
    <x v="1"/>
    <s v="Aug-22"/>
    <d v="2022-08-01T00:00:00"/>
    <s v="Payables"/>
    <s v="Purchase Invoices"/>
    <s v="Payables A 1139652000001 1139666 Y"/>
    <x v="0"/>
    <s v="Manager Property and Facilities Operation"/>
    <s v="26900"/>
    <s v="Repairs &amp; Maintenance"/>
    <s v="100000"/>
    <s v="Operational"/>
    <s v="01-08-2022 Purchase Invoices MSD01"/>
    <n v="-1081"/>
    <x v="43"/>
    <s v="5520753 / 011"/>
    <m/>
    <m/>
    <s v="svc_Weka.Schedlsa"/>
    <s v="1001031154"/>
    <s v="CUSHMAN &amp; WAKEFIELD LTD"/>
    <s v="SUPPLIER"/>
    <s v="MSDP00001366"/>
    <d v="2022-04-21T02:24:34"/>
    <s v="Line 1: please can we have technician visit and conduct check of HVAC system to ensure no water leaks. Several ceiling tiles had to recently be replaced after developing mould.| Line 2: please can we have technician visit and conduct check of HVAC system to ensure no water leaks. Several ceiling tiles had to recently be replaced after developing mould."/>
    <s v="5520753 / 011"/>
    <d v="2022-07-08T00:00:00"/>
    <m/>
    <m/>
    <m/>
    <m/>
    <s v=" "/>
    <m/>
    <m/>
    <s v=" "/>
    <m/>
    <m/>
    <s v="Sub-ledger"/>
  </r>
  <r>
    <x v="1"/>
    <s v="Aug-22"/>
    <d v="2022-08-01T00:00:00"/>
    <s v="Payables"/>
    <s v="Purchase Invoices"/>
    <s v="Payables A 1132109000001 1132124 Y"/>
    <x v="0"/>
    <s v="Manager Property and Facilities Operation"/>
    <s v="26900"/>
    <s v="Repairs &amp; Maintenance"/>
    <s v="100000"/>
    <s v="Operational"/>
    <s v="01-08-2022 Purchase Invoices MSD01"/>
    <n v="291.36"/>
    <x v="45"/>
    <s v="INV-96676"/>
    <m/>
    <m/>
    <s v="svc_Weka.Schedlsa"/>
    <s v="1001030076"/>
    <s v="HOCKLY PLUMBERS NZ LIMITED"/>
    <s v="SUPPLIER"/>
    <s v="MSDP00009498"/>
    <d v="2022-07-07T22:04:46"/>
    <s v="Line 1: 56TT L18 Zeneth tap flashing red due to a internal leak of hot water"/>
    <s v="INV-96676"/>
    <d v="2022-07-27T00:00:00"/>
    <m/>
    <m/>
    <m/>
    <m/>
    <s v=" "/>
    <m/>
    <m/>
    <s v=" "/>
    <m/>
    <m/>
    <s v="Sub-ledger"/>
  </r>
  <r>
    <x v="1"/>
    <s v="Aug-22"/>
    <d v="2022-08-01T00:00:00"/>
    <s v="Payables"/>
    <s v="Purchase Invoices"/>
    <s v="Payables A 1132109000001 1132124 Y"/>
    <x v="0"/>
    <s v="Manager Property and Facilities Operation"/>
    <s v="26900"/>
    <s v="Repairs &amp; Maintenance"/>
    <s v="100000"/>
    <s v="Operational"/>
    <s v="01-08-2022 Purchase Invoices MSD01"/>
    <n v="-110"/>
    <x v="45"/>
    <s v="INV-96676"/>
    <m/>
    <m/>
    <s v="svc_Weka.Schedlsa"/>
    <s v="1001030076"/>
    <s v="HOCKLY PLUMBERS NZ LIMITED"/>
    <s v="SUPPLIER"/>
    <s v="MSDP00009498"/>
    <d v="2022-07-07T22:04:46"/>
    <s v="Line 1: 56TT L18 Zeneth tap flashing red due to a internal leak of hot water"/>
    <s v="INV-96676"/>
    <d v="2022-07-27T00:00:00"/>
    <m/>
    <m/>
    <m/>
    <m/>
    <s v=" "/>
    <m/>
    <m/>
    <s v=" "/>
    <m/>
    <m/>
    <s v="Sub-ledger"/>
  </r>
  <r>
    <x v="1"/>
    <s v="Aug-22"/>
    <d v="2022-08-09T00:00:00"/>
    <s v="Payables"/>
    <s v="Purchase Invoices"/>
    <s v="Payables A 1170150000001 1170164 Y"/>
    <x v="0"/>
    <s v="Manager Property and Facilities Operation"/>
    <s v="26900"/>
    <s v="Repairs &amp; Maintenance"/>
    <s v="100000"/>
    <s v="Operational"/>
    <s v="09-08-2022 Purchase Invoices MSD01"/>
    <n v="354.97"/>
    <x v="46"/>
    <s v="208539"/>
    <m/>
    <m/>
    <s v="svc_Weka.Schedlsa"/>
    <s v="1001029387"/>
    <s v="F. B. HALL &amp; CO. LIMITED"/>
    <s v="SUPPLIER"/>
    <s v="MSDP00011576"/>
    <d v="2022-07-28T03:39:41"/>
    <s v="Line 1: kitchen sink tap spraying / leaking at top"/>
    <s v="208539"/>
    <d v="2022-07-31T00:00:00"/>
    <m/>
    <m/>
    <m/>
    <m/>
    <s v=" "/>
    <m/>
    <m/>
    <s v=" "/>
    <m/>
    <m/>
    <s v="Sub-ledger"/>
  </r>
  <r>
    <x v="2"/>
    <s v="Aug-23"/>
    <d v="2023-08-01T00:00:00"/>
    <s v="Payables"/>
    <s v="Purchase Invoices"/>
    <s v="Payables A 2421183000001 2421208 Y"/>
    <x v="0"/>
    <s v="Manager Property and Facilities Operation"/>
    <s v="26900"/>
    <s v="Repairs &amp; Maintenance"/>
    <s v="100000"/>
    <s v="Operational"/>
    <s v="01-08-2023 Purchase Invoices MSD01"/>
    <n v="278.5"/>
    <x v="47"/>
    <s v="S77855"/>
    <m/>
    <m/>
    <s v="svc_Weka.Schedlsa"/>
    <s v="1001032570"/>
    <s v="ARA BUILDING SERVICES"/>
    <s v="SUPPLIER"/>
    <s v="MSDP00029030"/>
    <d v="2023-02-03T00:29:20"/>
    <s v="Line 1: Leakage from the Ceiling through the light fitting "/>
    <s v="S77855"/>
    <d v="2023-07-31T00:00:00"/>
    <m/>
    <m/>
    <m/>
    <m/>
    <s v=" "/>
    <m/>
    <m/>
    <s v=" "/>
    <m/>
    <m/>
    <s v="Sub-ledger"/>
  </r>
  <r>
    <x v="2"/>
    <s v="Aug-23"/>
    <d v="2023-08-01T00:00:00"/>
    <s v="Payables"/>
    <s v="Purchase Invoices"/>
    <s v="Payables A 2395742000001 2395766 Y"/>
    <x v="0"/>
    <s v="Manager Property and Facilities Operation"/>
    <s v="26900"/>
    <s v="Repairs &amp; Maintenance"/>
    <s v="100000"/>
    <s v="Operational"/>
    <s v="01-08-2023 Purchase Invoices MSD01"/>
    <n v="188.71"/>
    <x v="48"/>
    <s v="2189451"/>
    <m/>
    <m/>
    <s v="svc_Weka.Schedlsa"/>
    <s v="1001034472"/>
    <s v="FOLEYS"/>
    <s v="SUPPLIER"/>
    <s v="MSDP00046291"/>
    <d v="2023-07-23T22:43:04"/>
    <s v="Line 1: Water leaking from under the sink in the kitchen, caused a puddle on the floor and a staff member to slip. Towel under sink soaking wet."/>
    <s v="2189451"/>
    <d v="2023-07-19T00:00:00"/>
    <m/>
    <m/>
    <m/>
    <m/>
    <s v=" "/>
    <m/>
    <m/>
    <s v=" "/>
    <m/>
    <m/>
    <s v="Sub-ledger"/>
  </r>
  <r>
    <x v="2"/>
    <s v="Aug-23"/>
    <d v="2023-08-01T00:00:00"/>
    <s v="Payables"/>
    <s v="Purchase Invoices"/>
    <s v="Payables A 2395742000001 2395766 Y"/>
    <x v="0"/>
    <s v="Manager Property and Facilities Operation"/>
    <s v="26900"/>
    <s v="Repairs &amp; Maintenance"/>
    <s v="100000"/>
    <s v="Operational"/>
    <s v="01-08-2023 Purchase Invoices MSD01"/>
    <n v="4465.13"/>
    <x v="49"/>
    <s v="5409"/>
    <m/>
    <m/>
    <s v="svc_Weka.Schedlsa"/>
    <s v="1001030466"/>
    <s v="SDI LTD"/>
    <s v="SUPPLIER"/>
    <s v="MSDP00046490"/>
    <d v="2023-07-25T03:02:51"/>
    <s v="Line 1: Replacement of water leak stained/damaged ceiling tiles as quoted.  "/>
    <s v="5409"/>
    <d v="2023-08-01T00:00:00"/>
    <m/>
    <m/>
    <m/>
    <m/>
    <s v=" "/>
    <m/>
    <m/>
    <s v=" "/>
    <m/>
    <m/>
    <s v="Sub-ledger"/>
  </r>
  <r>
    <x v="2"/>
    <s v="Aug-23"/>
    <d v="2023-08-01T00:00:00"/>
    <s v="Payables"/>
    <s v="Purchase Invoices"/>
    <s v="Payables A 2391534000001 2391564 Y"/>
    <x v="0"/>
    <s v="Manager Property and Facilities Operation"/>
    <s v="26900"/>
    <s v="Repairs &amp; Maintenance"/>
    <s v="100000"/>
    <s v="Operational"/>
    <s v="01-08-2023 Purchase Invoices MSD01"/>
    <n v="221.97"/>
    <x v="50"/>
    <s v="63069"/>
    <m/>
    <m/>
    <s v="svc_Weka.Schedlsa"/>
    <s v="1001031156"/>
    <s v="MCDERMOND PLUMBING &amp; GASFITTING SOLUTION"/>
    <s v="SUPPLIER"/>
    <s v="MSDP00043915"/>
    <d v="2023-06-28T01:41:31"/>
    <s v="Line 1: Right hand tap leaking from the base is also wobbly and leaks in general. Just a regular tap"/>
    <s v="63069"/>
    <d v="2023-06-30T00:00:00"/>
    <m/>
    <m/>
    <m/>
    <m/>
    <s v=" "/>
    <m/>
    <m/>
    <s v=" "/>
    <m/>
    <m/>
    <s v="Sub-ledger"/>
  </r>
  <r>
    <x v="2"/>
    <s v="Aug-23"/>
    <d v="2023-08-15T00:00:00"/>
    <s v="Payables"/>
    <s v="Purchase Invoices"/>
    <s v="Payables A 2442979000001 2443005 Y"/>
    <x v="0"/>
    <s v="Manager Property and Facilities Operation"/>
    <s v="26900"/>
    <s v="Repairs &amp; Maintenance"/>
    <s v="100000"/>
    <s v="Operational"/>
    <s v="15-08-2023 Purchase Invoices MSD01"/>
    <n v="93.54"/>
    <x v="51"/>
    <s v="6222132 / 011"/>
    <m/>
    <m/>
    <s v="svc_Weka.Schedlsa"/>
    <s v="1001031154"/>
    <s v="CUSHMAN &amp; WAKEFIELD LTD"/>
    <s v="SUPPLIER"/>
    <s v="MSDP00041601"/>
    <d v="2023-06-07T04:53:18"/>
    <s v="Line 1: Air con leaking pipes need to be insulated and drip tray secured to air con unit above staff members desk as it is leaking"/>
    <s v="6222132 / 011"/>
    <d v="2023-08-10T00:00:00"/>
    <m/>
    <m/>
    <m/>
    <m/>
    <s v=" "/>
    <m/>
    <m/>
    <s v=" "/>
    <m/>
    <m/>
    <s v="Sub-ledger"/>
  </r>
  <r>
    <x v="2"/>
    <s v="Aug-23"/>
    <d v="2023-08-22T00:00:00"/>
    <s v="Payables"/>
    <s v="Purchase Invoices"/>
    <s v="Payables A 2472729000001 2472751 Y"/>
    <x v="0"/>
    <s v="Manager Property and Facilities Operation"/>
    <s v="26900"/>
    <s v="Repairs &amp; Maintenance"/>
    <s v="100000"/>
    <s v="Operational"/>
    <s v="22-08-2023 Purchase Invoices MSD01"/>
    <n v="323.94"/>
    <x v="52"/>
    <s v="2158243"/>
    <m/>
    <m/>
    <s v="svc_Weka.Schedlsa"/>
    <s v="1001032767"/>
    <s v="WORMALD"/>
    <s v="SUPPLIER"/>
    <s v="MSDP00048801"/>
    <d v="2023-08-16T03:31:56"/>
    <s v="Line 1: MSD Ref 00166472 - Hole reel on Level 2 between ACC and IRD has been leaking. Wormalds have been notified that this is an urgent job."/>
    <s v="2158243"/>
    <d v="2023-08-22T00:00:00"/>
    <m/>
    <m/>
    <m/>
    <m/>
    <s v=" "/>
    <m/>
    <m/>
    <s v=" "/>
    <m/>
    <m/>
    <s v="Sub-ledger"/>
  </r>
  <r>
    <x v="2"/>
    <s v="Aug-23"/>
    <d v="2023-08-20T00:00:00"/>
    <s v="Payables"/>
    <s v="Purchase Invoices"/>
    <s v="Payables A 2461124000001 2461150 Y"/>
    <x v="0"/>
    <s v="Manager Property and Facilities Operation"/>
    <s v="26900"/>
    <s v="Repairs &amp; Maintenance"/>
    <s v="100000"/>
    <s v="Operational"/>
    <s v="20-08-2023 Purchase Invoices MSD01"/>
    <n v="210.61"/>
    <x v="53"/>
    <s v="63317"/>
    <m/>
    <m/>
    <s v="svc_Weka.Schedlsa"/>
    <s v="1001031156"/>
    <s v="MCDERMOND PLUMBING &amp; GASFITTING SOLUTION"/>
    <s v="SUPPLIER"/>
    <s v="MSDP00047805"/>
    <d v="2023-08-07T01:57:26"/>
    <s v="Line 1: MSD Ref 00165768 - Leaking water pipe ( water supply to the dishwasher) under the kitchen sink"/>
    <s v="63317"/>
    <d v="2023-08-20T00:00:00"/>
    <m/>
    <m/>
    <m/>
    <m/>
    <s v=" "/>
    <m/>
    <m/>
    <s v=" "/>
    <m/>
    <m/>
    <s v="Sub-ledger"/>
  </r>
  <r>
    <x v="2"/>
    <s v="Aug-23"/>
    <d v="2023-08-15T00:00:00"/>
    <s v="Payables"/>
    <s v="Purchase Invoices"/>
    <s v="Payables A 2461124000001 2461150 Y"/>
    <x v="0"/>
    <s v="Manager Property and Facilities Operation"/>
    <s v="26900"/>
    <s v="Repairs &amp; Maintenance"/>
    <s v="100000"/>
    <s v="Operational"/>
    <s v="15-08-2023 Purchase Invoices MSD01"/>
    <n v="1316.46"/>
    <x v="54"/>
    <s v="6222132 / 008"/>
    <m/>
    <m/>
    <s v="svc_Weka.Schedlsa"/>
    <s v="1001031154"/>
    <s v="CUSHMAN &amp; WAKEFIELD LTD"/>
    <s v="SUPPLIER"/>
    <s v="MSDP00038614"/>
    <d v="2023-05-10T01:55:27"/>
    <s v="Line 1: Air con water leak at the back of the office -Housing area"/>
    <s v="6222132 / 008"/>
    <d v="2023-08-10T00:00:00"/>
    <m/>
    <m/>
    <m/>
    <m/>
    <s v=" "/>
    <m/>
    <m/>
    <s v=" "/>
    <m/>
    <m/>
    <s v="Sub-ledger"/>
  </r>
  <r>
    <x v="2"/>
    <s v="Aug-23"/>
    <d v="2023-08-01T00:00:00"/>
    <s v="Payables"/>
    <s v="Purchase Invoices"/>
    <s v="Payables A 2417363000001 2417387 Y"/>
    <x v="0"/>
    <s v="Manager Property and Facilities Operation"/>
    <s v="26900"/>
    <s v="Repairs &amp; Maintenance"/>
    <s v="100000"/>
    <s v="Operational"/>
    <s v="01-08-2023 Purchase Invoices MSD01"/>
    <n v="133.05000000000001"/>
    <x v="55"/>
    <s v="S77556"/>
    <m/>
    <m/>
    <s v="svc_Weka.Schedlsa"/>
    <s v="1001032570"/>
    <s v="ARA BUILDING SERVICES"/>
    <s v="SUPPLIER"/>
    <s v="MSDP00043549"/>
    <d v="2023-06-23T02:54:31"/>
    <s v="Line 1: Leak under sink needs to be fixed"/>
    <s v="S77556"/>
    <d v="2023-07-26T00:00:00"/>
    <m/>
    <m/>
    <m/>
    <m/>
    <s v=" "/>
    <m/>
    <m/>
    <s v=" "/>
    <m/>
    <m/>
    <s v="Sub-ledger"/>
  </r>
  <r>
    <x v="2"/>
    <s v="Aug-23"/>
    <d v="2023-08-01T00:00:00"/>
    <s v="Payables"/>
    <s v="Purchase Invoices"/>
    <s v="Payables A 2417363000001 2417387 Y"/>
    <x v="0"/>
    <s v="Manager Property and Facilities Operation"/>
    <s v="26900"/>
    <s v="Repairs &amp; Maintenance"/>
    <s v="100000"/>
    <s v="Operational"/>
    <s v="01-08-2023 Purchase Invoices MSD01"/>
    <n v="192.5"/>
    <x v="56"/>
    <s v="63182"/>
    <m/>
    <m/>
    <s v="svc_Weka.Schedlsa"/>
    <s v="1001031156"/>
    <s v="MCDERMOND PLUMBING &amp; GASFITTING SOLUTION"/>
    <s v="SUPPLIER"/>
    <s v="MSDP00046683"/>
    <d v="2023-07-26T23:10:38"/>
    <s v="Line 1: Boiling water tap leaking"/>
    <s v="63182"/>
    <d v="2023-07-31T00:00:00"/>
    <m/>
    <m/>
    <m/>
    <m/>
    <s v=" "/>
    <m/>
    <m/>
    <s v=" "/>
    <m/>
    <m/>
    <s v="Sub-ledger"/>
  </r>
  <r>
    <x v="2"/>
    <s v="Aug-23"/>
    <d v="2023-08-04T00:00:00"/>
    <s v="Payables"/>
    <s v="Purchase Invoices"/>
    <s v="Payables A 2399683000001 2399713 Y"/>
    <x v="0"/>
    <s v="Manager Property and Facilities Operation"/>
    <s v="26900"/>
    <s v="Repairs &amp; Maintenance"/>
    <s v="100000"/>
    <s v="Operational"/>
    <s v="04-08-2023 Purchase Invoices MSD01"/>
    <n v="245"/>
    <x v="57"/>
    <s v="63243"/>
    <m/>
    <m/>
    <s v="svc_Weka.Schedlsa"/>
    <s v="1001031156"/>
    <s v="MCDERMOND PLUMBING &amp; GASFITTING SOLUTION"/>
    <s v="SUPPLIER"/>
    <s v="MSDP00046710"/>
    <d v="2023-07-26T23:06:37"/>
    <s v="Line 1: 00164976 - a leak in the sink needs fixing. CSI Lunchroom. need a professional to find the source - not obvious "/>
    <s v="63243"/>
    <d v="2023-07-31T00:00:00"/>
    <m/>
    <m/>
    <m/>
    <m/>
    <s v=" "/>
    <m/>
    <m/>
    <s v=" "/>
    <m/>
    <m/>
    <s v="Sub-ledger"/>
  </r>
  <r>
    <x v="2"/>
    <s v="Aug-23"/>
    <d v="2023-08-01T00:00:00"/>
    <s v="Payables"/>
    <s v="Purchase Invoices"/>
    <s v="Payables A 2399683000001 2399713 Y"/>
    <x v="0"/>
    <s v="Manager Property and Facilities Operation"/>
    <s v="26900"/>
    <s v="Repairs &amp; Maintenance"/>
    <s v="100000"/>
    <s v="Operational"/>
    <s v="01-08-2023 Purchase Invoices MSD01"/>
    <n v="476.11"/>
    <x v="58"/>
    <s v="INV-103527"/>
    <m/>
    <m/>
    <s v="svc_Weka.Schedlsa"/>
    <s v="1001030076"/>
    <s v="HOCKLY PLUMBERS NZ LIMITED"/>
    <s v="SUPPLIER"/>
    <s v="MSDP00044774"/>
    <d v="2023-07-06T03:29:30"/>
    <s v="Line 1: 56TT L9 Leaky tap left hand from the lever part of the tap."/>
    <s v="INV-103527"/>
    <d v="2023-07-12T00:00:00"/>
    <m/>
    <m/>
    <m/>
    <m/>
    <s v=" "/>
    <m/>
    <m/>
    <s v=" "/>
    <m/>
    <m/>
    <s v="Sub-ledger"/>
  </r>
  <r>
    <x v="2"/>
    <s v="Aug-23"/>
    <d v="2023-08-01T00:00:00"/>
    <s v="Payables"/>
    <s v="Purchase Invoices"/>
    <s v="Payables A 2399683000001 2399713 Y"/>
    <x v="0"/>
    <s v="Manager Property and Facilities Operation"/>
    <s v="26900"/>
    <s v="Repairs &amp; Maintenance"/>
    <s v="100000"/>
    <s v="Operational"/>
    <s v="01-08-2023 Purchase Invoices MSD01"/>
    <n v="-220"/>
    <x v="58"/>
    <s v="INV-103527"/>
    <m/>
    <m/>
    <s v="svc_Weka.Schedlsa"/>
    <s v="1001030076"/>
    <s v="HOCKLY PLUMBERS NZ LIMITED"/>
    <s v="SUPPLIER"/>
    <s v="MSDP00044774"/>
    <d v="2023-07-06T03:29:30"/>
    <s v="Line 1: 56TT L9 Leaky tap left hand from the lever part of the tap."/>
    <s v="INV-103527"/>
    <d v="2023-07-12T00:00:00"/>
    <m/>
    <m/>
    <m/>
    <m/>
    <s v=" "/>
    <m/>
    <m/>
    <s v=" "/>
    <m/>
    <m/>
    <s v="Sub-ledger"/>
  </r>
  <r>
    <x v="2"/>
    <s v="Aug-23"/>
    <d v="2023-08-03T00:00:00"/>
    <s v="Payables"/>
    <s v="Purchase Invoices"/>
    <s v="Payables A 2409613000001 2409641 Y"/>
    <x v="0"/>
    <s v="Manager Property and Facilities Operation"/>
    <s v="26900"/>
    <s v="Repairs &amp; Maintenance"/>
    <s v="100000"/>
    <s v="Operational"/>
    <s v="03-08-2023 Purchase Invoices MSD01"/>
    <n v="266.52"/>
    <x v="59"/>
    <s v="INV-103972"/>
    <m/>
    <m/>
    <s v="svc_Weka.Schedlsa"/>
    <s v="1001030076"/>
    <s v="HOCKLY PLUMBERS NZ LIMITED"/>
    <s v="SUPPLIER"/>
    <s v="MSDP00047234"/>
    <d v="2023-08-01T03:11:25"/>
    <s v="Line 1: 89 The Terrace - level 4 women's toilet - 1st cubicle. leaking around the base of the toilet . may just need silicon around the base. keith "/>
    <s v="INV-103972"/>
    <d v="2023-08-03T00:00:00"/>
    <m/>
    <m/>
    <m/>
    <m/>
    <s v=" "/>
    <m/>
    <m/>
    <s v=" "/>
    <m/>
    <m/>
    <s v="Sub-ledger"/>
  </r>
  <r>
    <x v="2"/>
    <s v="Aug-23"/>
    <d v="2023-08-06T00:00:00"/>
    <s v="Payables"/>
    <s v="Purchase Invoices"/>
    <s v="Payables A 2409613000001 2409641 Y"/>
    <x v="0"/>
    <s v="Manager Property and Facilities Operation"/>
    <s v="26900"/>
    <s v="Repairs &amp; Maintenance"/>
    <s v="100000"/>
    <s v="Operational"/>
    <s v="06-08-2023 Purchase Invoices MSD01"/>
    <n v="362.39"/>
    <x v="60"/>
    <s v="INV-07897"/>
    <m/>
    <m/>
    <s v="svc_Weka.Schedlsa"/>
    <s v="1001032638"/>
    <s v="ARMSTRONG PLUMBING AND DRAINAGE LIMITED"/>
    <s v="SUPPLIER"/>
    <s v="MSDP00046971"/>
    <d v="2023-07-30T23:10:56"/>
    <s v="Line 1: Hot water cylinder leaked over weekend, flooded whole office carpet downstairs is wet _x0009_ Plumber required to turn water off stop leak"/>
    <s v="INV-07897"/>
    <d v="2023-07-31T00:00:00"/>
    <m/>
    <m/>
    <m/>
    <m/>
    <s v=" "/>
    <m/>
    <m/>
    <s v=" "/>
    <m/>
    <m/>
    <s v="Sub-ledger"/>
  </r>
  <r>
    <x v="2"/>
    <s v="Aug-23"/>
    <d v="2023-08-04T00:00:00"/>
    <s v="Payables"/>
    <s v="Purchase Invoices"/>
    <s v="Payables A 2409613000001 2409641 Y"/>
    <x v="0"/>
    <s v="Manager Property and Facilities Operation"/>
    <s v="26900"/>
    <s v="Repairs &amp; Maintenance"/>
    <s v="100000"/>
    <s v="Operational"/>
    <s v="04-08-2023 Purchase Invoices MSD01"/>
    <n v="-1936.6"/>
    <x v="61"/>
    <s v="12386"/>
    <m/>
    <m/>
    <s v="svc_Weka.Schedlsa"/>
    <s v="1001031154"/>
    <s v="CUSHMAN &amp; WAKEFIELD LTD"/>
    <s v="SUPPLIER"/>
    <s v="MSDP00017602"/>
    <d v="2022-09-28T03:11:25"/>
    <s v="Line 1: _x0009_ Air con in the server room making lots of noise and has water leaking from it"/>
    <s v="12386"/>
    <d v="2023-05-10T00:00:00"/>
    <m/>
    <m/>
    <m/>
    <m/>
    <s v=" "/>
    <m/>
    <m/>
    <s v=" "/>
    <m/>
    <m/>
    <s v="Sub-ledger"/>
  </r>
  <r>
    <x v="2"/>
    <s v="Aug-23"/>
    <d v="2023-08-11T00:00:00"/>
    <s v="Payables"/>
    <s v="Purchase Invoices"/>
    <s v="Payables A 2446797000001 2446829 Y"/>
    <x v="0"/>
    <s v="Manager Property and Facilities Operation"/>
    <s v="26900"/>
    <s v="Repairs &amp; Maintenance"/>
    <s v="100000"/>
    <s v="Operational"/>
    <s v="11-08-2023 Purchase Invoices MSD01"/>
    <n v="-65"/>
    <x v="62"/>
    <s v="INV11560"/>
    <m/>
    <m/>
    <s v="svc_Weka.Schedlsa"/>
    <s v="11167"/>
    <s v="COLDCRAFT REFRIGERATION LTD"/>
    <s v="SERVICES"/>
    <s v="MSDP00047278"/>
    <d v="2023-08-01T05:01:02"/>
    <s v="Line 1: Skope Fridge L6 56TT Leaking"/>
    <s v="INV11560"/>
    <d v="2023-08-07T00:00:00"/>
    <m/>
    <m/>
    <m/>
    <m/>
    <s v=" "/>
    <m/>
    <m/>
    <s v=" "/>
    <m/>
    <m/>
    <s v="Sub-ledger"/>
  </r>
  <r>
    <x v="2"/>
    <s v="Aug-23"/>
    <d v="2023-08-11T00:00:00"/>
    <s v="Payables"/>
    <s v="Purchase Invoices"/>
    <s v="Payables A 2446797000001 2446829 Y"/>
    <x v="0"/>
    <s v="Manager Property and Facilities Operation"/>
    <s v="26900"/>
    <s v="Repairs &amp; Maintenance"/>
    <s v="100000"/>
    <s v="Operational"/>
    <s v="11-08-2023 Purchase Invoices MSD01"/>
    <n v="196"/>
    <x v="62"/>
    <s v="INV11560"/>
    <m/>
    <m/>
    <s v="svc_Weka.Schedlsa"/>
    <s v="11167"/>
    <s v="COLDCRAFT REFRIGERATION LTD"/>
    <s v="SERVICES"/>
    <s v="MSDP00047278"/>
    <d v="2023-08-01T05:01:02"/>
    <s v="Line 1: Skope Fridge L6 56TT Leaking"/>
    <s v="INV11560"/>
    <d v="2023-08-07T00:00:00"/>
    <m/>
    <m/>
    <m/>
    <m/>
    <s v=" "/>
    <m/>
    <m/>
    <s v=" "/>
    <m/>
    <m/>
    <s v="Sub-ledger"/>
  </r>
  <r>
    <x v="2"/>
    <s v="Aug-23"/>
    <d v="2023-08-08T00:00:00"/>
    <s v="Payables"/>
    <s v="Purchase Invoices"/>
    <s v="Payables A 2439062000001 2439088 Y"/>
    <x v="0"/>
    <s v="Manager Property and Facilities Operation"/>
    <s v="26900"/>
    <s v="Repairs &amp; Maintenance"/>
    <s v="100000"/>
    <s v="Operational"/>
    <s v="08-08-2023 Purchase Invoices MSD01"/>
    <n v="248.23"/>
    <x v="59"/>
    <s v="INV-104039ZZA"/>
    <m/>
    <m/>
    <s v="svc_Weka.Schedlsa"/>
    <s v="1001030076"/>
    <s v="HOCKLY PLUMBERS NZ LIMITED"/>
    <s v="SUPPLIER"/>
    <s v="MSDP00047234"/>
    <d v="2023-08-01T03:11:25"/>
    <s v="Line 1: 89 The Terrace - level 4 women's toilet - 1st cubicle. leaking around the base of the toilet . may just need silicon around the base. keith "/>
    <s v="INV-104039ZZA"/>
    <d v="2023-08-08T00:00:00"/>
    <m/>
    <m/>
    <m/>
    <m/>
    <s v=" "/>
    <m/>
    <m/>
    <s v=" "/>
    <m/>
    <m/>
    <s v="Sub-ledger"/>
  </r>
  <r>
    <x v="2"/>
    <s v="Aug-23"/>
    <d v="2023-08-08T00:00:00"/>
    <s v="Payables"/>
    <s v="Purchase Invoices"/>
    <s v="Payables A 2439062000001 2439088 Y"/>
    <x v="0"/>
    <s v="Manager Property and Facilities Operation"/>
    <s v="26900"/>
    <s v="Repairs &amp; Maintenance"/>
    <s v="100000"/>
    <s v="Operational"/>
    <s v="08-08-2023 Purchase Invoices MSD01"/>
    <n v="-248.23"/>
    <x v="59"/>
    <s v="INV-104039ZZA"/>
    <m/>
    <m/>
    <s v="svc_Weka.Schedlsa"/>
    <s v="1001030076"/>
    <s v="HOCKLY PLUMBERS NZ LIMITED"/>
    <s v="SUPPLIER"/>
    <s v="MSDP00047234"/>
    <d v="2023-08-01T03:11:25"/>
    <s v="Line 1: 89 The Terrace - level 4 women's toilet - 1st cubicle. leaking around the base of the toilet . may just need silicon around the base. keith "/>
    <s v="INV-104039ZZA"/>
    <d v="2023-08-08T00:00:00"/>
    <m/>
    <m/>
    <m/>
    <m/>
    <s v=" "/>
    <m/>
    <m/>
    <s v=" "/>
    <m/>
    <m/>
    <s v="Sub-ledger"/>
  </r>
  <r>
    <x v="2"/>
    <s v="Aug-23"/>
    <d v="2023-08-27T00:00:00"/>
    <s v="Payables"/>
    <s v="Purchase Invoices"/>
    <s v="Payables A 2498051000001 2498074 Y"/>
    <x v="0"/>
    <s v="Manager Property and Facilities Operation"/>
    <s v="26900"/>
    <s v="Repairs &amp; Maintenance"/>
    <s v="100000"/>
    <s v="Operational"/>
    <s v="27-08-2023 Purchase Invoices MSD01"/>
    <n v="246.71"/>
    <x v="63"/>
    <s v="INV-20701"/>
    <m/>
    <m/>
    <s v="svc_Weka.Schedlsa"/>
    <s v="1001029222"/>
    <s v="ALBION PROPERTY RENOVATIONS LIMITED"/>
    <s v="SUPPLIER"/>
    <s v="MSDP00040865"/>
    <d v="2023-05-30T19:35:13"/>
    <s v="Line 1: There is a leak from the air con unit that has soaked through the ceiling tile and is dripping above staff members desk"/>
    <s v="INV-20701"/>
    <d v="2023-08-27T00:00:00"/>
    <m/>
    <m/>
    <m/>
    <m/>
    <s v=" "/>
    <m/>
    <m/>
    <s v=" "/>
    <m/>
    <m/>
    <s v="Sub-ledger"/>
  </r>
  <r>
    <x v="3"/>
    <s v="Aug-24"/>
    <d v="2024-08-29T00:00:00"/>
    <s v="Payables"/>
    <s v="Purchase Invoices"/>
    <s v="Payables A 3850167000001 3850198 Y"/>
    <x v="0"/>
    <s v="Manager Property and Facilities Operation"/>
    <s v="26900"/>
    <s v="Repairs &amp; Maintenance"/>
    <s v="100000"/>
    <s v="Operational"/>
    <s v="29-08-2024 Purchase Invoices MSD01"/>
    <n v="1000"/>
    <x v="64"/>
    <s v="6587749 / 020ZZB"/>
    <m/>
    <m/>
    <s v="svc_Weka.Schedlsa"/>
    <s v="1001031154"/>
    <s v="CUSHMAN &amp; WAKEFIELD LTD"/>
    <s v="SUPPLIER"/>
    <s v="MSDP00077465"/>
    <d v="2024-08-28T21:59:36"/>
    <s v="Line 1: 00174927 - Two water leaks dropping fast from ceiling - have had to move staff members, looks like panel in interview room is about to fall: 1. celling over interviewing desk 2. ceiling in interviewing room It is not raining here."/>
    <s v="6587749 / 020ZZB"/>
    <d v="2024-03-26T00:00:00"/>
    <m/>
    <m/>
    <m/>
    <m/>
    <s v=" "/>
    <m/>
    <m/>
    <s v=" "/>
    <m/>
    <m/>
    <s v="Sub-ledger"/>
  </r>
  <r>
    <x v="3"/>
    <s v="Aug-24"/>
    <d v="2024-08-16T00:00:00"/>
    <s v="Payables"/>
    <s v="Purchase Invoices"/>
    <s v="Payables A 3805003000001 3805022 Y"/>
    <x v="0"/>
    <s v="Manager Property and Facilities Operation"/>
    <s v="26900"/>
    <s v="Repairs &amp; Maintenance"/>
    <s v="100000"/>
    <s v="Operational"/>
    <s v="16-08-2024 Purchase Invoices MSD01"/>
    <n v="179.22"/>
    <x v="65"/>
    <s v="60090"/>
    <m/>
    <m/>
    <s v="svc_Weka.Schedlsa"/>
    <s v="1001034459"/>
    <s v="HADLEE &amp; BRUNTON LTD"/>
    <s v="SUPPLIER"/>
    <s v="MSDP00074828"/>
    <d v="2024-07-21T23:40:04"/>
    <s v="Line 1: 00186775 - _x0009_ The Rheem hot/cold water pump is leaking and water is coming across the floor."/>
    <s v="60090"/>
    <d v="2024-08-16T00:00:00"/>
    <m/>
    <m/>
    <m/>
    <m/>
    <s v=" "/>
    <m/>
    <m/>
    <s v=" "/>
    <m/>
    <m/>
    <s v="Sub-ledger"/>
  </r>
  <r>
    <x v="3"/>
    <s v="Aug-24"/>
    <d v="2024-08-25T00:00:00"/>
    <s v="Payables"/>
    <s v="Purchase Invoices"/>
    <s v="Payables A 3837884000001 3837906 Y"/>
    <x v="0"/>
    <s v="Manager Property and Facilities Operation"/>
    <s v="26900"/>
    <s v="Repairs &amp; Maintenance"/>
    <s v="100000"/>
    <s v="Operational"/>
    <s v="25-08-2024 Purchase Invoices MSD01"/>
    <n v="190"/>
    <x v="66"/>
    <s v="INV-111591"/>
    <m/>
    <m/>
    <s v="svc_Weka.Schedlsa"/>
    <s v="1001030076"/>
    <s v="HOCKLY PLUMBERS NZ LIMITED"/>
    <s v="SUPPLIER"/>
    <s v="MSDP00076428"/>
    <d v="2024-08-13T23:15:42"/>
    <s v="Line 1: 00187614 - Zenith Hydrotap leaking, no hot or cold water"/>
    <s v="INV-111591"/>
    <d v="2024-08-26T00:00:00"/>
    <m/>
    <m/>
    <m/>
    <m/>
    <s v=" "/>
    <m/>
    <m/>
    <s v=" "/>
    <m/>
    <m/>
    <s v="Sub-ledger"/>
  </r>
  <r>
    <x v="3"/>
    <s v="Aug-24"/>
    <d v="2024-08-22T00:00:00"/>
    <s v="Payables"/>
    <s v="Purchase Invoices"/>
    <s v="Payables A 3837884000001 3837906 Y"/>
    <x v="0"/>
    <s v="Manager Property and Facilities Operation"/>
    <s v="26900"/>
    <s v="Repairs &amp; Maintenance"/>
    <s v="100000"/>
    <s v="Operational"/>
    <s v="22-08-2024 Purchase Invoices MSD01"/>
    <n v="1275.6400000000001"/>
    <x v="67"/>
    <s v="65279"/>
    <m/>
    <m/>
    <s v="svc_Weka.Schedlsa"/>
    <s v="1001031156"/>
    <s v="MCDERMOND PLUMBING &amp; GASFITTING SOLUTION"/>
    <s v="SUPPLIER"/>
    <s v="MSDP00076595"/>
    <d v="2024-08-15T23:07:53"/>
    <s v="Line 1: MSD Ref 00187224 - Are you able to provide a quote please. Can options be looked at to re-direct the flow of rain on level one particular areas of concern 1. CPU area where last leak occurred 2. Same level opposite sides of building."/>
    <s v="65279"/>
    <d v="2024-08-22T00:00:00"/>
    <m/>
    <m/>
    <m/>
    <m/>
    <s v=" "/>
    <m/>
    <m/>
    <s v=" "/>
    <m/>
    <m/>
    <s v="Sub-ledger"/>
  </r>
  <r>
    <x v="3"/>
    <s v="Aug-24"/>
    <d v="2024-08-22T00:00:00"/>
    <s v="Payables"/>
    <s v="Purchase Invoices"/>
    <s v="Payables A 3837884000001 3837906 Y"/>
    <x v="0"/>
    <s v="Manager Property and Facilities Operation"/>
    <s v="26900"/>
    <s v="Repairs &amp; Maintenance"/>
    <s v="100000"/>
    <s v="Operational"/>
    <s v="22-08-2024 Purchase Invoices MSD01"/>
    <n v="-576.34"/>
    <x v="67"/>
    <s v="65279"/>
    <m/>
    <m/>
    <s v="svc_Weka.Schedlsa"/>
    <s v="1001031156"/>
    <s v="MCDERMOND PLUMBING &amp; GASFITTING SOLUTION"/>
    <s v="SUPPLIER"/>
    <s v="MSDP00076595"/>
    <d v="2024-08-15T23:07:53"/>
    <s v="Line 1: MSD Ref 00187224 - Are you able to provide a quote please. Can options be looked at to re-direct the flow of rain on level one particular areas of concern 1. CPU area where last leak occurred 2. Same level opposite sides of building."/>
    <s v="65279"/>
    <d v="2024-08-22T00:00:00"/>
    <m/>
    <m/>
    <m/>
    <m/>
    <s v=" "/>
    <m/>
    <m/>
    <s v=" "/>
    <m/>
    <m/>
    <s v="Sub-ledger"/>
  </r>
  <r>
    <x v="3"/>
    <s v="Aug-24"/>
    <d v="2024-08-14T00:00:00"/>
    <s v="Payables"/>
    <s v="Purchase Invoices"/>
    <s v="Payables A 3811769000001 3811790 Y"/>
    <x v="0"/>
    <s v="Manager Property and Facilities Operation"/>
    <s v="26900"/>
    <s v="Repairs &amp; Maintenance"/>
    <s v="100000"/>
    <s v="Operational"/>
    <s v="14-08-2024 Purchase Invoices MSD01"/>
    <n v="734.83"/>
    <x v="68"/>
    <s v="162969"/>
    <m/>
    <m/>
    <s v="svc_Weka.Schedlsa"/>
    <s v="1001030003"/>
    <s v="ZENITH HEATERS LTD"/>
    <s v="SUPPLIER"/>
    <s v="MSDP00074913"/>
    <d v="2024-07-22T23:17:19"/>
    <s v="Line 1: MSD Ref 00186866 - Zenith tap not working, has error message: Water leak, isolate mains. Leak in filter area."/>
    <s v="162969"/>
    <d v="2024-08-14T00:00:00"/>
    <m/>
    <m/>
    <m/>
    <m/>
    <s v=" "/>
    <m/>
    <m/>
    <s v=" "/>
    <m/>
    <m/>
    <s v="Sub-ledger"/>
  </r>
  <r>
    <x v="3"/>
    <s v="Aug-24"/>
    <d v="2024-08-14T00:00:00"/>
    <s v="Payables"/>
    <s v="Purchase Invoices"/>
    <s v="Payables A 3797902000001 3797920 Y"/>
    <x v="0"/>
    <s v="Manager Property and Facilities Operation"/>
    <s v="26900"/>
    <s v="Repairs &amp; Maintenance"/>
    <s v="100000"/>
    <s v="Operational"/>
    <s v="14-08-2024 Purchase Invoices MSD01"/>
    <n v="105.8"/>
    <x v="69"/>
    <s v="INV-12378"/>
    <m/>
    <m/>
    <s v="svc_Weka.Schedlsa"/>
    <s v="11520"/>
    <s v="TARANAKI APPLIANCE SERVICES"/>
    <m/>
    <s v="MSDP00076165"/>
    <d v="2024-08-09T01:25:46"/>
    <s v="Line 1: 00187534 - The dishwasher on the right hand side facing the bench appears to be leaking."/>
    <s v="INV-12378"/>
    <d v="2024-08-14T00:00:00"/>
    <m/>
    <m/>
    <m/>
    <m/>
    <s v=" "/>
    <m/>
    <m/>
    <s v=" "/>
    <m/>
    <m/>
    <s v="Sub-ledger"/>
  </r>
  <r>
    <x v="3"/>
    <s v="Aug-24"/>
    <d v="2024-08-08T00:00:00"/>
    <s v="Payables"/>
    <s v="Purchase Invoices"/>
    <s v="Payables A 3775784000001 3775818 Y"/>
    <x v="0"/>
    <s v="Manager Property and Facilities Operation"/>
    <s v="26900"/>
    <s v="Repairs &amp; Maintenance"/>
    <s v="100000"/>
    <s v="Operational"/>
    <s v="08-08-2024 Purchase Invoices MSD01"/>
    <n v="273.98"/>
    <x v="70"/>
    <s v="4045"/>
    <m/>
    <m/>
    <s v="svc_Weka.Schedlsa"/>
    <s v="1001032262"/>
    <s v="MURPHY PROPERTY DEVELOPMENT LTD"/>
    <s v="SUPPLIER"/>
    <s v="MSDP00076016"/>
    <d v="2024-08-07T04:12:35"/>
    <s v="Line 1: 00185742 - The shower hose in both basement bathrooms are leaking water when the shower is turned on."/>
    <s v="4045"/>
    <d v="2024-08-08T00:00:00"/>
    <m/>
    <m/>
    <m/>
    <m/>
    <s v=" "/>
    <m/>
    <m/>
    <s v=" "/>
    <m/>
    <m/>
    <s v="Sub-ledger"/>
  </r>
  <r>
    <x v="3"/>
    <s v="Aug-24"/>
    <d v="2024-08-07T00:00:00"/>
    <s v="Payables"/>
    <s v="Purchase Invoices"/>
    <s v="Payables A 3771890000001 3771919 Y"/>
    <x v="0"/>
    <s v="Manager Property and Facilities Operation"/>
    <s v="26900"/>
    <s v="Repairs &amp; Maintenance"/>
    <s v="100000"/>
    <s v="Operational"/>
    <s v="07-08-2024 Purchase Invoices MSD01"/>
    <n v="143.5"/>
    <x v="71"/>
    <s v="INV-111317"/>
    <m/>
    <m/>
    <s v="svc_Weka.Schedlsa"/>
    <s v="1001030076"/>
    <s v="HOCKLY PLUMBERS NZ LIMITED"/>
    <s v="SUPPLIER"/>
    <s v="MSDP00076007"/>
    <d v="2024-08-07T03:53:03"/>
    <s v="Line 1: 00187471 Male Toilet Level 10 Potential overflow (not witnessed) or pipe leak Cubicle 2"/>
    <s v="INV-111317"/>
    <d v="2024-08-08T00:00:00"/>
    <m/>
    <m/>
    <m/>
    <m/>
    <s v=" "/>
    <m/>
    <m/>
    <s v=" "/>
    <m/>
    <m/>
    <s v="Sub-ledger"/>
  </r>
  <r>
    <x v="3"/>
    <s v="Aug-24"/>
    <d v="2024-08-05T00:00:00"/>
    <s v="Payables"/>
    <s v="Purchase Invoices"/>
    <s v="Payables A 3763914000001 3763943 Y"/>
    <x v="0"/>
    <s v="Manager Property and Facilities Operation"/>
    <s v="26900"/>
    <s v="Repairs &amp; Maintenance"/>
    <s v="100000"/>
    <s v="Operational"/>
    <s v="05-08-2024 Purchase Invoices MSD01"/>
    <n v="134.02000000000001"/>
    <x v="72"/>
    <s v="INV-111277"/>
    <m/>
    <m/>
    <s v="svc_Weka.Schedlsa"/>
    <s v="1001030076"/>
    <s v="HOCKLY PLUMBERS NZ LIMITED"/>
    <s v="SUPPLIER"/>
    <s v="MSDP00075673"/>
    <d v="2024-08-01T21:08:58"/>
    <s v="Line 1: Leaking dishwasher Level 9. Leaking down into L8"/>
    <s v="INV-111277"/>
    <d v="2024-08-06T00:00:00"/>
    <m/>
    <m/>
    <m/>
    <m/>
    <s v=" "/>
    <m/>
    <m/>
    <s v=" "/>
    <m/>
    <m/>
    <s v="Sub-ledger"/>
  </r>
  <r>
    <x v="3"/>
    <s v="Aug-24"/>
    <d v="2024-08-01T00:00:00"/>
    <s v="Payables"/>
    <s v="Purchase Invoices"/>
    <s v="Payables A 3744893000001 3744922 Y"/>
    <x v="0"/>
    <s v="Manager Property and Facilities Operation"/>
    <s v="26900"/>
    <s v="Repairs &amp; Maintenance"/>
    <s v="100000"/>
    <s v="Operational"/>
    <s v="01-08-2024 Purchase Invoices MSD01"/>
    <n v="153.81"/>
    <x v="73"/>
    <s v="INV-7017"/>
    <m/>
    <m/>
    <s v="svc_Weka.Schedlsa"/>
    <s v="1001031224"/>
    <s v="APPLIANCE REPAIR SPECIALIST LTD"/>
    <s v="SUPPLIER"/>
    <s v="MSDP00075319"/>
    <d v="2024-07-28T22:42:40"/>
    <s v="Line 1: 56TT L 8 right hand side dishwasher not working properly might have leak again same issues last week. "/>
    <s v="INV-7017"/>
    <d v="2024-07-31T00:00:00"/>
    <m/>
    <m/>
    <m/>
    <m/>
    <s v=" "/>
    <m/>
    <m/>
    <s v=" "/>
    <m/>
    <m/>
    <s v="Sub-ledger"/>
  </r>
  <r>
    <x v="3"/>
    <s v="Aug-24"/>
    <d v="2024-08-01T00:00:00"/>
    <s v="Payables"/>
    <s v="Purchase Invoices"/>
    <s v="Payables A 3744893000001 3744922 Y"/>
    <x v="0"/>
    <s v="Manager Property and Facilities Operation"/>
    <s v="26900"/>
    <s v="Repairs &amp; Maintenance"/>
    <s v="100000"/>
    <s v="Operational"/>
    <s v="01-08-2024 Purchase Invoices MSD01"/>
    <n v="-76.900000000000006"/>
    <x v="73"/>
    <s v="INV-7017"/>
    <m/>
    <m/>
    <s v="svc_Weka.Schedlsa"/>
    <s v="1001031224"/>
    <s v="APPLIANCE REPAIR SPECIALIST LTD"/>
    <s v="SUPPLIER"/>
    <s v="MSDP00075319"/>
    <d v="2024-07-28T22:42:40"/>
    <s v="Line 1: 56TT L 8 right hand side dishwasher not working properly might have leak again same issues last week. "/>
    <s v="INV-7017"/>
    <d v="2024-07-31T00:00:00"/>
    <m/>
    <m/>
    <m/>
    <m/>
    <s v=" "/>
    <m/>
    <m/>
    <s v=" "/>
    <m/>
    <m/>
    <s v="Sub-ledger"/>
  </r>
  <r>
    <x v="3"/>
    <s v="Aug-24"/>
    <d v="2024-08-21T00:00:00"/>
    <s v="Payables"/>
    <s v="Purchase Invoices"/>
    <s v="Payables A 3823472000001 3823492 Y"/>
    <x v="0"/>
    <s v="Manager Property and Facilities Operation"/>
    <s v="26900"/>
    <s v="Repairs &amp; Maintenance"/>
    <s v="100000"/>
    <s v="Operational"/>
    <s v="21-08-2024 Purchase Invoices MSD01"/>
    <n v="317.33"/>
    <x v="74"/>
    <s v="6752947 / 008"/>
    <m/>
    <m/>
    <s v="svc_Weka.Schedlsa"/>
    <s v="1001031154"/>
    <s v="CUSHMAN &amp; WAKEFIELD LTD"/>
    <s v="SUPPLIER"/>
    <s v="MSDP00076901"/>
    <d v="2024-08-21T00:59:00"/>
    <s v="Line 1: MSD Ref 00177639 - (THIS JOB HAS BEEN COMPLETED) raising purchase order retrospectively. Air conditioning unit is leaking."/>
    <s v="6752947 / 008"/>
    <d v="2024-07-16T00:00:00"/>
    <m/>
    <m/>
    <m/>
    <m/>
    <s v=" "/>
    <m/>
    <m/>
    <s v=" "/>
    <m/>
    <m/>
    <s v="Sub-ledger"/>
  </r>
  <r>
    <x v="1"/>
    <s v="Dec-22"/>
    <d v="2022-12-12T00:00:00"/>
    <s v="Payables"/>
    <s v="Purchase Invoices"/>
    <s v="Payables A 1584233000001 1584247 Y"/>
    <x v="0"/>
    <s v="Manager Property and Facilities Operation"/>
    <s v="26900"/>
    <s v="Repairs &amp; Maintenance"/>
    <s v="100000"/>
    <s v="Operational"/>
    <s v="12-12-2022 Purchase Invoices MSD01"/>
    <n v="138"/>
    <x v="75"/>
    <s v="137098"/>
    <m/>
    <m/>
    <s v="svc_Weka.Schedlsa"/>
    <s v="1001030003"/>
    <s v="ZENITH HEATERS LTD"/>
    <s v="SUPPLIER"/>
    <s v="MSDP00023862"/>
    <d v="2022-11-30T02:26:15"/>
    <s v="Line 1: Zenith hydrotap serial2014022630004 not working - all 3 lights flashing and base unit says water leak isolate mains"/>
    <s v="137098"/>
    <d v="2022-12-09T00:00:00"/>
    <m/>
    <m/>
    <m/>
    <m/>
    <s v=" "/>
    <m/>
    <m/>
    <s v=" "/>
    <m/>
    <m/>
    <s v="Sub-ledger"/>
  </r>
  <r>
    <x v="1"/>
    <s v="Dec-22"/>
    <d v="2022-12-20T00:00:00"/>
    <s v="Payables"/>
    <s v="Purchase Invoices"/>
    <s v="Payables A 1616283000001 1616295 Y"/>
    <x v="0"/>
    <s v="Manager Property and Facilities Operation"/>
    <s v="26900"/>
    <s v="Repairs &amp; Maintenance"/>
    <s v="100000"/>
    <s v="Operational"/>
    <s v="20-12-2022 Purchase Invoices MSD01"/>
    <n v="217.81"/>
    <x v="76"/>
    <s v="I 61940"/>
    <m/>
    <m/>
    <s v="svc_Weka.Schedlsa"/>
    <s v="1001031156"/>
    <s v="MCDERMOND PLUMBING &amp; GASFITTING SOLUTION"/>
    <s v="SUPPLIER"/>
    <s v="MSDP00024033"/>
    <d v="2022-12-01T18:39:36"/>
    <s v="Line 1: Mens toilet leaking. This toilet is located inside level 3 next to the Server room _x0009_ Additional contact person: Viivi 0292108768"/>
    <s v="I 61940"/>
    <d v="2022-12-21T00:00:00"/>
    <m/>
    <m/>
    <m/>
    <m/>
    <s v=" "/>
    <m/>
    <m/>
    <s v=" "/>
    <m/>
    <m/>
    <s v="Sub-ledger"/>
  </r>
  <r>
    <x v="1"/>
    <s v="Dec-22"/>
    <d v="2022-12-09T00:00:00"/>
    <s v="Payables"/>
    <s v="Purchase Invoices"/>
    <s v="Payables A 1580369000001 1580384 Y"/>
    <x v="0"/>
    <s v="Manager Property and Facilities Operation"/>
    <s v="26900"/>
    <s v="Repairs &amp; Maintenance"/>
    <s v="100000"/>
    <s v="Operational"/>
    <s v="09-12-2022 Purchase Invoices MSD01"/>
    <n v="10772"/>
    <x v="77"/>
    <s v="341"/>
    <m/>
    <m/>
    <s v="svc_Weka.Schedlsa"/>
    <s v="1001032640"/>
    <s v="NZ CONSTRUCTION ALLIANCE LIMITED"/>
    <s v="SUPPLIER"/>
    <s v="MSDP00012201"/>
    <d v="2022-08-04T01:38:43"/>
    <s v="Line 1: Remove MSD Hvac outdoor unit secured to roof iron, install monkey toe platform and backtray water flashing - reinstall MSD havc outdoor units on to  platforms - Leak mitigation - Original installation has compromised roof "/>
    <s v="341"/>
    <d v="2022-12-09T00:00:00"/>
    <m/>
    <m/>
    <m/>
    <m/>
    <s v=" "/>
    <m/>
    <m/>
    <s v=" "/>
    <m/>
    <m/>
    <s v="Sub-ledger"/>
  </r>
  <r>
    <x v="1"/>
    <s v="Dec-22"/>
    <d v="2022-12-07T00:00:00"/>
    <s v="Payables"/>
    <s v="Purchase Invoices"/>
    <s v="Payables A 1567316000001 1567330 Y"/>
    <x v="0"/>
    <s v="Manager Property and Facilities Operation"/>
    <s v="26900"/>
    <s v="Repairs &amp; Maintenance"/>
    <s v="100000"/>
    <s v="Operational"/>
    <s v="07-12-2022 Purchase Invoices MSD01"/>
    <n v="82.61"/>
    <x v="78"/>
    <s v="3838"/>
    <m/>
    <m/>
    <s v="svc_Weka.Schedlsa"/>
    <s v="1001031061"/>
    <s v="(INACTIVE) ALL FIVE LIMITED - CHANGE OF OWNERSHIP"/>
    <s v="SUPPLIER"/>
    <s v="MSDP00015116"/>
    <d v="2022-09-01T19:26:23"/>
    <s v="Line 1: Dish washer is leaking, the water is leaking through the back entrance"/>
    <s v="3838"/>
    <d v="2022-09-15T00:00:00"/>
    <m/>
    <m/>
    <m/>
    <m/>
    <s v=" "/>
    <m/>
    <m/>
    <s v=" "/>
    <m/>
    <m/>
    <s v="Sub-ledger"/>
  </r>
  <r>
    <x v="1"/>
    <s v="Dec-22"/>
    <d v="2022-12-01T00:00:00"/>
    <s v="Payables"/>
    <s v="Purchase Invoices"/>
    <s v="Payables A 1563634000001 1563646 Y"/>
    <x v="0"/>
    <s v="Manager Property and Facilities Operation"/>
    <s v="26900"/>
    <s v="Repairs &amp; Maintenance"/>
    <s v="100000"/>
    <s v="Operational"/>
    <s v="01-12-2022 Purchase Invoices MSD01"/>
    <n v="956"/>
    <x v="79"/>
    <s v="INV-3744"/>
    <m/>
    <m/>
    <s v="svc_Weka.Schedlsa"/>
    <s v="1001032297"/>
    <s v="MERSON CONTRACTORS LTD"/>
    <s v="SUPPLIER"/>
    <s v="MSDP00021709"/>
    <d v="2022-11-09T01:05:12"/>
    <s v="Line 1: ceiling has a bow in it - _x0009_ no signs of leaking but it is a temporary ceiling may need to be clipped or pushed back up "/>
    <s v="INV-3744"/>
    <d v="2022-12-01T00:00:00"/>
    <m/>
    <m/>
    <m/>
    <m/>
    <s v=" "/>
    <m/>
    <m/>
    <s v=" "/>
    <m/>
    <m/>
    <s v="Sub-ledger"/>
  </r>
  <r>
    <x v="1"/>
    <s v="Dec-22"/>
    <d v="2022-12-09T00:00:00"/>
    <s v="Payables"/>
    <s v="Purchase Invoices"/>
    <s v="Payables A 1591747000001 1591760 Y"/>
    <x v="0"/>
    <s v="Manager Property and Facilities Operation"/>
    <s v="26900"/>
    <s v="Repairs &amp; Maintenance"/>
    <s v="100000"/>
    <s v="Operational"/>
    <s v="09-12-2022 Purchase Invoices MSD01"/>
    <n v="141.57"/>
    <x v="80"/>
    <s v="IN047195"/>
    <m/>
    <m/>
    <s v="svc_Weka.Schedlsa"/>
    <s v="11096"/>
    <s v="ABSOLUTE CONTROL 2018 LIMITED"/>
    <s v="SERVICES"/>
    <s v="MSDP00023870"/>
    <d v="2022-11-30T01:02:27"/>
    <s v="Line 1: 56TT L15 - Job # 148419 - Kitchen, main fridge leaking. (Scope) "/>
    <s v="IN047195"/>
    <d v="2022-12-09T00:00:00"/>
    <m/>
    <m/>
    <m/>
    <m/>
    <s v=" "/>
    <m/>
    <m/>
    <s v=" "/>
    <m/>
    <m/>
    <s v="Sub-ledger"/>
  </r>
  <r>
    <x v="1"/>
    <s v="Dec-22"/>
    <d v="2022-12-09T00:00:00"/>
    <s v="Payables"/>
    <s v="Purchase Invoices"/>
    <s v="Payables A 1591747000001 1591760 Y"/>
    <x v="0"/>
    <s v="Manager Property and Facilities Operation"/>
    <s v="26900"/>
    <s v="Repairs &amp; Maintenance"/>
    <s v="100000"/>
    <s v="Operational"/>
    <s v="09-12-2022 Purchase Invoices MSD01"/>
    <n v="141.57"/>
    <x v="81"/>
    <s v="IN047195"/>
    <m/>
    <m/>
    <s v="svc_Weka.Schedlsa"/>
    <s v="11096"/>
    <s v="ABSOLUTE CONTROL 2018 LIMITED"/>
    <s v="SERVICES"/>
    <s v="MSDP00023870"/>
    <d v="2022-11-30T01:02:27"/>
    <s v="Line 1: 56TT L15 - Job # 148419 - Kitchen, main fridge leaking. (Scope) "/>
    <s v="IN047195"/>
    <d v="2022-12-09T00:00:00"/>
    <m/>
    <m/>
    <m/>
    <m/>
    <s v=" "/>
    <m/>
    <m/>
    <s v=" "/>
    <m/>
    <m/>
    <s v="Sub-ledger"/>
  </r>
  <r>
    <x v="1"/>
    <s v="Dec-22"/>
    <d v="2022-12-02T00:00:00"/>
    <s v="Payables"/>
    <s v="Purchase Invoices"/>
    <s v="Payables A 1591747000001 1591760 Y"/>
    <x v="0"/>
    <s v="Manager Property and Facilities Operation"/>
    <s v="26900"/>
    <s v="Repairs &amp; Maintenance"/>
    <s v="100000"/>
    <s v="Operational"/>
    <s v="02-12-2022 Purchase Invoices MSD01"/>
    <n v="220.04"/>
    <x v="82"/>
    <s v="IN047167"/>
    <m/>
    <m/>
    <s v="svc_Weka.Schedlsa"/>
    <s v="11096"/>
    <s v="ABSOLUTE CONTROL 2018 LIMITED"/>
    <s v="SERVICES"/>
    <s v="MSDP00022837"/>
    <d v="2022-11-20T20:49:43"/>
    <s v="Line 1: 56TT L9 Fridge is leaking creating a puddle on the floor. "/>
    <s v="IN047167"/>
    <d v="2022-11-30T00:00:00"/>
    <m/>
    <m/>
    <m/>
    <m/>
    <s v=" "/>
    <m/>
    <m/>
    <s v=" "/>
    <m/>
    <m/>
    <s v="Sub-ledger"/>
  </r>
  <r>
    <x v="1"/>
    <s v="Dec-22"/>
    <d v="2022-12-02T00:00:00"/>
    <s v="Payables"/>
    <s v="Purchase Invoices"/>
    <s v="Payables A 1591747000001 1591760 Y"/>
    <x v="0"/>
    <s v="Manager Property and Facilities Operation"/>
    <s v="26900"/>
    <s v="Repairs &amp; Maintenance"/>
    <s v="100000"/>
    <s v="Operational"/>
    <s v="02-12-2022 Purchase Invoices MSD01"/>
    <n v="-110.02"/>
    <x v="82"/>
    <s v="IN047167"/>
    <m/>
    <m/>
    <s v="svc_Weka.Schedlsa"/>
    <s v="11096"/>
    <s v="ABSOLUTE CONTROL 2018 LIMITED"/>
    <s v="SERVICES"/>
    <s v="MSDP00022837"/>
    <d v="2022-11-20T20:49:43"/>
    <s v="Line 1: 56TT L9 Fridge is leaking creating a puddle on the floor. "/>
    <s v="IN047167"/>
    <d v="2022-11-30T00:00:00"/>
    <m/>
    <m/>
    <m/>
    <m/>
    <s v=" "/>
    <m/>
    <m/>
    <s v=" "/>
    <m/>
    <m/>
    <s v="Sub-ledger"/>
  </r>
  <r>
    <x v="1"/>
    <s v="Dec-22"/>
    <d v="2022-12-09T00:00:00"/>
    <s v="Payables"/>
    <s v="Purchase Invoices"/>
    <s v="Payables A 1591747000001 1591760 Y"/>
    <x v="0"/>
    <s v="Manager Property and Facilities Operation"/>
    <s v="26900"/>
    <s v="Repairs &amp; Maintenance"/>
    <s v="100000"/>
    <s v="Operational"/>
    <s v="09-12-2022 Purchase Invoices MSD01"/>
    <n v="-141.57"/>
    <x v="80"/>
    <s v="IN047195"/>
    <m/>
    <m/>
    <s v="svc_Weka.Schedlsa"/>
    <s v="11096"/>
    <s v="ABSOLUTE CONTROL 2018 LIMITED"/>
    <s v="SERVICES"/>
    <s v="MSDP00023870"/>
    <d v="2022-11-30T01:02:27"/>
    <s v="Line 1: 56TT L15 - Job # 148419 - Kitchen, main fridge leaking. (Scope) "/>
    <s v="IN047195"/>
    <d v="2022-12-09T00:00:00"/>
    <m/>
    <m/>
    <m/>
    <m/>
    <s v=" "/>
    <m/>
    <m/>
    <s v=" "/>
    <m/>
    <m/>
    <s v="Sub-ledger"/>
  </r>
  <r>
    <x v="1"/>
    <s v="Dec-22"/>
    <d v="2022-12-05T00:00:00"/>
    <s v="Payables"/>
    <s v="Purchase Invoices"/>
    <s v="Payables A 1559946000001 1559959 Y"/>
    <x v="0"/>
    <s v="Manager Property and Facilities Operation"/>
    <s v="26900"/>
    <s v="Repairs &amp; Maintenance"/>
    <s v="100000"/>
    <s v="Operational"/>
    <s v="05-12-2022 Purchase Invoices MSD01"/>
    <n v="100"/>
    <x v="83"/>
    <s v="123194"/>
    <m/>
    <m/>
    <s v="svc_Weka.Schedlsa"/>
    <s v="1001032510"/>
    <s v="STURROCK &amp; GREENWOOD LTD"/>
    <s v="SUPPLIER"/>
    <s v="MSDP00022961"/>
    <d v="2022-11-21T22:39:24"/>
    <s v="Line 1: Level One Kotuku Room - minor water leak under the kitchen sink, looks like it might be coming from the dishwasher hose"/>
    <s v="123194"/>
    <d v="2022-11-24T00:00:00"/>
    <m/>
    <m/>
    <m/>
    <m/>
    <s v=" "/>
    <m/>
    <m/>
    <s v=" "/>
    <m/>
    <m/>
    <s v="Sub-ledger"/>
  </r>
  <r>
    <x v="2"/>
    <s v="Dec-23"/>
    <d v="2023-12-11T00:00:00"/>
    <s v="Payables"/>
    <s v="Purchase Invoices"/>
    <s v="Payables A 2880167000001 2880197 Y"/>
    <x v="0"/>
    <s v="Manager Property and Facilities Operation"/>
    <s v="26900"/>
    <s v="Repairs &amp; Maintenance"/>
    <s v="100000"/>
    <s v="Operational"/>
    <s v="11-12-2023 Purchase Invoices MSD01"/>
    <n v="136.57"/>
    <x v="84"/>
    <s v="6420567 / 009"/>
    <m/>
    <m/>
    <s v="svc_Weka.Schedlsa"/>
    <s v="1001031154"/>
    <s v="CUSHMAN &amp; WAKEFIELD LTD"/>
    <s v="SUPPLIER"/>
    <s v="MSDP00056683"/>
    <d v="2023-11-08T00:02:57"/>
    <s v="Line 1: Leaking HVAC unit"/>
    <s v="6420567 / 009"/>
    <d v="2023-12-08T00:00:00"/>
    <m/>
    <m/>
    <m/>
    <m/>
    <s v=" "/>
    <m/>
    <m/>
    <s v=" "/>
    <m/>
    <m/>
    <s v="Sub-ledger"/>
  </r>
  <r>
    <x v="2"/>
    <s v="Dec-23"/>
    <d v="2023-12-01T00:00:00"/>
    <s v="Payables"/>
    <s v="Purchase Invoices"/>
    <s v="Payables A 2839766000001 2839807 Y"/>
    <x v="0"/>
    <s v="Manager Property and Facilities Operation"/>
    <s v="26900"/>
    <s v="Repairs &amp; Maintenance"/>
    <s v="100000"/>
    <s v="Operational"/>
    <s v="01-12-2023 Purchase Invoices MSD01"/>
    <n v="1106.93"/>
    <x v="85"/>
    <s v="00000652"/>
    <m/>
    <m/>
    <s v="svc_Weka.Schedlsa"/>
    <s v="10177"/>
    <s v="ALLISON CONSTRUCTION 2021 LIMITED"/>
    <s v="CONTRACTOR"/>
    <s v="MSDP00058711"/>
    <d v="2023-12-01T01:00:10"/>
    <s v="Line 1: 00169081 - Our dishwasher was leaking quite badly, now the toe space and cupboards under the sink needs to be replaced or fixed."/>
    <s v="00000652"/>
    <d v="2023-11-22T00:00:00"/>
    <m/>
    <m/>
    <m/>
    <m/>
    <s v=" "/>
    <m/>
    <m/>
    <s v=" "/>
    <m/>
    <m/>
    <s v="Sub-ledger"/>
  </r>
  <r>
    <x v="2"/>
    <s v="Dec-23"/>
    <d v="2023-12-07T00:00:00"/>
    <s v="Payables"/>
    <s v="Purchase Invoices"/>
    <s v="Payables A 2862296000001 2862320 Y"/>
    <x v="0"/>
    <s v="Manager Property and Facilities Operation"/>
    <s v="26900"/>
    <s v="Repairs &amp; Maintenance"/>
    <s v="100000"/>
    <s v="Operational"/>
    <s v="07-12-2023 Purchase Invoices MSD01"/>
    <n v="313.14"/>
    <x v="86"/>
    <s v="2203074"/>
    <m/>
    <m/>
    <s v="svc_Weka.Schedlsa"/>
    <s v="1001034472"/>
    <s v="FOLEYS"/>
    <s v="SUPPLIER"/>
    <s v="MSDP00058020"/>
    <d v="2023-11-22T21:52:27"/>
    <s v="Line 1: MSD Ref 00173432 - _x0009_ Tap in staffroom sink still leaking from where the faucet head turns."/>
    <s v="2203074"/>
    <d v="2023-11-24T00:00:00"/>
    <m/>
    <m/>
    <m/>
    <m/>
    <s v=" "/>
    <m/>
    <m/>
    <s v=" "/>
    <m/>
    <m/>
    <s v="Sub-ledger"/>
  </r>
  <r>
    <x v="2"/>
    <s v="Dec-23"/>
    <d v="2023-12-05T00:00:00"/>
    <s v="Payables"/>
    <s v="Purchase Invoices"/>
    <s v="Payables A 2862296000001 2862320 Y"/>
    <x v="0"/>
    <s v="Manager Property and Facilities Operation"/>
    <s v="26900"/>
    <s v="Repairs &amp; Maintenance"/>
    <s v="100000"/>
    <s v="Operational"/>
    <s v="05-12-2023 Purchase Invoices MSD01"/>
    <n v="3525.13"/>
    <x v="87"/>
    <s v="105911"/>
    <m/>
    <m/>
    <s v="svc_Weka.Schedlsa"/>
    <s v="1001030192"/>
    <s v="ROSS RICHDALE PLUMBERS LIMITED"/>
    <s v="SUPPLIER"/>
    <s v="MSDP00058674"/>
    <d v="2023-11-30T22:31:49"/>
    <s v="Line 1: 00173935 Our Rheem hot water unit is leaking hot water from the bottom of the unit. Can we please have someone come out to fix this"/>
    <s v="105911"/>
    <d v="2023-12-05T00:00:00"/>
    <m/>
    <m/>
    <m/>
    <m/>
    <s v=" "/>
    <m/>
    <m/>
    <s v=" "/>
    <m/>
    <m/>
    <s v="Sub-ledger"/>
  </r>
  <r>
    <x v="2"/>
    <s v="Dec-23"/>
    <d v="2023-12-05T00:00:00"/>
    <s v="Payables"/>
    <s v="Purchase Invoices"/>
    <s v="Payables A 2862296000001 2862320 Y"/>
    <x v="0"/>
    <s v="Manager Property and Facilities Operation"/>
    <s v="26900"/>
    <s v="Repairs &amp; Maintenance"/>
    <s v="100000"/>
    <s v="Operational"/>
    <s v="05-12-2023 Purchase Invoices MSD01"/>
    <n v="-3525.13"/>
    <x v="87"/>
    <s v="105911"/>
    <m/>
    <m/>
    <s v="svc_Weka.Schedlsa"/>
    <s v="1001030192"/>
    <s v="ROSS RICHDALE PLUMBERS LIMITED"/>
    <s v="SUPPLIER"/>
    <s v="MSDP00058674"/>
    <d v="2023-11-30T22:31:49"/>
    <s v="Line 1: 00173935 Our Rheem hot water unit is leaking hot water from the bottom of the unit. Can we please have someone come out to fix this"/>
    <s v="105911"/>
    <d v="2023-12-05T00:00:00"/>
    <m/>
    <m/>
    <m/>
    <m/>
    <s v=" "/>
    <m/>
    <m/>
    <s v=" "/>
    <m/>
    <m/>
    <s v="Sub-ledger"/>
  </r>
  <r>
    <x v="2"/>
    <s v="Dec-23"/>
    <d v="2023-12-01T00:00:00"/>
    <s v="Payables"/>
    <s v="Purchase Invoices"/>
    <s v="Payables A 2854534000001 2854551 Y"/>
    <x v="0"/>
    <s v="Manager Property and Facilities Operation"/>
    <s v="26900"/>
    <s v="Repairs &amp; Maintenance"/>
    <s v="100000"/>
    <s v="Operational"/>
    <s v="01-12-2023 Purchase Invoices MSD01"/>
    <n v="602.64"/>
    <x v="88"/>
    <s v="INV-20731"/>
    <m/>
    <m/>
    <s v="svc_Weka.Schedlsa"/>
    <s v="1001029222"/>
    <s v="ALBION PROPERTY RENOVATIONS LIMITED"/>
    <s v="SUPPLIER"/>
    <s v="MSDP00053444"/>
    <d v="2023-10-03T20:08:40"/>
    <s v="Line 1: MSD Ref 00169935 - Water drips from the window through the wall and wet the carpet. carpet to dried up and fix the leaks."/>
    <s v="INV-20731"/>
    <d v="2023-11-14T00:00:00"/>
    <m/>
    <m/>
    <m/>
    <m/>
    <s v=" "/>
    <m/>
    <m/>
    <s v=" "/>
    <m/>
    <m/>
    <s v="Sub-ledger"/>
  </r>
  <r>
    <x v="2"/>
    <s v="Dec-23"/>
    <d v="2023-12-01T00:00:00"/>
    <s v="Payables"/>
    <s v="Purchase Invoices"/>
    <s v="Payables A 2854534000001 2854551 Y"/>
    <x v="0"/>
    <s v="Manager Property and Facilities Operation"/>
    <s v="26900"/>
    <s v="Repairs &amp; Maintenance"/>
    <s v="100000"/>
    <s v="Operational"/>
    <s v="01-12-2023 Purchase Invoices MSD01"/>
    <n v="-301.32"/>
    <x v="88"/>
    <s v="INV-20731"/>
    <m/>
    <m/>
    <s v="svc_Weka.Schedlsa"/>
    <s v="1001029222"/>
    <s v="ALBION PROPERTY RENOVATIONS LIMITED"/>
    <s v="SUPPLIER"/>
    <s v="MSDP00053444"/>
    <d v="2023-10-03T20:08:40"/>
    <s v="Line 1: MSD Ref 00169935 - Water drips from the window through the wall and wet the carpet. carpet to dried up and fix the leaks."/>
    <s v="INV-20731"/>
    <d v="2023-11-14T00:00:00"/>
    <m/>
    <m/>
    <m/>
    <m/>
    <s v=" "/>
    <m/>
    <m/>
    <s v=" "/>
    <m/>
    <m/>
    <s v="Sub-ledger"/>
  </r>
  <r>
    <x v="3"/>
    <s v="Dec-24"/>
    <d v="2024-12-17T00:00:00"/>
    <s v="Payables"/>
    <s v="Purchase Invoices"/>
    <s v="Payables A 4270352000001 4270384 Y"/>
    <x v="0"/>
    <s v="Manager Property and Facilities Operation"/>
    <s v="26900"/>
    <s v="Repairs &amp; Maintenance"/>
    <s v="100000"/>
    <s v="Operational"/>
    <s v="17-12-2024 Purchase Invoices MSD01"/>
    <n v="310.24"/>
    <x v="89"/>
    <s v="INV-13835"/>
    <m/>
    <m/>
    <s v="svc_Weka.Schedlsa"/>
    <s v="11520"/>
    <s v="TARANAKI APPLIANCE SERVICES"/>
    <m/>
    <s v="MSDP00083806"/>
    <d v="2024-11-27T20:43:05"/>
    <s v="Line 1: 00190162 -One of the dishwashers is leaking again. This is the same one that we thought was leaking when we found water leak."/>
    <s v="INV-13835"/>
    <d v="2024-12-17T00:00:00"/>
    <m/>
    <m/>
    <m/>
    <m/>
    <s v=" "/>
    <m/>
    <m/>
    <s v=" "/>
    <m/>
    <m/>
    <s v="Sub-ledger"/>
  </r>
  <r>
    <x v="3"/>
    <s v="Dec-24"/>
    <d v="2024-12-01T00:00:00"/>
    <s v="Payables"/>
    <s v="Purchase Invoices"/>
    <s v="Payables A 4235302000001 4235329 Y"/>
    <x v="0"/>
    <s v="Manager Property and Facilities Operation"/>
    <s v="26900"/>
    <s v="Repairs &amp; Maintenance"/>
    <s v="100000"/>
    <s v="Operational"/>
    <s v="01-12-2024 Purchase Invoices MSD01"/>
    <n v="560.74"/>
    <x v="90"/>
    <s v="985569"/>
    <m/>
    <m/>
    <s v="svc_Weka.Schedlsa"/>
    <s v="1001031248"/>
    <s v="MERQUIP"/>
    <s v="SUPPLIER"/>
    <s v="MSDP00082958"/>
    <d v="2024-11-17T21:56:18"/>
    <s v="Line 1: MSD Ref 00189914 - Level 2- YSSU (Kitchen) URN/Billie is not working 2 green lights continue flashing and Billi warning on the screen says Billi leaks."/>
    <s v="985569"/>
    <d v="2024-11-29T00:00:00"/>
    <m/>
    <m/>
    <m/>
    <m/>
    <s v=" "/>
    <m/>
    <m/>
    <s v=" "/>
    <m/>
    <m/>
    <s v="Sub-ledger"/>
  </r>
  <r>
    <x v="3"/>
    <s v="Dec-24"/>
    <d v="2024-12-01T00:00:00"/>
    <s v="Payables"/>
    <s v="Purchase Invoices"/>
    <s v="Payables A 4235302000001 4235329 Y"/>
    <x v="0"/>
    <s v="Manager Property and Facilities Operation"/>
    <s v="26900"/>
    <s v="Repairs &amp; Maintenance"/>
    <s v="100000"/>
    <s v="Operational"/>
    <s v="01-12-2024 Purchase Invoices MSD01"/>
    <n v="-280.37"/>
    <x v="90"/>
    <s v="985569"/>
    <m/>
    <m/>
    <s v="svc_Weka.Schedlsa"/>
    <s v="1001031248"/>
    <s v="MERQUIP"/>
    <s v="SUPPLIER"/>
    <s v="MSDP00082958"/>
    <d v="2024-11-17T21:56:18"/>
    <s v="Line 1: MSD Ref 00189914 - Level 2- YSSU (Kitchen) URN/Billie is not working 2 green lights continue flashing and Billi warning on the screen says Billi leaks."/>
    <s v="985569"/>
    <d v="2024-11-29T00:00:00"/>
    <m/>
    <m/>
    <m/>
    <m/>
    <s v=" "/>
    <m/>
    <m/>
    <s v=" "/>
    <m/>
    <m/>
    <s v="Sub-ledger"/>
  </r>
  <r>
    <x v="3"/>
    <s v="Dec-24"/>
    <d v="2024-12-02T00:00:00"/>
    <s v="Payables"/>
    <s v="Purchase Invoices"/>
    <s v="Payables A 4211625000001 4211649 Y"/>
    <x v="0"/>
    <s v="Manager Property and Facilities Operation"/>
    <s v="26900"/>
    <s v="Repairs &amp; Maintenance"/>
    <s v="100000"/>
    <s v="Operational"/>
    <s v="02-12-2024 Purchase Invoices MSD01"/>
    <n v="392.5"/>
    <x v="91"/>
    <s v="00009519"/>
    <m/>
    <m/>
    <s v="svc_Weka.Schedlsa"/>
    <s v="1001030099"/>
    <s v="TRUBET BUILDING &amp; JOINERY LIMITED"/>
    <s v="SUPPLIER"/>
    <s v="MSDP00082897"/>
    <d v="2024-11-15T03:03:53"/>
    <s v="Line 1: 00189847 L1 Regional office tearoom please secure x3 carpet tiles lifted after water leak. Site contact Annie Guard and notice board (189849)"/>
    <s v="00009519"/>
    <d v="2024-12-02T00:00:00"/>
    <m/>
    <m/>
    <m/>
    <m/>
    <s v=" "/>
    <m/>
    <m/>
    <s v=" "/>
    <m/>
    <m/>
    <s v="Sub-ledger"/>
  </r>
  <r>
    <x v="3"/>
    <s v="Dec-24"/>
    <d v="2024-12-01T00:00:00"/>
    <s v="Payables"/>
    <s v="Purchase Invoices"/>
    <s v="Payables A 4211625000001 4211649 Y"/>
    <x v="0"/>
    <s v="Manager Property and Facilities Operation"/>
    <s v="26900"/>
    <s v="Repairs &amp; Maintenance"/>
    <s v="100000"/>
    <s v="Operational"/>
    <s v="01-12-2024 Purchase Invoices MSD01"/>
    <n v="621.04999999999995"/>
    <x v="92"/>
    <s v="S98817"/>
    <m/>
    <m/>
    <s v="svc_Weka.Schedlsa"/>
    <s v="1001028057"/>
    <s v="ARA - (AUSTRALASIAN REPORTING AWARDS)"/>
    <s v="SUPPLIER"/>
    <s v="MSDP00083842"/>
    <d v="2024-11-27T22:33:55"/>
    <s v="Line 1: MSD Ref 00188840 - Water leak under kitchen sink. For scope "/>
    <s v="S98817"/>
    <d v="2024-11-30T00:00:00"/>
    <m/>
    <m/>
    <m/>
    <m/>
    <s v=" "/>
    <m/>
    <m/>
    <s v=" "/>
    <m/>
    <m/>
    <s v="Sub-ledger"/>
  </r>
  <r>
    <x v="3"/>
    <s v="Dec-24"/>
    <d v="2024-12-01T00:00:00"/>
    <s v="Payables"/>
    <s v="Purchase Invoices"/>
    <s v="Payables A 4211625000001 4211649 Y"/>
    <x v="0"/>
    <s v="Manager Property and Facilities Operation"/>
    <s v="26900"/>
    <s v="Repairs &amp; Maintenance"/>
    <s v="100000"/>
    <s v="Operational"/>
    <s v="01-12-2024 Purchase Invoices MSD01"/>
    <n v="-621.04999999999995"/>
    <x v="92"/>
    <s v="S98817"/>
    <m/>
    <m/>
    <s v="svc_Weka.Schedlsa"/>
    <s v="1001028057"/>
    <s v="ARA - (AUSTRALASIAN REPORTING AWARDS)"/>
    <s v="SUPPLIER"/>
    <s v="MSDP00083842"/>
    <d v="2024-11-27T22:33:55"/>
    <s v="Line 1: MSD Ref 00188840 - Water leak under kitchen sink. For scope "/>
    <s v="S98817"/>
    <d v="2024-11-30T00:00:00"/>
    <m/>
    <m/>
    <m/>
    <m/>
    <s v=" "/>
    <m/>
    <m/>
    <s v=" "/>
    <m/>
    <m/>
    <s v="Sub-ledger"/>
  </r>
  <r>
    <x v="3"/>
    <s v="Dec-24"/>
    <d v="2024-12-02T00:00:00"/>
    <s v="Payables"/>
    <s v="Purchase Invoices"/>
    <s v="Payables A 4215584000001 4215609 Y"/>
    <x v="0"/>
    <s v="Manager Property and Facilities Operation"/>
    <s v="26900"/>
    <s v="Repairs &amp; Maintenance"/>
    <s v="100000"/>
    <s v="Operational"/>
    <s v="02-12-2024 Purchase Invoices MSD01"/>
    <n v="60.89"/>
    <x v="93"/>
    <s v="INV-09626"/>
    <m/>
    <m/>
    <s v="svc_Weka.Schedlsa"/>
    <s v="1001030231"/>
    <s v="SHAPLEY PLUMBING"/>
    <s v="SUPPLIER"/>
    <s v="MSDP00082061"/>
    <d v="2024-11-05T04:15:27"/>
    <s v="Line 1: MSD Ref 00189631 - Leaking toilet"/>
    <s v="INV-09626"/>
    <d v="2024-11-07T00:00:00"/>
    <m/>
    <m/>
    <m/>
    <m/>
    <s v=" "/>
    <m/>
    <m/>
    <s v=" "/>
    <m/>
    <m/>
    <s v="Sub-ledger"/>
  </r>
  <r>
    <x v="3"/>
    <s v="Dec-24"/>
    <d v="2024-12-06T00:00:00"/>
    <s v="Payables"/>
    <s v="Purchase Invoices"/>
    <s v="Payables A 4233597000001 4233610 Y"/>
    <x v="0"/>
    <s v="Manager Property and Facilities Operation"/>
    <s v="26900"/>
    <s v="Repairs &amp; Maintenance"/>
    <s v="100000"/>
    <s v="Operational"/>
    <s v="06-12-2024 Purchase Invoices MSD01"/>
    <n v="621.04999999999995"/>
    <x v="94"/>
    <s v="S98817"/>
    <m/>
    <m/>
    <s v="svc_Weka.Schedlsa"/>
    <s v="1001032570"/>
    <s v="ARA BUILDING SERVICES"/>
    <s v="SUPPLIER"/>
    <s v="MSDP00084288"/>
    <d v="2024-12-04T00:11:52"/>
    <s v="Line 1: MSD Ref 00188840 - _x0009_ Water leak under kitchen sink. Scope costs"/>
    <s v="S98817"/>
    <d v="2024-11-30T00:00:00"/>
    <m/>
    <m/>
    <m/>
    <m/>
    <s v=" "/>
    <m/>
    <m/>
    <s v=" "/>
    <m/>
    <m/>
    <s v="Sub-ledger"/>
  </r>
  <r>
    <x v="3"/>
    <s v="Dec-24"/>
    <d v="2024-12-01T00:00:00"/>
    <s v="Payables"/>
    <s v="Purchase Invoices"/>
    <s v="Payables A 4219455000001 4219482 Y"/>
    <x v="0"/>
    <s v="Manager Property and Facilities Operation"/>
    <s v="26900"/>
    <s v="Repairs &amp; Maintenance"/>
    <s v="100000"/>
    <s v="Operational"/>
    <s v="01-12-2024 Purchase Invoices MSD01"/>
    <n v="120"/>
    <x v="95"/>
    <s v="INV-7507"/>
    <m/>
    <m/>
    <s v="svc_Weka.Schedlsa"/>
    <s v="1001031224"/>
    <s v="APPLIANCE REPAIR SPECIALIST LTD"/>
    <s v="SUPPLIER"/>
    <s v="MSDP00083830"/>
    <d v="2024-11-27T21:39:53"/>
    <s v="Line 1: 89TT L 7 dishwasher leaking"/>
    <s v="INV-7507"/>
    <d v="2024-11-30T00:00:00"/>
    <m/>
    <m/>
    <m/>
    <m/>
    <s v=" "/>
    <m/>
    <m/>
    <s v=" "/>
    <m/>
    <m/>
    <s v="Sub-ledger"/>
  </r>
  <r>
    <x v="3"/>
    <s v="Dec-24"/>
    <d v="2024-12-01T00:00:00"/>
    <s v="Payables"/>
    <s v="Purchase Invoices"/>
    <s v="Payables A 4219455000001 4219482 Y"/>
    <x v="0"/>
    <s v="Manager Property and Facilities Operation"/>
    <s v="26900"/>
    <s v="Repairs &amp; Maintenance"/>
    <s v="100000"/>
    <s v="Operational"/>
    <s v="01-12-2024 Purchase Invoices MSD01"/>
    <n v="169.11"/>
    <x v="96"/>
    <s v="INV-113513"/>
    <m/>
    <m/>
    <s v="svc_Weka.Schedlsa"/>
    <s v="1001030076"/>
    <s v="HOCKLY PLUMBERS NZ LIMITED"/>
    <s v="SUPPLIER"/>
    <s v="MSDP00083931"/>
    <d v="2024-11-28T21:49:52"/>
    <s v="Line 1: 56TT L 11  Left hand side zenith unit shows fault isolate mains leakage,"/>
    <s v="INV-113513"/>
    <d v="2024-12-02T00:00:00"/>
    <m/>
    <m/>
    <m/>
    <m/>
    <s v=" "/>
    <m/>
    <m/>
    <s v=" "/>
    <m/>
    <m/>
    <s v="Sub-ledger"/>
  </r>
  <r>
    <x v="3"/>
    <s v="Dec-24"/>
    <d v="2024-12-01T00:00:00"/>
    <s v="Payables"/>
    <s v="Purchase Invoices"/>
    <s v="Payables A 4219455000001 4219482 Y"/>
    <x v="0"/>
    <s v="Manager Property and Facilities Operation"/>
    <s v="26900"/>
    <s v="Repairs &amp; Maintenance"/>
    <s v="100000"/>
    <s v="Operational"/>
    <s v="01-12-2024 Purchase Invoices MSD01"/>
    <n v="400"/>
    <x v="95"/>
    <s v="INV-7525"/>
    <m/>
    <m/>
    <s v="svc_Weka.Schedlsa"/>
    <s v="1001031224"/>
    <s v="APPLIANCE REPAIR SPECIALIST LTD"/>
    <s v="SUPPLIER"/>
    <s v="MSDP00083830"/>
    <d v="2024-11-27T21:39:53"/>
    <s v="Line 1: 89TT L 7 dishwasher leaking"/>
    <s v="INV-7525"/>
    <d v="2024-11-30T00:00:00"/>
    <m/>
    <m/>
    <m/>
    <m/>
    <s v=" "/>
    <m/>
    <m/>
    <s v=" "/>
    <m/>
    <m/>
    <s v="Sub-ledger"/>
  </r>
  <r>
    <x v="3"/>
    <s v="Dec-24"/>
    <d v="2024-12-17T00:00:00"/>
    <s v="Payables"/>
    <s v="Purchase Invoices"/>
    <s v="Payables A 4258885000001 4258902 Y"/>
    <x v="0"/>
    <s v="Manager Property and Facilities Operation"/>
    <s v="26900"/>
    <s v="Repairs &amp; Maintenance"/>
    <s v="100000"/>
    <s v="Operational"/>
    <s v="17-12-2024 Purchase Invoices MSD01"/>
    <n v="160.57"/>
    <x v="97"/>
    <s v="65853"/>
    <m/>
    <m/>
    <s v="svc_Weka.Schedlsa"/>
    <s v="1001031156"/>
    <s v="MCDERMOND PLUMBING &amp; GASFITTING SOLUTION"/>
    <s v="SUPPLIER"/>
    <s v="MSDP00084556"/>
    <d v="2024-12-08T20:57:45"/>
    <s v="Line 1: MSD Ref 00190418 - Leaky pipe needs to be fixed. "/>
    <s v="65853"/>
    <d v="2024-12-17T00:00:00"/>
    <m/>
    <m/>
    <m/>
    <m/>
    <s v=" "/>
    <m/>
    <m/>
    <s v=" "/>
    <m/>
    <m/>
    <s v="Sub-ledger"/>
  </r>
  <r>
    <x v="1"/>
    <s v="Feb-23"/>
    <d v="2023-02-03T00:00:00"/>
    <s v="Payables"/>
    <s v="Purchase Invoices"/>
    <s v="Payables A 1777116000001 1777131 Y"/>
    <x v="0"/>
    <s v="Manager Property and Facilities Operation"/>
    <s v="26900"/>
    <s v="Repairs &amp; Maintenance"/>
    <s v="100000"/>
    <s v="Operational"/>
    <s v="03-02-2023 Purchase Invoices MSD01"/>
    <n v="376.43"/>
    <x v="98"/>
    <s v="INV-20791"/>
    <m/>
    <m/>
    <s v="svc_Weka.Schedlsa"/>
    <s v="1001034196"/>
    <s v="MORRIS WADDELL ELECTRICAL"/>
    <s v="SUPPLIER"/>
    <s v="MSDP00027470"/>
    <d v="2023-01-17T01:59:59"/>
    <s v="Line 1:  Lights and electrics to be put back into ceiling cavity after water leak. New ceiling light to be ordered and fitted back in the entrance ceiling."/>
    <s v="INV-20791"/>
    <d v="2023-02-03T00:00:00"/>
    <m/>
    <m/>
    <m/>
    <m/>
    <s v=" "/>
    <m/>
    <m/>
    <s v=" "/>
    <m/>
    <m/>
    <s v="Sub-ledger"/>
  </r>
  <r>
    <x v="1"/>
    <s v="Feb-23"/>
    <d v="2023-02-13T00:00:00"/>
    <s v="Payables"/>
    <s v="Purchase Invoices"/>
    <s v="Payables A 1797624000001 1797636 Y"/>
    <x v="0"/>
    <s v="Manager Property and Facilities Operation"/>
    <s v="26900"/>
    <s v="Repairs &amp; Maintenance"/>
    <s v="100000"/>
    <s v="Operational"/>
    <s v="13-02-2023 Purchase Invoices MSD01"/>
    <n v="171.23"/>
    <x v="99"/>
    <s v="211841"/>
    <m/>
    <m/>
    <s v="svc_Weka.Schedlsa"/>
    <s v="1001029387"/>
    <s v="F. B. HALL &amp; CO. LIMITED"/>
    <s v="SUPPLIER"/>
    <s v="MSDP00029044"/>
    <d v="2023-02-03T01:03:26"/>
    <s v="Line 1: Sink in the middle staff toilet is leaking. Water is dripping from the seal on the drainage pipe underneath"/>
    <s v="211841"/>
    <d v="2023-02-14T00:00:00"/>
    <m/>
    <m/>
    <m/>
    <m/>
    <s v=" "/>
    <m/>
    <m/>
    <s v=" "/>
    <m/>
    <m/>
    <s v="Sub-ledger"/>
  </r>
  <r>
    <x v="1"/>
    <s v="Feb-23"/>
    <d v="2023-02-01T00:00:00"/>
    <s v="Payables"/>
    <s v="Purchase Invoices"/>
    <s v="Payables A 1797624000001 1797636 Y"/>
    <x v="0"/>
    <s v="Manager Property and Facilities Operation"/>
    <s v="26900"/>
    <s v="Repairs &amp; Maintenance"/>
    <s v="100000"/>
    <s v="Operational"/>
    <s v="01-02-2023 Purchase Invoices MSD01"/>
    <n v="853.59"/>
    <x v="100"/>
    <s v="INV-98821"/>
    <m/>
    <m/>
    <s v="svc_Weka.Schedlsa"/>
    <s v="1001030076"/>
    <s v="HOCKLY PLUMBERS NZ LIMITED"/>
    <s v="SUPPLIER"/>
    <s v="MSDP00010241"/>
    <d v="2022-07-15T01:18:48"/>
    <s v="Line 1: 56TT L7 left hand sink tap leaking "/>
    <s v="INV-98821"/>
    <d v="2022-11-10T00:00:00"/>
    <m/>
    <m/>
    <m/>
    <m/>
    <s v=" "/>
    <m/>
    <m/>
    <s v=" "/>
    <m/>
    <m/>
    <s v="Sub-ledger"/>
  </r>
  <r>
    <x v="1"/>
    <s v="Feb-23"/>
    <d v="2023-02-12T00:00:00"/>
    <s v="Payables"/>
    <s v="Purchase Invoices"/>
    <s v="Payables A 1793752000001 1793766 Y"/>
    <x v="0"/>
    <s v="Manager Property and Facilities Operation"/>
    <s v="26900"/>
    <s v="Repairs &amp; Maintenance"/>
    <s v="100000"/>
    <s v="Operational"/>
    <s v="12-02-2023 Purchase Invoices MSD01"/>
    <n v="222.88"/>
    <x v="101"/>
    <s v="61981"/>
    <m/>
    <m/>
    <s v="svc_Weka.Schedlsa"/>
    <s v="1001030192"/>
    <s v="ROSS RICHDALE PLUMBERS LIMITED"/>
    <s v="SUPPLIER"/>
    <s v="MSDP00029098"/>
    <d v="2023-02-06T19:38:52"/>
    <s v="Line 1: Kitchen faucet is leaking at the base where is is connected to the bench"/>
    <s v="61981"/>
    <d v="2023-02-09T00:00:00"/>
    <m/>
    <m/>
    <m/>
    <m/>
    <s v=" "/>
    <m/>
    <m/>
    <s v=" "/>
    <m/>
    <m/>
    <s v="Sub-ledger"/>
  </r>
  <r>
    <x v="1"/>
    <s v="Feb-23"/>
    <d v="2023-02-01T00:00:00"/>
    <s v="Payables"/>
    <s v="Purchase Invoices"/>
    <s v="Payables A 1784265000001 1784278 Y"/>
    <x v="0"/>
    <s v="Manager Property and Facilities Operation"/>
    <s v="26900"/>
    <s v="Repairs &amp; Maintenance"/>
    <s v="100000"/>
    <s v="Operational"/>
    <s v="01-02-2023 Purchase Invoices MSD01"/>
    <n v="633"/>
    <x v="102"/>
    <s v="INV-3851"/>
    <m/>
    <m/>
    <s v="svc_Weka.Schedlsa"/>
    <s v="1001032297"/>
    <s v="MERSON CONTRACTORS LTD"/>
    <s v="SUPPLIER"/>
    <m/>
    <m/>
    <m/>
    <s v="INV-3851"/>
    <d v="2023-02-01T00:00:00"/>
    <m/>
    <m/>
    <m/>
    <m/>
    <s v=" "/>
    <m/>
    <m/>
    <s v=" "/>
    <m/>
    <m/>
    <s v="Sub-ledger"/>
  </r>
  <r>
    <x v="1"/>
    <s v="Feb-23"/>
    <d v="2023-02-01T00:00:00"/>
    <s v="Payables"/>
    <s v="Purchase Invoices"/>
    <s v="Payables A 1784265000001 1784278 Y"/>
    <x v="0"/>
    <s v="Manager Property and Facilities Operation"/>
    <s v="26900"/>
    <s v="Repairs &amp; Maintenance"/>
    <s v="100000"/>
    <s v="Operational"/>
    <s v="01-02-2023 Purchase Invoices MSD01"/>
    <n v="1145"/>
    <x v="103"/>
    <s v="INV-3850"/>
    <m/>
    <m/>
    <s v="svc_Weka.Schedlsa"/>
    <s v="1001032297"/>
    <s v="MERSON CONTRACTORS LTD"/>
    <s v="SUPPLIER"/>
    <s v="MSDP00026767"/>
    <d v="2023-01-10T02:07:44"/>
    <s v="Line 1: Skylight has another leak.  leak is coming through the skylight and down walls into the foyer"/>
    <s v="INV-3850"/>
    <d v="2023-02-01T00:00:00"/>
    <m/>
    <m/>
    <m/>
    <m/>
    <s v=" "/>
    <m/>
    <m/>
    <s v=" "/>
    <m/>
    <m/>
    <s v="Sub-ledger"/>
  </r>
  <r>
    <x v="1"/>
    <s v="Feb-23"/>
    <d v="2023-02-13T00:00:00"/>
    <s v="Payables"/>
    <s v="Purchase Invoices"/>
    <s v="Payables A 1795767000001 1795782 Y"/>
    <x v="0"/>
    <s v="Manager Property and Facilities Operation"/>
    <s v="26900"/>
    <s v="Repairs &amp; Maintenance"/>
    <s v="100000"/>
    <s v="Operational"/>
    <s v="13-02-2023 Purchase Invoices MSD01"/>
    <n v="105.16"/>
    <x v="104"/>
    <s v="5872287 / 008"/>
    <m/>
    <m/>
    <s v="svc_Weka.Schedlsa"/>
    <s v="1001031154"/>
    <s v="CUSHMAN &amp; WAKEFIELD LTD"/>
    <s v="SUPPLIER"/>
    <s v="MSDP00022535"/>
    <d v="2022-11-16T21:46:35"/>
    <s v="Line 1: Air conditioning unit leaking water onto chairs and floor"/>
    <s v="5872287 / 008"/>
    <d v="2023-02-10T00:00:00"/>
    <m/>
    <m/>
    <m/>
    <m/>
    <s v=" "/>
    <m/>
    <m/>
    <s v=" "/>
    <m/>
    <m/>
    <s v="Sub-ledger"/>
  </r>
  <r>
    <x v="1"/>
    <s v="Feb-23"/>
    <d v="2023-02-13T00:00:00"/>
    <s v="Payables"/>
    <s v="Purchase Invoices"/>
    <s v="Payables A 1825945000001 1825956 Y"/>
    <x v="0"/>
    <s v="Manager Property and Facilities Operation"/>
    <s v="26900"/>
    <s v="Repairs &amp; Maintenance"/>
    <s v="100000"/>
    <s v="Operational"/>
    <s v="13-02-2023 Purchase Invoices MSD01"/>
    <n v="969.69"/>
    <x v="105"/>
    <s v="5872287 / 012"/>
    <m/>
    <m/>
    <s v="svc_Weka.Schedlsa"/>
    <s v="1001031154"/>
    <s v="CUSHMAN &amp; WAKEFIELD LTD"/>
    <s v="SUPPLIER"/>
    <s v="MSDP00025616"/>
    <d v="2022-12-15T02:20:57"/>
    <s v="Line 1: Leakage in Kawakawa Room from the ceiling."/>
    <s v="5872287 / 012"/>
    <d v="2023-02-10T00:00:00"/>
    <m/>
    <m/>
    <m/>
    <m/>
    <s v=" "/>
    <m/>
    <m/>
    <s v=" "/>
    <m/>
    <m/>
    <s v="Sub-ledger"/>
  </r>
  <r>
    <x v="2"/>
    <s v="Feb-24"/>
    <d v="2024-02-20T00:00:00"/>
    <s v="Payables"/>
    <s v="Purchase Invoices"/>
    <s v="Payables A 3129031000001 3129055 Y"/>
    <x v="0"/>
    <s v="Manager Property and Facilities Operation"/>
    <s v="26900"/>
    <s v="Repairs &amp; Maintenance"/>
    <s v="100000"/>
    <s v="Operational"/>
    <s v="20-02-2024 Purchase Invoices MSD01"/>
    <n v="189.06"/>
    <x v="106"/>
    <s v="274638"/>
    <m/>
    <m/>
    <s v="svc_Weka.Schedlsa"/>
    <s v="046226788"/>
    <s v="B &amp; M ELECTRICAL"/>
    <s v="SUPPLIER"/>
    <s v="MSDP00063143"/>
    <d v="2024-02-12T18:33:35"/>
    <s v="Line 1: MSD Ref 00177832 - Fisher and paykel dishwasher error code F30. Dishwasher not draining, is buzzing and error code F30 flashing. Also beeping. Also leaking Water"/>
    <s v="274638"/>
    <d v="2024-02-20T00:00:00"/>
    <m/>
    <m/>
    <m/>
    <m/>
    <s v=" "/>
    <m/>
    <m/>
    <s v=" "/>
    <m/>
    <m/>
    <s v="Sub-ledger"/>
  </r>
  <r>
    <x v="2"/>
    <s v="Feb-24"/>
    <d v="2024-02-14T00:00:00"/>
    <s v="Payables"/>
    <s v="Purchase Invoices"/>
    <s v="Payables A 3109693000001 3109713 Y"/>
    <x v="0"/>
    <s v="Manager Property and Facilities Operation"/>
    <s v="26900"/>
    <s v="Repairs &amp; Maintenance"/>
    <s v="100000"/>
    <s v="Operational"/>
    <s v="14-02-2024 Purchase Invoices MSD01"/>
    <n v="75"/>
    <x v="107"/>
    <s v="58391"/>
    <m/>
    <m/>
    <s v="svc_Weka.Schedlsa"/>
    <s v="1001034459"/>
    <s v="HADLEE &amp; BRUNTON LTD"/>
    <s v="SUPPLIER"/>
    <s v="MSDP00063112"/>
    <d v="2024-02-12T02:46:27"/>
    <s v="Line 1: 00177723 - Leaking toilet that is in the shared space on the floor. Appears to be the tap fitting on the wall that is leaking"/>
    <s v="58391"/>
    <d v="2024-02-13T00:00:00"/>
    <m/>
    <m/>
    <m/>
    <m/>
    <s v=" "/>
    <m/>
    <m/>
    <s v=" "/>
    <m/>
    <m/>
    <s v="Sub-ledger"/>
  </r>
  <r>
    <x v="2"/>
    <s v="Feb-24"/>
    <d v="2024-02-13T00:00:00"/>
    <s v="Payables"/>
    <s v="Purchase Invoices"/>
    <s v="Payables A 3109693000001 3109713 Y"/>
    <x v="0"/>
    <s v="Manager Property and Facilities Operation"/>
    <s v="26900"/>
    <s v="Repairs &amp; Maintenance"/>
    <s v="100000"/>
    <s v="Operational"/>
    <s v="13-02-2024 Purchase Invoices MSD01"/>
    <n v="83.31"/>
    <x v="108"/>
    <s v="INV-107837"/>
    <m/>
    <m/>
    <s v="svc_Weka.Schedlsa"/>
    <s v="1001030076"/>
    <s v="HOCKLY PLUMBERS NZ LIMITED"/>
    <s v="SUPPLIER"/>
    <s v="MSDP00063186"/>
    <d v="2024-02-12T22:13:09"/>
    <s v="Line 1: 56TT L16 zenith unit flashing red show isolate mains leak in the status"/>
    <s v="INV-107837"/>
    <d v="2024-02-14T00:00:00"/>
    <m/>
    <m/>
    <m/>
    <m/>
    <s v=" "/>
    <m/>
    <m/>
    <s v=" "/>
    <m/>
    <m/>
    <s v="Sub-ledger"/>
  </r>
  <r>
    <x v="2"/>
    <s v="Feb-24"/>
    <d v="2024-02-14T00:00:00"/>
    <s v="Payables"/>
    <s v="Purchase Invoices"/>
    <s v="Payables A 3109693000001 3109713 Y"/>
    <x v="0"/>
    <s v="Manager Property and Facilities Operation"/>
    <s v="26900"/>
    <s v="Repairs &amp; Maintenance"/>
    <s v="100000"/>
    <s v="Operational"/>
    <s v="14-02-2024 Purchase Invoices MSD01"/>
    <n v="131.81"/>
    <x v="108"/>
    <s v="INV-107837"/>
    <m/>
    <m/>
    <s v="svc_Weka.Schedlsa"/>
    <s v="1001030076"/>
    <s v="HOCKLY PLUMBERS NZ LIMITED"/>
    <s v="SUPPLIER"/>
    <s v="MSDP00063186"/>
    <d v="2024-02-12T22:13:09"/>
    <s v="Line 1: 56TT L16 zenith unit flashing red show isolate mains leak in the status"/>
    <s v="INV-107837"/>
    <d v="2024-02-14T00:00:00"/>
    <m/>
    <m/>
    <m/>
    <m/>
    <s v=" "/>
    <m/>
    <m/>
    <s v=" "/>
    <m/>
    <m/>
    <s v="Sub-ledger"/>
  </r>
  <r>
    <x v="2"/>
    <s v="Feb-24"/>
    <d v="2024-02-13T00:00:00"/>
    <s v="Payables"/>
    <s v="Purchase Invoices"/>
    <s v="Payables A 3109693000001 3109713 Y"/>
    <x v="0"/>
    <s v="Manager Property and Facilities Operation"/>
    <s v="26900"/>
    <s v="Repairs &amp; Maintenance"/>
    <s v="100000"/>
    <s v="Operational"/>
    <s v="13-02-2024 Purchase Invoices MSD01"/>
    <n v="970.14"/>
    <x v="109"/>
    <s v="6511142 / 011"/>
    <m/>
    <m/>
    <s v="svc_Weka.Schedlsa"/>
    <s v="1001031154"/>
    <s v="CUSHMAN &amp; WAKEFIELD LTD"/>
    <s v="SUPPLIER"/>
    <s v="MSDP00060507"/>
    <d v="2024-01-03T23:54:52"/>
    <s v="Line 1: 00175368 -Aircon unit is leaking water near an electrical outlet and puddle on floor. Knock on door if before 10am today - Notified to you on the 27/12/23 "/>
    <s v="6511142 / 011"/>
    <d v="2024-02-12T00:00:00"/>
    <m/>
    <m/>
    <m/>
    <m/>
    <s v=" "/>
    <m/>
    <m/>
    <s v=" "/>
    <m/>
    <m/>
    <s v="Sub-ledger"/>
  </r>
  <r>
    <x v="2"/>
    <s v="Feb-24"/>
    <d v="2024-02-13T00:00:00"/>
    <s v="Payables"/>
    <s v="Purchase Invoices"/>
    <s v="Payables A 3109693000001 3109713 Y"/>
    <x v="0"/>
    <s v="Manager Property and Facilities Operation"/>
    <s v="26900"/>
    <s v="Repairs &amp; Maintenance"/>
    <s v="100000"/>
    <s v="Operational"/>
    <s v="13-02-2024 Purchase Invoices MSD01"/>
    <n v="-83.31"/>
    <x v="108"/>
    <s v="INV-107837"/>
    <m/>
    <m/>
    <s v="svc_Weka.Schedlsa"/>
    <s v="1001030076"/>
    <s v="HOCKLY PLUMBERS NZ LIMITED"/>
    <s v="SUPPLIER"/>
    <s v="MSDP00063186"/>
    <d v="2024-02-12T22:13:09"/>
    <s v="Line 1: 56TT L16 zenith unit flashing red show isolate mains leak in the status"/>
    <s v="INV-107837"/>
    <d v="2024-02-14T00:00:00"/>
    <m/>
    <m/>
    <m/>
    <m/>
    <s v=" "/>
    <m/>
    <m/>
    <s v=" "/>
    <m/>
    <m/>
    <s v="Sub-ledger"/>
  </r>
  <r>
    <x v="2"/>
    <s v="Feb-24"/>
    <d v="2024-02-13T00:00:00"/>
    <s v="Payables"/>
    <s v="Purchase Invoices"/>
    <s v="Payables A 3109693000001 3109713 Y"/>
    <x v="0"/>
    <s v="Manager Property and Facilities Operation"/>
    <s v="26900"/>
    <s v="Repairs &amp; Maintenance"/>
    <s v="100000"/>
    <s v="Operational"/>
    <s v="13-02-2024 Purchase Invoices MSD01"/>
    <n v="-485.07"/>
    <x v="109"/>
    <s v="6511142 / 011"/>
    <m/>
    <m/>
    <s v="svc_Weka.Schedlsa"/>
    <s v="1001031154"/>
    <s v="CUSHMAN &amp; WAKEFIELD LTD"/>
    <s v="SUPPLIER"/>
    <s v="MSDP00060507"/>
    <d v="2024-01-03T23:54:52"/>
    <s v="Line 1: 00175368 -Aircon unit is leaking water near an electrical outlet and puddle on floor. Knock on door if before 10am today - Notified to you on the 27/12/23 "/>
    <s v="6511142 / 011"/>
    <d v="2024-02-12T00:00:00"/>
    <m/>
    <m/>
    <m/>
    <m/>
    <s v=" "/>
    <m/>
    <m/>
    <s v=" "/>
    <m/>
    <m/>
    <s v="Sub-ledger"/>
  </r>
  <r>
    <x v="2"/>
    <s v="Feb-24"/>
    <d v="2024-02-01T00:00:00"/>
    <s v="Payables"/>
    <s v="Purchase Invoices"/>
    <s v="Payables A 3102313000001 3102346 Y"/>
    <x v="0"/>
    <s v="Manager Property and Facilities Operation"/>
    <s v="26900"/>
    <s v="Repairs &amp; Maintenance"/>
    <s v="100000"/>
    <s v="Operational"/>
    <s v="01-02-2024 Purchase Invoices MSD01"/>
    <n v="460.94"/>
    <x v="110"/>
    <s v="6482898 / 014"/>
    <m/>
    <m/>
    <s v="svc_Weka.Schedlsa"/>
    <s v="1001031154"/>
    <s v="CUSHMAN &amp; WAKEFIELD LTD"/>
    <s v="SUPPLIER"/>
    <s v="MSDP00058000"/>
    <d v="2023-11-22T20:58:11"/>
    <s v="Line 1: MSD Ref 00173407 - Water leaking from air con unit pipes (moisture outlet)"/>
    <s v="6482898 / 014"/>
    <d v="2024-01-23T00:00:00"/>
    <m/>
    <m/>
    <m/>
    <m/>
    <s v=" "/>
    <m/>
    <m/>
    <s v=" "/>
    <m/>
    <m/>
    <s v="Sub-ledger"/>
  </r>
  <r>
    <x v="2"/>
    <s v="Feb-24"/>
    <d v="2024-02-01T00:00:00"/>
    <s v="Payables"/>
    <s v="Purchase Invoices"/>
    <s v="Payables A 3102313000001 3102346 Y"/>
    <x v="0"/>
    <s v="Manager Property and Facilities Operation"/>
    <s v="26900"/>
    <s v="Repairs &amp; Maintenance"/>
    <s v="100000"/>
    <s v="Operational"/>
    <s v="01-02-2024 Purchase Invoices MSD01"/>
    <n v="529.26"/>
    <x v="110"/>
    <s v="6482898 / 014"/>
    <m/>
    <m/>
    <s v="svc_Weka.Schedlsa"/>
    <s v="1001031154"/>
    <s v="CUSHMAN &amp; WAKEFIELD LTD"/>
    <s v="SUPPLIER"/>
    <s v="MSDP00058000"/>
    <d v="2023-11-22T20:58:11"/>
    <s v="Line 1: MSD Ref 00173407 - Water leaking from air con unit pipes (moisture outlet)"/>
    <s v="6482898 / 014"/>
    <d v="2024-01-23T00:00:00"/>
    <m/>
    <m/>
    <m/>
    <m/>
    <s v=" "/>
    <m/>
    <m/>
    <s v=" "/>
    <m/>
    <m/>
    <s v="Sub-ledger"/>
  </r>
  <r>
    <x v="2"/>
    <s v="Feb-24"/>
    <d v="2024-02-01T00:00:00"/>
    <s v="Payables"/>
    <s v="Purchase Invoices"/>
    <s v="Payables A 3102313000001 3102346 Y"/>
    <x v="0"/>
    <s v="Manager Property and Facilities Operation"/>
    <s v="26900"/>
    <s v="Repairs &amp; Maintenance"/>
    <s v="100000"/>
    <s v="Operational"/>
    <s v="01-02-2024 Purchase Invoices MSD01"/>
    <n v="-460.94"/>
    <x v="110"/>
    <s v="6482898 / 014"/>
    <m/>
    <m/>
    <s v="svc_Weka.Schedlsa"/>
    <s v="1001031154"/>
    <s v="CUSHMAN &amp; WAKEFIELD LTD"/>
    <s v="SUPPLIER"/>
    <s v="MSDP00058000"/>
    <d v="2023-11-22T20:58:11"/>
    <s v="Line 1: MSD Ref 00173407 - Water leaking from air con unit pipes (moisture outlet)"/>
    <s v="6482898 / 014"/>
    <d v="2024-01-23T00:00:00"/>
    <m/>
    <m/>
    <m/>
    <m/>
    <s v=" "/>
    <m/>
    <m/>
    <s v=" "/>
    <m/>
    <m/>
    <s v="Sub-ledger"/>
  </r>
  <r>
    <x v="2"/>
    <s v="Feb-24"/>
    <d v="2024-02-21T00:00:00"/>
    <s v="Payables"/>
    <s v="Purchase Invoices"/>
    <s v="Payables A 3136805000001 3136831 Y"/>
    <x v="0"/>
    <s v="Manager Property and Facilities Operation"/>
    <s v="26900"/>
    <s v="Repairs &amp; Maintenance"/>
    <s v="100000"/>
    <s v="Operational"/>
    <s v="21-02-2024 Purchase Invoices MSD01"/>
    <n v="91.01"/>
    <x v="111"/>
    <s v="INV-107988"/>
    <m/>
    <m/>
    <s v="svc_Weka.Schedlsa"/>
    <s v="1001030076"/>
    <s v="HOCKLY PLUMBERS NZ LIMITED"/>
    <s v="SUPPLIER"/>
    <s v="MSDP00063759"/>
    <d v="2024-02-20T02:43:47"/>
    <s v="Line 1: 56TT L 15 zenith unit near the window status show isolate main water leak"/>
    <s v="INV-107988"/>
    <d v="2024-02-21T00:00:00"/>
    <m/>
    <m/>
    <m/>
    <m/>
    <s v=" "/>
    <m/>
    <m/>
    <s v=" "/>
    <m/>
    <m/>
    <s v="Sub-ledger"/>
  </r>
  <r>
    <x v="2"/>
    <s v="Feb-24"/>
    <d v="2024-02-01T00:00:00"/>
    <s v="Payables"/>
    <s v="Purchase Invoices"/>
    <s v="Payables A 3062994000001 3063021 Y"/>
    <x v="0"/>
    <s v="Manager Property and Facilities Operation"/>
    <s v="26900"/>
    <s v="Repairs &amp; Maintenance"/>
    <s v="100000"/>
    <s v="Operational"/>
    <s v="01-02-2024 Purchase Invoices MSD01"/>
    <n v="745.79"/>
    <x v="112"/>
    <s v="INV-15594"/>
    <m/>
    <m/>
    <s v="svc_Weka.Schedlsa"/>
    <s v="13222"/>
    <s v="JAE SERVICES CENTRAL OTAGO"/>
    <s v="SERVICES"/>
    <s v="MSDP00062047"/>
    <d v="2024-01-25T19:48:12"/>
    <s v="Line 1: 00175752 - Another leak behind the wall has soaked out and spread across the carpet tiles"/>
    <s v="INV-15594"/>
    <d v="2023-12-20T00:00:00"/>
    <m/>
    <m/>
    <m/>
    <m/>
    <s v=" "/>
    <m/>
    <m/>
    <s v=" "/>
    <m/>
    <m/>
    <s v="Sub-ledger"/>
  </r>
  <r>
    <x v="2"/>
    <s v="Feb-24"/>
    <d v="2024-02-21T00:00:00"/>
    <s v="Payables"/>
    <s v="Purchase Invoices"/>
    <s v="Payables A 3140823000001 3140846 Y"/>
    <x v="0"/>
    <s v="Manager Property and Facilities Operation"/>
    <s v="26900"/>
    <s v="Repairs &amp; Maintenance"/>
    <s v="100000"/>
    <s v="Operational"/>
    <s v="21-02-2024 Purchase Invoices MSD01"/>
    <n v="356.86"/>
    <x v="113"/>
    <s v="INV-107252"/>
    <m/>
    <m/>
    <s v="svc_Weka.Schedlsa"/>
    <s v="1001030076"/>
    <s v="HOCKLY PLUMBERS NZ LIMITED"/>
    <s v="SUPPLIER"/>
    <s v="MSDP00060830"/>
    <d v="2024-01-09T23:35:32"/>
    <s v="Line 1: 00175905 - There is a toilet in the men's bathroom that is leaking. water is all over the floor"/>
    <s v="INV-107252"/>
    <d v="2024-01-12T00:00:00"/>
    <m/>
    <m/>
    <m/>
    <m/>
    <s v=" "/>
    <m/>
    <m/>
    <s v=" "/>
    <m/>
    <m/>
    <s v="Sub-ledger"/>
  </r>
  <r>
    <x v="3"/>
    <s v="Feb-25"/>
    <d v="2025-02-27T00:00:00"/>
    <s v="Payables"/>
    <s v="Purchase Invoices"/>
    <s v="Payables A 4528944000001 4528965 Y"/>
    <x v="0"/>
    <s v="Manager Property and Facilities Operation"/>
    <s v="26900"/>
    <s v="Repairs &amp; Maintenance"/>
    <s v="100000"/>
    <s v="Operational"/>
    <s v="27-02-2025 Purchase Invoices MSD01"/>
    <n v="401.95"/>
    <x v="114"/>
    <s v="001"/>
    <m/>
    <m/>
    <s v="svc_Weka.Schedlsa"/>
    <s v="1001034552"/>
    <s v="NELSON HOLDINGS LTD"/>
    <s v="SUPPLIER"/>
    <s v="MSDP00077123"/>
    <d v="2024-08-23T03:22:16"/>
    <s v="Line 1: 00187852 - Filtered water tap needs new filter. Tap also leaks."/>
    <s v="001"/>
    <d v="2025-02-26T00:00:00"/>
    <m/>
    <m/>
    <m/>
    <m/>
    <s v=" "/>
    <m/>
    <m/>
    <s v=" "/>
    <m/>
    <m/>
    <s v="Sub-ledger"/>
  </r>
  <r>
    <x v="3"/>
    <s v="Feb-25"/>
    <d v="2025-02-14T00:00:00"/>
    <s v="Payables"/>
    <s v="Purchase Invoices"/>
    <s v="Payables A 4487152000001 4487180 Y"/>
    <x v="0"/>
    <s v="Manager Property and Facilities Operation"/>
    <s v="26900"/>
    <s v="Repairs &amp; Maintenance"/>
    <s v="100000"/>
    <s v="Operational"/>
    <s v="14-02-2025 Purchase Invoices MSD01"/>
    <n v="444.14"/>
    <x v="115"/>
    <s v="7127845 / 013"/>
    <m/>
    <m/>
    <s v="svc_Weka.Schedlsa"/>
    <s v="1001031154"/>
    <s v="CUSHMAN &amp; WAKEFIELD LTD"/>
    <s v="SUPPLIER"/>
    <s v="MSDP00084278"/>
    <d v="2024-12-04T00:11:37"/>
    <s v="Line 1: MSD Ref 00190329 - HVAC Leaking. _x0009_ Ceiling panel bulging, close to collapsing and have lifted adjunct ceiling panel and can see water dripping.-has also made it's way into one of the light fittings"/>
    <s v="7127845 / 013"/>
    <d v="2025-02-11T00:00:00"/>
    <m/>
    <m/>
    <m/>
    <m/>
    <s v=" "/>
    <m/>
    <m/>
    <s v=" "/>
    <m/>
    <m/>
    <s v="Sub-ledger"/>
  </r>
  <r>
    <x v="3"/>
    <s v="Feb-25"/>
    <d v="2025-02-14T00:00:00"/>
    <s v="Payables"/>
    <s v="Purchase Invoices"/>
    <s v="Payables A 4487152000001 4487180 Y"/>
    <x v="0"/>
    <s v="Manager Property and Facilities Operation"/>
    <s v="26900"/>
    <s v="Repairs &amp; Maintenance"/>
    <s v="100000"/>
    <s v="Operational"/>
    <s v="14-02-2025 Purchase Invoices MSD01"/>
    <n v="1714.76"/>
    <x v="116"/>
    <s v="7127845 / 012"/>
    <m/>
    <m/>
    <s v="svc_Weka.Schedlsa"/>
    <s v="1001031154"/>
    <s v="CUSHMAN &amp; WAKEFIELD LTD"/>
    <s v="SUPPLIER"/>
    <s v="MSDP00084265"/>
    <d v="2024-12-04T00:10:55"/>
    <s v="Line 1: MSD Ref 00190326 - HVAC Unit is leaking situated on right side of office, last one before the defibrillator"/>
    <s v="7127845 / 012"/>
    <d v="2025-02-11T00:00:00"/>
    <m/>
    <m/>
    <m/>
    <m/>
    <s v=" "/>
    <m/>
    <m/>
    <s v=" "/>
    <m/>
    <m/>
    <s v="Sub-ledger"/>
  </r>
  <r>
    <x v="3"/>
    <s v="Feb-25"/>
    <d v="2025-02-14T00:00:00"/>
    <s v="Payables"/>
    <s v="Purchase Invoices"/>
    <s v="Payables A 4487152000001 4487180 Y"/>
    <x v="0"/>
    <s v="Manager Property and Facilities Operation"/>
    <s v="26900"/>
    <s v="Repairs &amp; Maintenance"/>
    <s v="100000"/>
    <s v="Operational"/>
    <s v="14-02-2025 Purchase Invoices MSD01"/>
    <n v="-847.38"/>
    <x v="116"/>
    <s v="7127845 / 012"/>
    <m/>
    <m/>
    <s v="svc_Weka.Schedlsa"/>
    <s v="1001031154"/>
    <s v="CUSHMAN &amp; WAKEFIELD LTD"/>
    <s v="SUPPLIER"/>
    <s v="MSDP00084265"/>
    <d v="2024-12-04T00:10:55"/>
    <s v="Line 1: MSD Ref 00190326 - HVAC Unit is leaking situated on right side of office, last one before the defibrillator"/>
    <s v="7127845 / 012"/>
    <d v="2025-02-11T00:00:00"/>
    <m/>
    <m/>
    <m/>
    <m/>
    <s v=" "/>
    <m/>
    <m/>
    <s v=" "/>
    <m/>
    <m/>
    <s v="Sub-ledger"/>
  </r>
  <r>
    <x v="3"/>
    <s v="Feb-25"/>
    <d v="2025-02-14T00:00:00"/>
    <s v="Payables"/>
    <s v="Purchase Invoices"/>
    <s v="Payables A 4483166000001 4483187 Y"/>
    <x v="0"/>
    <s v="Manager Property and Facilities Operation"/>
    <s v="26900"/>
    <s v="Repairs &amp; Maintenance"/>
    <s v="100000"/>
    <s v="Operational"/>
    <s v="14-02-2025 Purchase Invoices MSD01"/>
    <n v="815.34"/>
    <x v="117"/>
    <s v="7127845 / 016"/>
    <m/>
    <m/>
    <s v="svc_Weka.Schedlsa"/>
    <s v="1001031154"/>
    <s v="CUSHMAN &amp; WAKEFIELD LTD"/>
    <s v="SUPPLIER"/>
    <s v="MSDP00084700"/>
    <d v="2024-12-09T22:08:12"/>
    <s v="Line 1: 00190466 - AC unit leaking in seminar room."/>
    <s v="7127845 / 016"/>
    <d v="2025-02-11T00:00:00"/>
    <m/>
    <m/>
    <m/>
    <m/>
    <s v=" "/>
    <m/>
    <m/>
    <s v=" "/>
    <m/>
    <m/>
    <s v="Sub-ledger"/>
  </r>
  <r>
    <x v="3"/>
    <s v="Feb-25"/>
    <d v="2025-02-04T00:00:00"/>
    <s v="Payables"/>
    <s v="Purchase Invoices"/>
    <s v="Payables A 4457652000001 4457668 Y"/>
    <x v="0"/>
    <s v="Manager Property and Facilities Operation"/>
    <s v="26900"/>
    <s v="Repairs &amp; Maintenance"/>
    <s v="100000"/>
    <s v="Operational"/>
    <s v="04-02-2025 Purchase Invoices MSD01"/>
    <n v="530.80999999999995"/>
    <x v="118"/>
    <s v="S100421"/>
    <m/>
    <m/>
    <s v="svc_Weka.Schedlsa"/>
    <s v="1001032570"/>
    <s v="ARA BUILDING SERVICES"/>
    <s v="SUPPLIER"/>
    <s v="MSDP00085092"/>
    <d v="2024-12-15T19:06:27"/>
    <s v="Line 1: 00190554 - Level One Kotuku room sink blocked, water leaks in cupboard and pump making unusual noises"/>
    <s v="S100421"/>
    <d v="2025-01-30T00:00:00"/>
    <m/>
    <m/>
    <m/>
    <m/>
    <s v=" "/>
    <m/>
    <m/>
    <s v=" "/>
    <m/>
    <m/>
    <s v="Sub-ledger"/>
  </r>
  <r>
    <x v="3"/>
    <s v="Feb-25"/>
    <d v="2025-02-01T00:00:00"/>
    <s v="Payables"/>
    <s v="Purchase Invoices"/>
    <s v="Payables A 4436389000001 4436416 Y"/>
    <x v="0"/>
    <s v="Manager Property and Facilities Operation"/>
    <s v="26900"/>
    <s v="Repairs &amp; Maintenance"/>
    <s v="100000"/>
    <s v="Operational"/>
    <s v="01-02-2025 Purchase Invoices MSD01"/>
    <n v="3751.35"/>
    <x v="118"/>
    <s v="S100421ZZA"/>
    <m/>
    <m/>
    <s v="svc_Weka.Schedlsa"/>
    <s v="1001032570"/>
    <s v="ARA BUILDING SERVICES"/>
    <s v="SUPPLIER"/>
    <s v="MSDP00085092"/>
    <d v="2024-12-15T19:06:27"/>
    <s v="Line 1: 00190554 - Level One Kotuku room sink blocked, water leaks in cupboard and pump making unusual noises"/>
    <s v="S100421ZZA"/>
    <d v="2025-01-30T00:00:00"/>
    <m/>
    <m/>
    <m/>
    <m/>
    <s v=" "/>
    <m/>
    <m/>
    <s v=" "/>
    <m/>
    <m/>
    <s v="Sub-ledger"/>
  </r>
  <r>
    <x v="3"/>
    <s v="Feb-25"/>
    <d v="2025-02-01T00:00:00"/>
    <s v="Payables"/>
    <s v="Purchase Invoices"/>
    <s v="Payables A 4436389000001 4436416 Y"/>
    <x v="0"/>
    <s v="Manager Property and Facilities Operation"/>
    <s v="26900"/>
    <s v="Repairs &amp; Maintenance"/>
    <s v="100000"/>
    <s v="Operational"/>
    <s v="01-02-2025 Purchase Invoices MSD01"/>
    <n v="-3751.35"/>
    <x v="118"/>
    <s v="S100421ZZA"/>
    <m/>
    <m/>
    <s v="svc_Weka.Schedlsa"/>
    <s v="1001032570"/>
    <s v="ARA BUILDING SERVICES"/>
    <s v="SUPPLIER"/>
    <s v="MSDP00085092"/>
    <d v="2024-12-15T19:06:27"/>
    <s v="Line 1: 00190554 - Level One Kotuku room sink blocked, water leaks in cupboard and pump making unusual noises"/>
    <s v="S100421ZZA"/>
    <d v="2025-01-30T00:00:00"/>
    <m/>
    <m/>
    <m/>
    <m/>
    <s v=" "/>
    <m/>
    <m/>
    <s v=" "/>
    <m/>
    <m/>
    <s v="Sub-ledger"/>
  </r>
  <r>
    <x v="1"/>
    <s v="Jan-23"/>
    <d v="2023-01-04T00:00:00"/>
    <s v="Payables"/>
    <s v="Purchase Invoices"/>
    <s v="Payables A 1745042000001 1745058 Y"/>
    <x v="0"/>
    <s v="Manager Property and Facilities Operation"/>
    <s v="26900"/>
    <s v="Repairs &amp; Maintenance"/>
    <s v="100000"/>
    <s v="Operational"/>
    <s v="04-01-2023 Purchase Invoices MSD01"/>
    <n v="35.700000000000003"/>
    <x v="119"/>
    <s v="IN047386"/>
    <m/>
    <m/>
    <s v="svc_Weka.Schedlsa"/>
    <s v="11096"/>
    <s v="ABSOLUTE CONTROL 2018 LIMITED"/>
    <s v="SERVICES"/>
    <s v="MSDP00025163"/>
    <d v="2022-12-12T01:35:21"/>
    <s v="Line 1: Scope Fridge is leaking."/>
    <s v="IN047386"/>
    <d v="2022-12-30T00:00:00"/>
    <m/>
    <m/>
    <m/>
    <m/>
    <s v=" "/>
    <m/>
    <m/>
    <s v=" "/>
    <m/>
    <m/>
    <s v="Sub-ledger"/>
  </r>
  <r>
    <x v="1"/>
    <s v="Jan-23"/>
    <d v="2023-01-20T00:00:00"/>
    <s v="Payables"/>
    <s v="Purchase Invoices"/>
    <s v="Payables A 1745042000001 1745058 Y"/>
    <x v="0"/>
    <s v="Manager Property and Facilities Operation"/>
    <s v="26900"/>
    <s v="Repairs &amp; Maintenance"/>
    <s v="100000"/>
    <s v="Operational"/>
    <s v="20-01-2023 Purchase Invoices MSD01"/>
    <n v="156.5"/>
    <x v="120"/>
    <s v="INV-99760"/>
    <m/>
    <m/>
    <s v="svc_Weka.Schedlsa"/>
    <s v="1001030076"/>
    <s v="HOCKLY PLUMBERS NZ LIMITED"/>
    <s v="SUPPLIER"/>
    <s v="MSDP00025713"/>
    <d v="2022-12-15T22:12:20"/>
    <s v="Line 1: 85TT, Level 7 Kitchen sink blocked/leaking"/>
    <s v="INV-99760"/>
    <d v="2023-01-20T00:00:00"/>
    <m/>
    <m/>
    <m/>
    <m/>
    <s v=" "/>
    <m/>
    <m/>
    <s v=" "/>
    <m/>
    <m/>
    <s v="Sub-ledger"/>
  </r>
  <r>
    <x v="1"/>
    <s v="Jan-23"/>
    <d v="2023-01-01T00:00:00"/>
    <s v="Payables"/>
    <s v="Purchase Invoices"/>
    <s v="Payables A 1745042000001 1745058 Y"/>
    <x v="0"/>
    <s v="Manager Property and Facilities Operation"/>
    <s v="26900"/>
    <s v="Repairs &amp; Maintenance"/>
    <s v="100000"/>
    <s v="Operational"/>
    <s v="01-01-2023 Purchase Invoices MSD01"/>
    <n v="523.91999999999996"/>
    <x v="121"/>
    <s v="IN047123"/>
    <m/>
    <m/>
    <s v="svc_Weka.Schedlsa"/>
    <s v="11096"/>
    <s v="ABSOLUTE CONTROL 2018 LIMITED"/>
    <s v="SERVICES"/>
    <s v="MSDP00022416"/>
    <d v="2022-11-16T00:30:46"/>
    <s v="Line 1: Two faults 1. 56TT Level 4 leaking commercial fridge 2. Level 10 commercial fridge making a very load noise"/>
    <s v="IN047123"/>
    <d v="2022-11-30T00:00:00"/>
    <m/>
    <m/>
    <m/>
    <m/>
    <s v=" "/>
    <m/>
    <m/>
    <s v=" "/>
    <m/>
    <m/>
    <s v="Sub-ledger"/>
  </r>
  <r>
    <x v="1"/>
    <s v="Jan-23"/>
    <d v="2023-01-01T00:00:00"/>
    <s v="Payables"/>
    <s v="Purchase Invoices"/>
    <s v="Payables A 1745042000001 1745058 Y"/>
    <x v="0"/>
    <s v="Manager Property and Facilities Operation"/>
    <s v="26900"/>
    <s v="Repairs &amp; Maintenance"/>
    <s v="100000"/>
    <s v="Operational"/>
    <s v="01-01-2023 Purchase Invoices MSD01"/>
    <n v="523.91999999999996"/>
    <x v="122"/>
    <s v="IN047123"/>
    <m/>
    <m/>
    <s v="svc_Weka.Schedlsa"/>
    <s v="11096"/>
    <s v="ABSOLUTE CONTROL 2018 LIMITED"/>
    <s v="SERVICES"/>
    <s v="MSDP00022416"/>
    <d v="2022-11-16T00:30:46"/>
    <s v="Line 1: Two faults 1. 56TT Level 4 leaking commercial fridge 2. Level 10 commercial fridge making a very load noise"/>
    <s v="IN047123"/>
    <d v="2022-11-30T00:00:00"/>
    <m/>
    <m/>
    <m/>
    <m/>
    <s v=" "/>
    <m/>
    <m/>
    <s v=" "/>
    <m/>
    <m/>
    <s v="Sub-ledger"/>
  </r>
  <r>
    <x v="1"/>
    <s v="Jan-23"/>
    <d v="2023-01-05T00:00:00"/>
    <s v="Payables"/>
    <s v="Purchase Invoices"/>
    <s v="Payables A 1745042000001 1745058 Y"/>
    <x v="0"/>
    <s v="Manager Property and Facilities Operation"/>
    <s v="26900"/>
    <s v="Repairs &amp; Maintenance"/>
    <s v="100000"/>
    <s v="Operational"/>
    <s v="05-01-2023 Purchase Invoices MSD01"/>
    <n v="699.84"/>
    <x v="119"/>
    <s v="IN047386"/>
    <m/>
    <m/>
    <s v="svc_Weka.Schedlsa"/>
    <s v="11096"/>
    <s v="ABSOLUTE CONTROL 2018 LIMITED"/>
    <s v="SERVICES"/>
    <s v="MSDP00025163"/>
    <d v="2022-12-12T01:35:21"/>
    <s v="Line 1: Scope Fridge is leaking."/>
    <s v="IN047386"/>
    <d v="2022-12-30T00:00:00"/>
    <m/>
    <m/>
    <m/>
    <m/>
    <s v=" "/>
    <m/>
    <m/>
    <s v=" "/>
    <m/>
    <m/>
    <s v="Sub-ledger"/>
  </r>
  <r>
    <x v="1"/>
    <s v="Jan-23"/>
    <d v="2023-01-04T00:00:00"/>
    <s v="Payables"/>
    <s v="Purchase Invoices"/>
    <s v="Payables A 1745042000001 1745058 Y"/>
    <x v="0"/>
    <s v="Manager Property and Facilities Operation"/>
    <s v="26900"/>
    <s v="Repairs &amp; Maintenance"/>
    <s v="100000"/>
    <s v="Operational"/>
    <s v="04-01-2023 Purchase Invoices MSD01"/>
    <n v="-35.700000000000003"/>
    <x v="119"/>
    <s v="IN047386"/>
    <m/>
    <m/>
    <s v="svc_Weka.Schedlsa"/>
    <s v="11096"/>
    <s v="ABSOLUTE CONTROL 2018 LIMITED"/>
    <s v="SERVICES"/>
    <s v="MSDP00025163"/>
    <d v="2022-12-12T01:35:21"/>
    <s v="Line 1: Scope Fridge is leaking."/>
    <s v="IN047386"/>
    <d v="2022-12-30T00:00:00"/>
    <m/>
    <m/>
    <m/>
    <m/>
    <s v=" "/>
    <m/>
    <m/>
    <s v=" "/>
    <m/>
    <m/>
    <s v="Sub-ledger"/>
  </r>
  <r>
    <x v="1"/>
    <s v="Jan-23"/>
    <d v="2023-01-05T00:00:00"/>
    <s v="Payables"/>
    <s v="Purchase Invoices"/>
    <s v="Payables A 1745042000001 1745058 Y"/>
    <x v="0"/>
    <s v="Manager Property and Facilities Operation"/>
    <s v="26900"/>
    <s v="Repairs &amp; Maintenance"/>
    <s v="100000"/>
    <s v="Operational"/>
    <s v="05-01-2023 Purchase Invoices MSD01"/>
    <n v="-332.07"/>
    <x v="119"/>
    <s v="IN047386"/>
    <m/>
    <m/>
    <s v="svc_Weka.Schedlsa"/>
    <s v="11096"/>
    <s v="ABSOLUTE CONTROL 2018 LIMITED"/>
    <s v="SERVICES"/>
    <s v="MSDP00025163"/>
    <d v="2022-12-12T01:35:21"/>
    <s v="Line 1: Scope Fridge is leaking."/>
    <s v="IN047386"/>
    <d v="2022-12-30T00:00:00"/>
    <m/>
    <m/>
    <m/>
    <m/>
    <s v=" "/>
    <m/>
    <m/>
    <s v=" "/>
    <m/>
    <m/>
    <s v="Sub-ledger"/>
  </r>
  <r>
    <x v="1"/>
    <s v="Jan-23"/>
    <d v="2023-01-01T00:00:00"/>
    <s v="Payables"/>
    <s v="Purchase Invoices"/>
    <s v="Payables A 1745042000001 1745058 Y"/>
    <x v="0"/>
    <s v="Manager Property and Facilities Operation"/>
    <s v="26900"/>
    <s v="Repairs &amp; Maintenance"/>
    <s v="100000"/>
    <s v="Operational"/>
    <s v="01-01-2023 Purchase Invoices MSD01"/>
    <n v="-523.91999999999996"/>
    <x v="121"/>
    <s v="IN047123"/>
    <m/>
    <m/>
    <s v="svc_Weka.Schedlsa"/>
    <s v="11096"/>
    <s v="ABSOLUTE CONTROL 2018 LIMITED"/>
    <s v="SERVICES"/>
    <s v="MSDP00022416"/>
    <d v="2022-11-16T00:30:46"/>
    <s v="Line 1: Two faults 1. 56TT Level 4 leaking commercial fridge 2. Level 10 commercial fridge making a very load noise"/>
    <s v="IN047123"/>
    <d v="2022-11-30T00:00:00"/>
    <m/>
    <m/>
    <m/>
    <m/>
    <s v=" "/>
    <m/>
    <m/>
    <s v=" "/>
    <m/>
    <m/>
    <s v="Sub-ledger"/>
  </r>
  <r>
    <x v="1"/>
    <s v="Jan-23"/>
    <d v="2023-01-27T00:00:00"/>
    <s v="Payables"/>
    <s v="Purchase Invoices"/>
    <s v="Payables A 1749104000001 1749117 Y"/>
    <x v="0"/>
    <s v="Manager Property and Facilities Operation"/>
    <s v="26900"/>
    <s v="Repairs &amp; Maintenance"/>
    <s v="100000"/>
    <s v="Operational"/>
    <s v="27-01-2023 Purchase Invoices MSD01"/>
    <n v="326.3"/>
    <x v="123"/>
    <s v="138470"/>
    <m/>
    <m/>
    <s v="svc_Weka.Schedlsa"/>
    <s v="1001030003"/>
    <s v="ZENITH HEATERS LTD"/>
    <s v="SUPPLIER"/>
    <s v="MSDP00027745"/>
    <d v="2023-01-18T22:46:26"/>
    <s v="Line 1: Instant hot water is leaking and causing fault. Zenith"/>
    <s v="138470"/>
    <d v="2023-01-26T00:00:00"/>
    <m/>
    <m/>
    <m/>
    <m/>
    <s v=" "/>
    <m/>
    <m/>
    <s v=" "/>
    <m/>
    <m/>
    <s v="Sub-ledger"/>
  </r>
  <r>
    <x v="1"/>
    <s v="Jan-23"/>
    <d v="2023-01-01T00:00:00"/>
    <s v="Payables"/>
    <s v="Purchase Invoices"/>
    <s v="Payables A 1684263000001 1684276 Y"/>
    <x v="0"/>
    <s v="Manager Property and Facilities Operation"/>
    <s v="26900"/>
    <s v="Repairs &amp; Maintenance"/>
    <s v="100000"/>
    <s v="Operational"/>
    <s v="01-01-2023 Purchase Invoices MSD01"/>
    <n v="130"/>
    <x v="124"/>
    <s v="INV-22019"/>
    <m/>
    <m/>
    <s v="svc_Weka.Schedlsa"/>
    <s v="1001029402"/>
    <s v="MIDDLEWARDS LIMITED"/>
    <s v="SUPPLIER"/>
    <m/>
    <m/>
    <m/>
    <s v="INV-22019"/>
    <d v="2022-12-22T00:00:00"/>
    <m/>
    <m/>
    <m/>
    <m/>
    <s v=" "/>
    <m/>
    <m/>
    <s v=" "/>
    <m/>
    <m/>
    <s v="Sub-ledger"/>
  </r>
  <r>
    <x v="1"/>
    <s v="Jan-23"/>
    <d v="2023-01-13T00:00:00"/>
    <s v="Payables"/>
    <s v="Purchase Invoices"/>
    <s v="Payables A 1697199000001 1697213 Y"/>
    <x v="0"/>
    <s v="Manager Property and Facilities Operation"/>
    <s v="26900"/>
    <s v="Repairs &amp; Maintenance"/>
    <s v="100000"/>
    <s v="Operational"/>
    <s v="13-01-2023 Purchase Invoices MSD01"/>
    <n v="76.02"/>
    <x v="125"/>
    <s v="62034"/>
    <m/>
    <m/>
    <s v="svc_Weka.Schedlsa"/>
    <s v="1001031156"/>
    <s v="MCDERMOND PLUMBING &amp; GASFITTING SOLUTION"/>
    <s v="SUPPLIER"/>
    <s v="MSDP00026552"/>
    <d v="2023-01-06T00:16:44"/>
    <s v="Line 1: Hand basins in ladies toilet are leaking water around the out side of basin"/>
    <s v="62034"/>
    <d v="2023-01-13T00:00:00"/>
    <m/>
    <m/>
    <m/>
    <m/>
    <s v=" "/>
    <m/>
    <m/>
    <s v=" "/>
    <m/>
    <m/>
    <s v="Sub-ledger"/>
  </r>
  <r>
    <x v="1"/>
    <s v="Jan-23"/>
    <d v="2023-01-12T00:00:00"/>
    <s v="Payables"/>
    <s v="Purchase Invoices"/>
    <s v="Payables A 1697199000001 1697213 Y"/>
    <x v="0"/>
    <s v="Manager Property and Facilities Operation"/>
    <s v="26900"/>
    <s v="Repairs &amp; Maintenance"/>
    <s v="100000"/>
    <s v="Operational"/>
    <s v="12-01-2023 Purchase Invoices MSD01"/>
    <n v="285"/>
    <x v="125"/>
    <s v="62034"/>
    <m/>
    <m/>
    <s v="svc_Weka.Schedlsa"/>
    <s v="1001031156"/>
    <s v="MCDERMOND PLUMBING &amp; GASFITTING SOLUTION"/>
    <s v="SUPPLIER"/>
    <s v="MSDP00026552"/>
    <d v="2023-01-06T00:16:44"/>
    <s v="Line 1: Hand basins in ladies toilet are leaking water around the out side of basin"/>
    <s v="62034"/>
    <d v="2023-01-13T00:00:00"/>
    <m/>
    <m/>
    <m/>
    <m/>
    <s v=" "/>
    <m/>
    <m/>
    <s v=" "/>
    <m/>
    <m/>
    <s v="Sub-ledger"/>
  </r>
  <r>
    <x v="1"/>
    <s v="Jan-23"/>
    <d v="2023-01-19T00:00:00"/>
    <s v="Payables"/>
    <s v="Purchase Invoices"/>
    <s v="Payables A 1726658000001 1726681 Y"/>
    <x v="0"/>
    <s v="Manager Property and Facilities Operation"/>
    <s v="26900"/>
    <s v="Repairs &amp; Maintenance"/>
    <s v="100000"/>
    <s v="Operational"/>
    <s v="19-01-2023 Purchase Invoices MSD01"/>
    <n v="203.55"/>
    <x v="126"/>
    <s v="211493"/>
    <m/>
    <m/>
    <s v="svc_Weka.Schedlsa"/>
    <s v="1001029387"/>
    <s v="F. B. HALL &amp; CO. LIMITED"/>
    <s v="SUPPLIER"/>
    <s v="MSDP00027127"/>
    <d v="2023-01-12T22:41:26"/>
    <s v="Line 1: Leak in toilet under bowl / leaking tap in one of the toilets"/>
    <s v="211493"/>
    <d v="2023-01-20T00:00:00"/>
    <m/>
    <m/>
    <m/>
    <m/>
    <s v=" "/>
    <m/>
    <m/>
    <s v=" "/>
    <m/>
    <m/>
    <s v="Sub-ledger"/>
  </r>
  <r>
    <x v="1"/>
    <s v="Jan-23"/>
    <d v="2023-01-19T00:00:00"/>
    <s v="Payables"/>
    <s v="Purchase Invoices"/>
    <s v="Payables A 1711899000001 1711912 Y"/>
    <x v="0"/>
    <s v="Manager Property and Facilities Operation"/>
    <s v="26900"/>
    <s v="Repairs &amp; Maintenance"/>
    <s v="100000"/>
    <s v="Operational"/>
    <s v="19-01-2023 Purchase Invoices MSD01"/>
    <n v="210.1"/>
    <x v="127"/>
    <s v="INV-99761"/>
    <m/>
    <m/>
    <s v="svc_Weka.Schedlsa"/>
    <s v="1001030076"/>
    <s v="HOCKLY PLUMBERS NZ LIMITED"/>
    <s v="SUPPLIER"/>
    <s v="MSDP00019533"/>
    <d v="2022-10-18T02:09:38"/>
    <s v="Line 1: 56TT L9 Right hand Kitchen tap Is leaking."/>
    <s v="INV-99761"/>
    <d v="2023-01-20T00:00:00"/>
    <m/>
    <m/>
    <m/>
    <m/>
    <s v=" "/>
    <m/>
    <m/>
    <s v=" "/>
    <m/>
    <m/>
    <s v="Sub-ledger"/>
  </r>
  <r>
    <x v="1"/>
    <s v="Jan-23"/>
    <d v="2023-01-18T00:00:00"/>
    <s v="Payables"/>
    <s v="Purchase Invoices"/>
    <s v="Payables A 1708293000001 1708306 Y"/>
    <x v="0"/>
    <s v="Manager Property and Facilities Operation"/>
    <s v="26900"/>
    <s v="Repairs &amp; Maintenance"/>
    <s v="100000"/>
    <s v="Operational"/>
    <s v="18-01-2023 Purchase Invoices MSD01"/>
    <n v="132.12"/>
    <x v="128"/>
    <s v="211475"/>
    <m/>
    <m/>
    <s v="svc_Weka.Schedlsa"/>
    <s v="1001029387"/>
    <s v="F. B. HALL &amp; CO. LIMITED"/>
    <s v="SUPPLIER"/>
    <s v="MSDP00027462"/>
    <d v="2023-01-17T01:32:03"/>
    <s v="Line 1: Urinal tap keeps leaking on floor need plumber on-site ASAO"/>
    <s v="211475"/>
    <d v="2023-01-19T00:00:00"/>
    <m/>
    <m/>
    <m/>
    <m/>
    <s v=" "/>
    <m/>
    <m/>
    <s v=" "/>
    <m/>
    <m/>
    <s v="Sub-ledger"/>
  </r>
  <r>
    <x v="1"/>
    <s v="Jan-23"/>
    <d v="2023-01-04T00:00:00"/>
    <s v="Payables"/>
    <s v="Purchase Invoices"/>
    <s v="Payables A 1702811000001 1702827 Y"/>
    <x v="0"/>
    <s v="Manager Property and Facilities Operation"/>
    <s v="26900"/>
    <s v="Repairs &amp; Maintenance"/>
    <s v="100000"/>
    <s v="Operational"/>
    <s v="04-01-2023 Purchase Invoices MSD01"/>
    <n v="745.42"/>
    <x v="129"/>
    <s v="32594"/>
    <m/>
    <m/>
    <s v="svc_Weka.Schedlsa"/>
    <s v="1001030375"/>
    <s v="PPCS (PROFESSIONAL PROPERTY &amp; CLEANING SERVICES LIMITED)"/>
    <s v="SUPPLIER"/>
    <s v="MSDP00013530"/>
    <d v="2022-08-17T02:01:50"/>
    <s v="Line 1: drying carpets - due to leak from watercooler"/>
    <s v="32594"/>
    <d v="2022-12-31T00:00:00"/>
    <m/>
    <m/>
    <m/>
    <m/>
    <s v=" "/>
    <m/>
    <m/>
    <s v=" "/>
    <m/>
    <m/>
    <s v="Sub-ledger"/>
  </r>
  <r>
    <x v="1"/>
    <s v="Jan-23"/>
    <d v="2023-01-01T00:00:00"/>
    <s v="Payables"/>
    <s v="Purchase Invoices"/>
    <s v="Payables A 1663460000001 1663473 Y"/>
    <x v="0"/>
    <s v="Manager Property and Facilities Operation"/>
    <s v="26900"/>
    <s v="Repairs &amp; Maintenance"/>
    <s v="100000"/>
    <s v="Operational"/>
    <s v="01-01-2023 Purchase Invoices MSD01"/>
    <n v="412.9"/>
    <x v="130"/>
    <s v="61976"/>
    <m/>
    <m/>
    <s v="svc_Weka.Schedlsa"/>
    <s v="1001031156"/>
    <s v="MCDERMOND PLUMBING &amp; GASFITTING SOLUTION"/>
    <s v="SUPPLIER"/>
    <s v="MSDP00025168"/>
    <d v="2022-12-12T02:28:34"/>
    <s v="Line 1: Urinal in Men's toilet, one has been blocked and one is leaking. see Char or Leilani "/>
    <s v="61976"/>
    <d v="2022-12-29T00:00:00"/>
    <m/>
    <m/>
    <m/>
    <m/>
    <s v=" "/>
    <m/>
    <m/>
    <s v=" "/>
    <m/>
    <m/>
    <s v="Sub-ledger"/>
  </r>
  <r>
    <x v="2"/>
    <s v="Jan-24"/>
    <d v="2024-01-24T00:00:00"/>
    <s v="Payables"/>
    <s v="Purchase Invoices"/>
    <s v="Payables A 3040536000001 3040576 Y"/>
    <x v="0"/>
    <s v="Manager Property and Facilities Operation"/>
    <s v="26900"/>
    <s v="Repairs &amp; Maintenance"/>
    <s v="100000"/>
    <s v="Operational"/>
    <s v="24-01-2024 Purchase Invoices MSD01"/>
    <n v="1861.17"/>
    <x v="131"/>
    <s v="6482898 / 022"/>
    <m/>
    <m/>
    <s v="svc_Weka.Schedlsa"/>
    <s v="1001031154"/>
    <s v="CUSHMAN &amp; WAKEFIELD LTD"/>
    <s v="SUPPLIER"/>
    <s v="MSDP00060478"/>
    <d v="2024-01-03T02:41:13"/>
    <s v="Line 1: 00175376 - Aircon unit has leaked while being in the roof and then fallen onto the ground over weekend. Floor is soaking wet according to staff. This is urgent as it is right in front of the FOH desk. JOB NOTIFIED 27.12.23"/>
    <s v="6482898 / 022"/>
    <d v="2024-01-23T00:00:00"/>
    <m/>
    <m/>
    <m/>
    <m/>
    <s v=" "/>
    <m/>
    <m/>
    <s v=" "/>
    <m/>
    <m/>
    <s v="Sub-ledger"/>
  </r>
  <r>
    <x v="2"/>
    <s v="Jan-24"/>
    <d v="2024-01-29T00:00:00"/>
    <s v="Payables"/>
    <s v="Purchase Invoices"/>
    <s v="Payables A 3054712000001 3054744 Y"/>
    <x v="0"/>
    <s v="Manager Property and Facilities Operation"/>
    <s v="26900"/>
    <s v="Repairs &amp; Maintenance"/>
    <s v="100000"/>
    <s v="Operational"/>
    <s v="29-01-2024 Purchase Invoices MSD01"/>
    <n v="130"/>
    <x v="132"/>
    <s v="INV-107511"/>
    <m/>
    <m/>
    <s v="svc_Weka.Schedlsa"/>
    <s v="1001030076"/>
    <s v="HOCKLY PLUMBERS NZ LIMITED"/>
    <s v="SUPPLIER"/>
    <s v="MSDP00062032"/>
    <d v="2024-01-25T02:30:05"/>
    <s v="Line 1: 00176923 - Kitchen tap is dripping (when it's off) water is leaking out from the base of the tap."/>
    <s v="INV-107511"/>
    <d v="2024-01-30T00:00:00"/>
    <m/>
    <m/>
    <m/>
    <m/>
    <s v=" "/>
    <m/>
    <m/>
    <s v=" "/>
    <m/>
    <m/>
    <s v="Sub-ledger"/>
  </r>
  <r>
    <x v="2"/>
    <s v="Jan-24"/>
    <d v="2024-01-23T00:00:00"/>
    <s v="Payables"/>
    <s v="Purchase Invoices"/>
    <s v="Payables A 3036752000001 3036778 Y"/>
    <x v="0"/>
    <s v="Manager Property and Facilities Operation"/>
    <s v="26900"/>
    <s v="Repairs &amp; Maintenance"/>
    <s v="100000"/>
    <s v="Operational"/>
    <s v="23-01-2024 Purchase Invoices MSD01"/>
    <n v="670.57"/>
    <x v="133"/>
    <s v="6482898 / 020"/>
    <m/>
    <m/>
    <s v="svc_Weka.Schedlsa"/>
    <s v="1001031154"/>
    <s v="CUSHMAN &amp; WAKEFIELD LTD"/>
    <s v="SUPPLIER"/>
    <s v="MSDP00060190"/>
    <d v="2023-12-19T20:01:26"/>
    <s v="Line 1: Water leaking from work area ceiling _x0009_ Rapidly dripping water coming through the ceiling, soaking through the ceiling panels"/>
    <s v="6482898 / 020"/>
    <d v="2024-01-23T00:00:00"/>
    <m/>
    <m/>
    <m/>
    <m/>
    <s v=" "/>
    <m/>
    <m/>
    <s v=" "/>
    <m/>
    <m/>
    <s v="Sub-ledger"/>
  </r>
  <r>
    <x v="2"/>
    <s v="Jan-24"/>
    <d v="2024-01-10T00:00:00"/>
    <s v="Payables"/>
    <s v="Purchase Invoices"/>
    <s v="Payables A 2999919000001 2999940 Y"/>
    <x v="0"/>
    <s v="Manager Property and Facilities Operation"/>
    <s v="26900"/>
    <s v="Repairs &amp; Maintenance"/>
    <s v="100000"/>
    <s v="Operational"/>
    <s v="10-01-2024 Purchase Invoices MSD01"/>
    <n v="218"/>
    <x v="134"/>
    <s v="64053"/>
    <m/>
    <m/>
    <s v="svc_Weka.Schedlsa"/>
    <s v="1001031156"/>
    <s v="MCDERMOND PLUMBING &amp; GASFITTING SOLUTION"/>
    <s v="SUPPLIER"/>
    <s v="MSDP00060544"/>
    <d v="2024-01-04T02:45:39"/>
    <s v="Line 1: We have a leak in the office. The roof is dripping and it is affecting our lights / electrical the ceiling is showing signs of collapsing."/>
    <s v="64053"/>
    <d v="2023-12-28T00:00:00"/>
    <m/>
    <m/>
    <m/>
    <m/>
    <s v=" "/>
    <m/>
    <m/>
    <s v=" "/>
    <m/>
    <m/>
    <s v="Sub-ledger"/>
  </r>
  <r>
    <x v="2"/>
    <s v="Jan-24"/>
    <d v="2024-01-10T00:00:00"/>
    <s v="Payables"/>
    <s v="Purchase Invoices"/>
    <s v="Payables A 2986222000001 2986244 Y"/>
    <x v="0"/>
    <s v="Manager Property and Facilities Operation"/>
    <s v="26900"/>
    <s v="Repairs &amp; Maintenance"/>
    <s v="100000"/>
    <s v="Operational"/>
    <s v="10-01-2024 Purchase Invoices MSD01"/>
    <n v="289.41000000000003"/>
    <x v="135"/>
    <s v="64074"/>
    <m/>
    <m/>
    <s v="svc_Weka.Schedlsa"/>
    <s v="1001031156"/>
    <s v="MCDERMOND PLUMBING &amp; GASFITTING SOLUTION"/>
    <s v="SUPPLIER"/>
    <s v="MSDP00060497"/>
    <d v="2024-01-03T20:59:32"/>
    <s v="Line 1: Water cooler hose is leaking by filter at the back causing a leak and water damage to carpet."/>
    <s v="64074"/>
    <d v="2023-12-29T00:00:00"/>
    <m/>
    <m/>
    <m/>
    <m/>
    <s v=" "/>
    <m/>
    <m/>
    <s v=" "/>
    <m/>
    <m/>
    <s v="Sub-ledger"/>
  </r>
  <r>
    <x v="2"/>
    <s v="Jan-24"/>
    <d v="2024-01-01T00:00:00"/>
    <s v="Payables"/>
    <s v="Purchase Invoices"/>
    <s v="Payables A 2960710000001 2960733 Y"/>
    <x v="0"/>
    <s v="Manager Property and Facilities Operation"/>
    <s v="26900"/>
    <s v="Repairs &amp; Maintenance"/>
    <s v="100000"/>
    <s v="Operational"/>
    <s v="01-01-2024 Purchase Invoices MSD01"/>
    <n v="351.54"/>
    <x v="136"/>
    <s v="64058"/>
    <m/>
    <m/>
    <s v="svc_Weka.Schedlsa"/>
    <s v="1001031156"/>
    <s v="MCDERMOND PLUMBING &amp; GASFITTING SOLUTION"/>
    <s v="SUPPLIER"/>
    <s v="MSDP00060298"/>
    <d v="2023-12-20T22:47:33"/>
    <s v="Line 1: 00175223 - Water cooler serial JD07L00223 has leak form a hose which has flooded the front half of the contact centre."/>
    <s v="64058"/>
    <d v="2023-12-28T00:00:00"/>
    <m/>
    <m/>
    <m/>
    <m/>
    <s v=" "/>
    <m/>
    <m/>
    <s v=" "/>
    <m/>
    <m/>
    <s v="Sub-ledger"/>
  </r>
  <r>
    <x v="2"/>
    <s v="Jan-24"/>
    <d v="2024-01-01T00:00:00"/>
    <s v="Payables"/>
    <s v="Purchase Invoices"/>
    <s v="Payables A 2964227000001 2964261 Y"/>
    <x v="0"/>
    <s v="Manager Property and Facilities Operation"/>
    <s v="26900"/>
    <s v="Repairs &amp; Maintenance"/>
    <s v="100000"/>
    <s v="Operational"/>
    <s v="01-01-2024 Purchase Invoices MSD01"/>
    <n v="1021.8"/>
    <x v="137"/>
    <s v="36358"/>
    <m/>
    <m/>
    <s v="svc_Weka.Schedlsa"/>
    <s v="1001030375"/>
    <s v="PPCS (PROFESSIONAL PROPERTY &amp; CLEANING SERVICES LIMITED)"/>
    <s v="SUPPLIER"/>
    <s v="MSDP00057719"/>
    <d v="2023-11-20T20:26:08"/>
    <s v="Line 1: Carpet outside the toilet is wet due to blocked toilet water leaking out of the bathroom"/>
    <s v="36358"/>
    <d v="2023-11-30T00:00:00"/>
    <m/>
    <m/>
    <m/>
    <m/>
    <s v=" "/>
    <m/>
    <m/>
    <s v=" "/>
    <m/>
    <m/>
    <s v="Sub-ledger"/>
  </r>
  <r>
    <x v="2"/>
    <s v="Jan-24"/>
    <d v="2024-01-01T00:00:00"/>
    <s v="Payables"/>
    <s v="Purchase Invoices"/>
    <s v="Payables A 2964227000001 2964261 Y"/>
    <x v="0"/>
    <s v="Manager Property and Facilities Operation"/>
    <s v="26900"/>
    <s v="Repairs &amp; Maintenance"/>
    <s v="100000"/>
    <s v="Operational"/>
    <s v="01-01-2024 Purchase Invoices MSD01"/>
    <n v="-1021.8"/>
    <x v="137"/>
    <s v="36358"/>
    <m/>
    <m/>
    <s v="svc_Weka.Schedlsa"/>
    <s v="1001030375"/>
    <s v="PPCS (PROFESSIONAL PROPERTY &amp; CLEANING SERVICES LIMITED)"/>
    <s v="SUPPLIER"/>
    <s v="MSDP00057719"/>
    <d v="2023-11-20T20:26:08"/>
    <s v="Line 1: Carpet outside the toilet is wet due to blocked toilet water leaking out of the bathroom"/>
    <s v="36358"/>
    <d v="2023-11-30T00:00:00"/>
    <m/>
    <m/>
    <m/>
    <m/>
    <s v=" "/>
    <m/>
    <m/>
    <s v=" "/>
    <m/>
    <m/>
    <s v="Sub-ledger"/>
  </r>
  <r>
    <x v="1"/>
    <s v="Jul-22"/>
    <d v="2022-07-07T00:00:00"/>
    <s v="Payables"/>
    <s v="Purchase Invoices"/>
    <s v="Payables A 1049704000001 1049718 Y"/>
    <x v="0"/>
    <s v="Manager Property and Facilities Operation"/>
    <s v="26900"/>
    <s v="Repairs &amp; Maintenance"/>
    <s v="100000"/>
    <s v="Operational"/>
    <s v="07-07-2022 Purchase Invoices MSD01"/>
    <n v="376.25"/>
    <x v="138"/>
    <s v="2148598"/>
    <m/>
    <m/>
    <s v="svc_Weka.Schedlsa"/>
    <s v="1001034472"/>
    <s v="FOLEYS"/>
    <s v="SUPPLIER"/>
    <s v="MSDP00007682"/>
    <d v="2022-06-19T21:42:17"/>
    <s v="Line 1: 1- Cold water filter, water is leaking out the bottom. 2 - Hot water Rheem Lazer water is leaking out the bottom of it and running down the wall"/>
    <s v="2148598"/>
    <d v="2022-06-30T00:00:00"/>
    <m/>
    <m/>
    <m/>
    <m/>
    <s v=" "/>
    <m/>
    <m/>
    <s v=" "/>
    <m/>
    <m/>
    <s v="Sub-ledger"/>
  </r>
  <r>
    <x v="1"/>
    <s v="Jul-22"/>
    <d v="2022-07-07T00:00:00"/>
    <s v="Payables"/>
    <s v="Purchase Invoices"/>
    <s v="Payables A 1049704000001 1049718 Y"/>
    <x v="0"/>
    <s v="Manager Property and Facilities Operation"/>
    <s v="26900"/>
    <s v="Repairs &amp; Maintenance"/>
    <s v="100000"/>
    <s v="Operational"/>
    <s v="07-07-2022 Purchase Invoices MSD01"/>
    <n v="-73.75"/>
    <x v="138"/>
    <s v="2148598"/>
    <m/>
    <m/>
    <s v="svc_Weka.Schedlsa"/>
    <s v="1001034472"/>
    <s v="FOLEYS"/>
    <s v="SUPPLIER"/>
    <s v="MSDP00007682"/>
    <d v="2022-06-19T21:42:17"/>
    <s v="Line 1: 1- Cold water filter, water is leaking out the bottom. 2 - Hot water Rheem Lazer water is leaking out the bottom of it and running down the wall"/>
    <s v="2148598"/>
    <d v="2022-06-30T00:00:00"/>
    <m/>
    <m/>
    <m/>
    <m/>
    <s v=" "/>
    <m/>
    <m/>
    <s v=" "/>
    <m/>
    <m/>
    <s v="Sub-ledger"/>
  </r>
  <r>
    <x v="1"/>
    <s v="Jul-22"/>
    <d v="2022-07-01T00:00:00"/>
    <s v="Payables"/>
    <s v="Purchase Invoices"/>
    <s v="Payables A 1053241000001 1053256 Y"/>
    <x v="0"/>
    <s v="Manager Property and Facilities Operation"/>
    <s v="26900"/>
    <s v="Repairs &amp; Maintenance"/>
    <s v="100000"/>
    <s v="Operational"/>
    <s v="01-07-2022 Purchase Invoices MSD01"/>
    <n v="207.81"/>
    <x v="139"/>
    <s v="5468714 / 008"/>
    <m/>
    <m/>
    <s v="svc_Weka.Schedlsa"/>
    <s v="1001031154"/>
    <s v="CUSHMAN &amp; WAKEFIELD LTD"/>
    <s v="SUPPLIER"/>
    <m/>
    <m/>
    <m/>
    <s v="5468714 / 008"/>
    <d v="2022-06-09T00:00:00"/>
    <m/>
    <m/>
    <m/>
    <m/>
    <s v=" "/>
    <m/>
    <m/>
    <s v=" "/>
    <m/>
    <m/>
    <s v="Sub-ledger"/>
  </r>
  <r>
    <x v="1"/>
    <s v="Jul-22"/>
    <d v="2022-07-05T00:00:00"/>
    <s v="Payables"/>
    <s v="Purchase Invoices"/>
    <s v="Payables A 1046110000001 1046124 Y"/>
    <x v="0"/>
    <s v="Manager Property and Facilities Operation"/>
    <s v="26900"/>
    <s v="Repairs &amp; Maintenance"/>
    <s v="100000"/>
    <s v="Operational"/>
    <s v="05-07-2022 Purchase Invoices MSD01"/>
    <n v="86.72"/>
    <x v="140"/>
    <s v="25440946"/>
    <m/>
    <m/>
    <s v="svc_Weka.Schedlsa"/>
    <s v="1001034063"/>
    <s v="ADT SECURITY LIMITED"/>
    <s v="SERVICES"/>
    <s v="MSDP00004416"/>
    <d v="2022-05-19T23:01:06"/>
    <s v="Line 1: From the torrential rain we are having there is a severe leak in the North East corner of the building Water has poured all over the Security Computer which is currently beeping. Carpet is soaking wet and will need drying. Have contacted th"/>
    <s v="25440946"/>
    <d v="2022-06-30T00:00:00"/>
    <m/>
    <m/>
    <m/>
    <m/>
    <s v=" "/>
    <m/>
    <m/>
    <s v=" "/>
    <m/>
    <m/>
    <s v="Sub-ledger"/>
  </r>
  <r>
    <x v="1"/>
    <s v="Jul-22"/>
    <d v="2022-07-04T00:00:00"/>
    <s v="Payables"/>
    <s v="Purchase Invoices"/>
    <s v="Payables A 1046110000001 1046124 Y"/>
    <x v="0"/>
    <s v="Manager Property and Facilities Operation"/>
    <s v="26900"/>
    <s v="Repairs &amp; Maintenance"/>
    <s v="100000"/>
    <s v="Operational"/>
    <s v="04-07-2022 Purchase Invoices MSD01"/>
    <n v="150"/>
    <x v="141"/>
    <s v="192123"/>
    <m/>
    <m/>
    <s v="svc_Weka.Schedlsa"/>
    <s v="1001033208"/>
    <s v="CITY CLEANING SERVICES LIMITED"/>
    <s v="SUPPLIER"/>
    <s v="MSDP00006171"/>
    <d v="2022-06-06T22:41:55"/>
    <s v="Line 1: Water cooler has leaked over the weekend.  Need carpet area to be dried up "/>
    <s v="192123"/>
    <d v="2022-06-30T00:00:00"/>
    <m/>
    <m/>
    <m/>
    <m/>
    <s v=" "/>
    <m/>
    <m/>
    <s v=" "/>
    <m/>
    <m/>
    <s v="Sub-ledger"/>
  </r>
  <r>
    <x v="1"/>
    <s v="Jul-22"/>
    <d v="2022-07-05T00:00:00"/>
    <s v="Payables"/>
    <s v="Purchase Invoices"/>
    <s v="Payables A 1042334000001 1042349 Y"/>
    <x v="0"/>
    <s v="Manager Property and Facilities Operation"/>
    <s v="26900"/>
    <s v="Repairs &amp; Maintenance"/>
    <s v="100000"/>
    <s v="Operational"/>
    <s v="05-07-2022 Purchase Invoices MSD01"/>
    <n v="36.049999999999997"/>
    <x v="44"/>
    <s v="2148285"/>
    <m/>
    <m/>
    <s v="svc_Weka.Schedlsa"/>
    <s v="1001034472"/>
    <s v="FOLEYS"/>
    <s v="SUPPLIER"/>
    <s v="MSDP00006675"/>
    <d v="2022-06-10T00:18:42"/>
    <s v="Line 1: (b) hot water zip unit leaking - unit has been turned off"/>
    <s v="2148285"/>
    <d v="2022-06-30T00:00:00"/>
    <m/>
    <m/>
    <m/>
    <m/>
    <s v=" "/>
    <m/>
    <m/>
    <s v=" "/>
    <m/>
    <m/>
    <s v="Sub-ledger"/>
  </r>
  <r>
    <x v="1"/>
    <s v="Jul-22"/>
    <d v="2022-07-11T00:00:00"/>
    <s v="Payables"/>
    <s v="Purchase Invoices"/>
    <s v="Payables A 1062043000001 1062058 Y"/>
    <x v="0"/>
    <s v="Manager Property and Facilities Operation"/>
    <s v="26900"/>
    <s v="Repairs &amp; Maintenance"/>
    <s v="100000"/>
    <s v="Operational"/>
    <s v="11-07-2022 Purchase Invoices MSD01"/>
    <n v="197.5"/>
    <x v="142"/>
    <s v="61021"/>
    <m/>
    <m/>
    <s v="svc_Weka.Schedlsa"/>
    <s v="1001031156"/>
    <s v="MCDERMOND PLUMBING &amp; GASFITTING SOLUTION"/>
    <s v="SUPPLIER"/>
    <s v="MSDP00009139"/>
    <d v="2022-07-05T19:32:27"/>
    <s v="Line 1: _x0009_ Cabinet doors and walls are water damaged (swollen). Possibly building up over a long time._x0009_ But much worse recently. May need plumber first to find source of leak. "/>
    <s v="61021"/>
    <d v="2022-07-11T00:00:00"/>
    <m/>
    <m/>
    <m/>
    <m/>
    <s v=" "/>
    <m/>
    <m/>
    <s v=" "/>
    <m/>
    <m/>
    <s v="Sub-ledger"/>
  </r>
  <r>
    <x v="1"/>
    <s v="Jul-22"/>
    <d v="2022-07-01T00:00:00"/>
    <s v="Payables"/>
    <s v="Purchase Invoices"/>
    <s v="Payables A 1062043000001 1062058 Y"/>
    <x v="0"/>
    <s v="Manager Property and Facilities Operation"/>
    <s v="26900"/>
    <s v="Repairs &amp; Maintenance"/>
    <s v="100000"/>
    <s v="Operational"/>
    <s v="01-07-2022 Purchase Invoices MSD01"/>
    <n v="221.44"/>
    <x v="143"/>
    <s v="00041919"/>
    <m/>
    <m/>
    <s v="svc_Weka.Schedlsa"/>
    <s v="1001032369"/>
    <s v="BOB WICHMAN APPLIANCE SERVICE SPECIALIST"/>
    <s v="SUPPLIER"/>
    <s v="MSDP00007690"/>
    <d v="2022-06-19T23:02:44"/>
    <s v="Line 1: Dishwasher has stopped working and has leaked water all over the kitchen carpet area causing the carpet to be extensively and has flooded through to the next door room."/>
    <s v="00041919"/>
    <d v="2022-06-21T00:00:00"/>
    <m/>
    <m/>
    <m/>
    <m/>
    <s v=" "/>
    <m/>
    <m/>
    <s v=" "/>
    <m/>
    <m/>
    <s v="Sub-ledger"/>
  </r>
  <r>
    <x v="1"/>
    <s v="Jul-22"/>
    <d v="2022-07-07T00:00:00"/>
    <s v="Payables"/>
    <s v="Purchase Invoices"/>
    <s v="Payables A 1062043000001 1062058 Y"/>
    <x v="0"/>
    <s v="Manager Property and Facilities Operation"/>
    <s v="26900"/>
    <s v="Repairs &amp; Maintenance"/>
    <s v="100000"/>
    <s v="Operational"/>
    <s v="07-07-2022 Purchase Invoices MSD01"/>
    <n v="363.09"/>
    <x v="144"/>
    <s v="INV-96212"/>
    <m/>
    <m/>
    <s v="svc_Weka.Schedlsa"/>
    <s v="1001030076"/>
    <s v="HOCKLY PLUMBERS NZ LIMITED"/>
    <s v="SUPPLIER"/>
    <s v="MSDP00008047"/>
    <d v="2022-06-22T03:29:01"/>
    <s v="Line 1: 56TT L12 Men's toilet leak - have contacted plumbers. There seems to be a big leak, I have received complaints of a large puddle on the floor right by the toilet door."/>
    <s v="INV-96212"/>
    <d v="2022-07-07T00:00:00"/>
    <m/>
    <m/>
    <m/>
    <m/>
    <s v=" "/>
    <m/>
    <m/>
    <s v=" "/>
    <m/>
    <m/>
    <s v="Sub-ledger"/>
  </r>
  <r>
    <x v="1"/>
    <s v="Jul-22"/>
    <d v="2022-07-07T00:00:00"/>
    <s v="Payables"/>
    <s v="Purchase Invoices"/>
    <s v="Payables A 1062043000001 1062058 Y"/>
    <x v="0"/>
    <s v="Manager Property and Facilities Operation"/>
    <s v="26900"/>
    <s v="Repairs &amp; Maintenance"/>
    <s v="100000"/>
    <s v="Operational"/>
    <s v="07-07-2022 Purchase Invoices MSD01"/>
    <n v="-152.5"/>
    <x v="144"/>
    <s v="INV-96212"/>
    <m/>
    <m/>
    <s v="svc_Weka.Schedlsa"/>
    <s v="1001030076"/>
    <s v="HOCKLY PLUMBERS NZ LIMITED"/>
    <s v="SUPPLIER"/>
    <s v="MSDP00008047"/>
    <d v="2022-06-22T03:29:01"/>
    <s v="Line 1: 56TT L12 Men's toilet leak - have contacted plumbers. There seems to be a big leak, I have received complaints of a large puddle on the floor right by the toilet door."/>
    <s v="INV-96212"/>
    <d v="2022-07-07T00:00:00"/>
    <m/>
    <m/>
    <m/>
    <m/>
    <s v=" "/>
    <m/>
    <m/>
    <s v=" "/>
    <m/>
    <m/>
    <s v="Sub-ledger"/>
  </r>
  <r>
    <x v="1"/>
    <s v="Jul-22"/>
    <d v="2022-07-28T00:00:00"/>
    <s v="Payables"/>
    <s v="Purchase Invoices"/>
    <s v="Payables A 1119269000001 1119286 Y"/>
    <x v="0"/>
    <s v="Manager Property and Facilities Operation"/>
    <s v="26900"/>
    <s v="Repairs &amp; Maintenance"/>
    <s v="100000"/>
    <s v="Operational"/>
    <s v="28-07-2022 Purchase Invoices MSD01"/>
    <n v="184.3"/>
    <x v="145"/>
    <s v="S60953"/>
    <m/>
    <m/>
    <s v="svc_Weka.Schedlsa"/>
    <s v="1001032570"/>
    <s v="ARA BUILDING SERVICES"/>
    <s v="SUPPLIER"/>
    <s v="MSDP00006464"/>
    <d v="2022-06-08T22:22:18"/>
    <s v="Line 1: The toilet is leaking each time it is flushed. Unisex toilet in the staff only area"/>
    <s v="S60953"/>
    <d v="2022-07-28T00:00:00"/>
    <m/>
    <m/>
    <m/>
    <m/>
    <s v=" "/>
    <m/>
    <m/>
    <s v=" "/>
    <m/>
    <m/>
    <s v="Sub-ledger"/>
  </r>
  <r>
    <x v="1"/>
    <s v="Jul-22"/>
    <d v="2022-07-11T00:00:00"/>
    <s v="Payables"/>
    <s v="Purchase Invoices"/>
    <s v="Payables A 1095977000001 1095992 Y"/>
    <x v="0"/>
    <s v="Manager Property and Facilities Operation"/>
    <s v="26900"/>
    <s v="Repairs &amp; Maintenance"/>
    <s v="100000"/>
    <s v="Operational"/>
    <s v="11-07-2022 Purchase Invoices MSD01"/>
    <n v="13282.95"/>
    <x v="146"/>
    <s v="5520753 / 007"/>
    <m/>
    <m/>
    <s v="svc_Weka.Schedlsa"/>
    <s v="1001031154"/>
    <s v="CUSHMAN &amp; WAKEFIELD LTD"/>
    <s v="SUPPLIER"/>
    <m/>
    <m/>
    <m/>
    <s v="5520753 / 007"/>
    <d v="2022-07-08T00:00:00"/>
    <m/>
    <m/>
    <m/>
    <m/>
    <s v=" "/>
    <m/>
    <m/>
    <s v=" "/>
    <m/>
    <m/>
    <s v="Sub-ledger"/>
  </r>
  <r>
    <x v="1"/>
    <s v="Jul-22"/>
    <d v="2022-07-15T00:00:00"/>
    <s v="Payables"/>
    <s v="Purchase Invoices"/>
    <s v="Payables A 1076143000001 1076157 Y"/>
    <x v="0"/>
    <s v="Manager Property and Facilities Operation"/>
    <s v="26900"/>
    <s v="Repairs &amp; Maintenance"/>
    <s v="100000"/>
    <s v="Operational"/>
    <s v="15-07-2022 Purchase Invoices MSD01"/>
    <n v="2044.7"/>
    <x v="147"/>
    <s v="INV-1825"/>
    <m/>
    <m/>
    <s v="svc_Weka.Schedlsa"/>
    <s v="1001030939"/>
    <s v="AINSLEA BUILDERS LIMITED"/>
    <s v="SUPPLIER"/>
    <s v="MSDP00002996"/>
    <d v="2022-05-08T22:46:42"/>
    <s v="Line 1: repair cupboards underneath sink due to leak"/>
    <s v="INV-1825"/>
    <d v="2022-07-12T00:00:00"/>
    <m/>
    <m/>
    <m/>
    <m/>
    <s v=" "/>
    <m/>
    <m/>
    <s v=" "/>
    <m/>
    <m/>
    <s v="Sub-ledger"/>
  </r>
  <r>
    <x v="1"/>
    <s v="Jul-22"/>
    <d v="2022-07-01T00:00:00"/>
    <s v="Payables"/>
    <s v="Purchase Invoices"/>
    <s v="Payables A 1072736000001 1072751 Y"/>
    <x v="0"/>
    <s v="Manager Property and Facilities Operation"/>
    <s v="26900"/>
    <s v="Repairs &amp; Maintenance"/>
    <s v="100000"/>
    <s v="Operational"/>
    <s v="01-07-2022 Purchase Invoices MSD01"/>
    <n v="157.5"/>
    <x v="138"/>
    <s v="2147809"/>
    <m/>
    <m/>
    <s v="svc_Weka.Schedlsa"/>
    <s v="1001034472"/>
    <s v="FOLEYS"/>
    <s v="SUPPLIER"/>
    <s v="MSDP00007682"/>
    <d v="2022-06-19T21:42:17"/>
    <s v="Line 1: 1- Cold water filter, water is leaking out the bottom. 2 - Hot water Rheem Lazer water is leaking out the bottom of it and running down the wall"/>
    <s v="2147809"/>
    <d v="2022-06-30T00:00:00"/>
    <m/>
    <m/>
    <m/>
    <m/>
    <s v=" "/>
    <m/>
    <m/>
    <s v=" "/>
    <m/>
    <m/>
    <s v="Sub-ledger"/>
  </r>
  <r>
    <x v="1"/>
    <s v="Jul-22"/>
    <d v="2022-07-01T00:00:00"/>
    <s v="Payables"/>
    <s v="Purchase Invoices"/>
    <s v="Payables A 1069194000001 1069208 Y"/>
    <x v="0"/>
    <s v="Manager Property and Facilities Operation"/>
    <s v="26900"/>
    <s v="Repairs &amp; Maintenance"/>
    <s v="100000"/>
    <s v="Operational"/>
    <s v="01-07-2022 Purchase Invoices MSD01"/>
    <n v="536.34"/>
    <x v="148"/>
    <s v="33278"/>
    <m/>
    <m/>
    <s v="svc_Weka.Schedlsa"/>
    <s v="1001028893"/>
    <s v="LASER PLUMBING TAUPO"/>
    <s v="SUPPLIER"/>
    <s v="MSDP00007504"/>
    <d v="2022-06-16T22:39:40"/>
    <s v="Line 1: Hot water cylinder leaking hot water, tap connection broken, unable to be used by staff"/>
    <s v="33278"/>
    <d v="2022-06-28T00:00:00"/>
    <m/>
    <m/>
    <m/>
    <m/>
    <s v=" "/>
    <m/>
    <m/>
    <s v=" "/>
    <m/>
    <m/>
    <s v="Sub-ledger"/>
  </r>
  <r>
    <x v="1"/>
    <s v="Jul-22"/>
    <d v="2022-07-01T00:00:00"/>
    <s v="Payables"/>
    <s v="Purchase Invoices"/>
    <s v="Payables A 1069194000001 1069208 Y"/>
    <x v="0"/>
    <s v="Manager Property and Facilities Operation"/>
    <s v="26900"/>
    <s v="Repairs &amp; Maintenance"/>
    <s v="100000"/>
    <s v="Operational"/>
    <s v="01-07-2022 Purchase Invoices MSD01"/>
    <n v="-268.17"/>
    <x v="148"/>
    <s v="33278"/>
    <m/>
    <m/>
    <s v="svc_Weka.Schedlsa"/>
    <s v="1001028893"/>
    <s v="LASER PLUMBING TAUPO"/>
    <s v="SUPPLIER"/>
    <s v="MSDP00007504"/>
    <d v="2022-06-16T22:39:40"/>
    <s v="Line 1: Hot water cylinder leaking hot water, tap connection broken, unable to be used by staff"/>
    <s v="33278"/>
    <d v="2022-06-28T00:00:00"/>
    <m/>
    <m/>
    <m/>
    <m/>
    <s v=" "/>
    <m/>
    <m/>
    <s v=" "/>
    <m/>
    <m/>
    <s v="Sub-ledger"/>
  </r>
  <r>
    <x v="2"/>
    <s v="Jul-23"/>
    <d v="2023-07-10T00:00:00"/>
    <s v="Payables"/>
    <s v="Purchase Invoices"/>
    <s v="Payables A 2310512000001 2310536 Y"/>
    <x v="0"/>
    <s v="Manager Property and Facilities Operation"/>
    <s v="26900"/>
    <s v="Repairs &amp; Maintenance"/>
    <s v="100000"/>
    <s v="Operational"/>
    <s v="10-07-2023 Purchase Invoices MSD01"/>
    <n v="168.75"/>
    <x v="149"/>
    <s v="63119"/>
    <m/>
    <m/>
    <s v="svc_Weka.Schedlsa"/>
    <s v="1001031156"/>
    <s v="MCDERMOND PLUMBING &amp; GASFITTING SOLUTION"/>
    <s v="SUPPLIER"/>
    <s v="MSDP00042609"/>
    <d v="2023-06-15T20:34:12"/>
    <s v="Line 1: 00162047 - Disable toilet sink is clogged. Visible water leak on the floor. "/>
    <s v="63119"/>
    <d v="2023-07-10T00:00:00"/>
    <m/>
    <m/>
    <m/>
    <m/>
    <s v=" "/>
    <m/>
    <m/>
    <s v=" "/>
    <m/>
    <m/>
    <s v="Sub-ledger"/>
  </r>
  <r>
    <x v="2"/>
    <s v="Jul-23"/>
    <d v="2023-07-17T00:00:00"/>
    <s v="Payables"/>
    <s v="Purchase Invoices"/>
    <s v="Payables A 2361025000001 2361049 Y"/>
    <x v="0"/>
    <s v="Manager Property and Facilities Operation"/>
    <s v="26900"/>
    <s v="Repairs &amp; Maintenance"/>
    <s v="100000"/>
    <s v="Operational"/>
    <s v="17-07-2023 Purchase Invoices MSD01"/>
    <n v="176.71"/>
    <x v="150"/>
    <s v="63137"/>
    <m/>
    <m/>
    <s v="svc_Weka.Schedlsa"/>
    <s v="1001031156"/>
    <s v="MCDERMOND PLUMBING &amp; GASFITTING SOLUTION"/>
    <s v="SUPPLIER"/>
    <s v="MSDP00044815"/>
    <d v="2023-07-06T22:27:19"/>
    <s v="Line 1: Urn not heating up and water coming through at a dribble. Unsure why its not working have checked all connections and no leaks showing up"/>
    <s v="63137"/>
    <d v="2023-07-17T00:00:00"/>
    <m/>
    <m/>
    <m/>
    <m/>
    <s v=" "/>
    <m/>
    <m/>
    <s v=" "/>
    <m/>
    <m/>
    <s v="Sub-ledger"/>
  </r>
  <r>
    <x v="2"/>
    <s v="Jul-23"/>
    <d v="2023-07-25T00:00:00"/>
    <s v="Payables"/>
    <s v="Purchase Invoices"/>
    <s v="Payables A 2361025000001 2361049 Y"/>
    <x v="0"/>
    <s v="Manager Property and Facilities Operation"/>
    <s v="26900"/>
    <s v="Repairs &amp; Maintenance"/>
    <s v="100000"/>
    <s v="Operational"/>
    <s v="25-07-2023 Purchase Invoices MSD01"/>
    <n v="952.25"/>
    <x v="151"/>
    <s v="00008126"/>
    <m/>
    <m/>
    <s v="svc_Weka.Schedlsa"/>
    <s v="1001030099"/>
    <s v="TRUBET BUILDING &amp; JOINERY LIMITED"/>
    <s v="SUPPLIER"/>
    <s v="MSDP00034000"/>
    <d v="2023-03-23T02:06:10"/>
    <s v="Line 1: Job: 00141268 Water Leaking from Skylights Warren Robinson Suite – Level 2 22 Bridge Street, Nelson "/>
    <s v="00008126"/>
    <d v="2023-06-06T00:00:00"/>
    <m/>
    <m/>
    <m/>
    <m/>
    <s v=" "/>
    <m/>
    <m/>
    <s v=" "/>
    <m/>
    <m/>
    <s v="Sub-ledger"/>
  </r>
  <r>
    <x v="2"/>
    <s v="Jul-23"/>
    <d v="2023-07-25T00:00:00"/>
    <s v="Payables"/>
    <s v="Purchase Invoices"/>
    <s v="Payables A 2365019000001 2365048 Y"/>
    <x v="0"/>
    <s v="Manager Property and Facilities Operation"/>
    <s v="26900"/>
    <s v="Repairs &amp; Maintenance"/>
    <s v="100000"/>
    <s v="Operational"/>
    <s v="25-07-2023 Purchase Invoices MSD01"/>
    <n v="168.75"/>
    <x v="152"/>
    <s v="63155"/>
    <m/>
    <m/>
    <s v="svc_Weka.Schedlsa"/>
    <s v="1001031156"/>
    <s v="MCDERMOND PLUMBING &amp; GASFITTING SOLUTION"/>
    <s v="SUPPLIER"/>
    <s v="MSDP00045714"/>
    <d v="2023-07-17T21:53:28"/>
    <s v="Line 1: Repair wall zip is leaking at Onehunga ground floor"/>
    <s v="63155"/>
    <d v="2023-07-25T00:00:00"/>
    <m/>
    <m/>
    <m/>
    <m/>
    <s v=" "/>
    <m/>
    <m/>
    <s v=" "/>
    <m/>
    <m/>
    <s v="Sub-ledger"/>
  </r>
  <r>
    <x v="2"/>
    <s v="Jul-23"/>
    <d v="2023-07-25T00:00:00"/>
    <s v="Payables"/>
    <s v="Purchase Invoices"/>
    <s v="Payables A 2365019000001 2365048 Y"/>
    <x v="0"/>
    <s v="Manager Property and Facilities Operation"/>
    <s v="26900"/>
    <s v="Repairs &amp; Maintenance"/>
    <s v="100000"/>
    <s v="Operational"/>
    <s v="25-07-2023 Purchase Invoices MSD01"/>
    <n v="255"/>
    <x v="153"/>
    <s v="63157"/>
    <m/>
    <m/>
    <s v="svc_Weka.Schedlsa"/>
    <s v="1001031156"/>
    <s v="MCDERMOND PLUMBING &amp; GASFITTING SOLUTION"/>
    <s v="SUPPLIER"/>
    <s v="MSDP00046106"/>
    <d v="2023-07-20T01:59:57"/>
    <s v="Line 1: Remove carpet tiles affected by leak, remove from site"/>
    <s v="63157"/>
    <d v="2023-07-25T00:00:00"/>
    <m/>
    <m/>
    <m/>
    <m/>
    <s v=" "/>
    <m/>
    <m/>
    <s v=" "/>
    <m/>
    <m/>
    <s v="Sub-ledger"/>
  </r>
  <r>
    <x v="2"/>
    <s v="Jul-23"/>
    <d v="2023-07-17T00:00:00"/>
    <s v="Payables"/>
    <s v="Purchase Invoices"/>
    <s v="Payables A 2335495000001 2335520 Y"/>
    <x v="0"/>
    <s v="Manager Property and Facilities Operation"/>
    <s v="26900"/>
    <s v="Repairs &amp; Maintenance"/>
    <s v="100000"/>
    <s v="Operational"/>
    <s v="17-07-2023 Purchase Invoices MSD01"/>
    <n v="265"/>
    <x v="154"/>
    <s v="INV-18722"/>
    <m/>
    <m/>
    <s v="svc_Weka.Schedlsa"/>
    <s v="1001032586"/>
    <s v="DUNCAN &amp; TAYLOR LTD"/>
    <s v="SUPPLIER"/>
    <s v="MSDP00045297"/>
    <d v="2023-07-11T22:47:04"/>
    <s v="Line 1: Moisture check in area where recent leak occurred  Please liaise with Tricia Mackay about where testing is required, please forward results as soon as possible."/>
    <s v="INV-18722"/>
    <d v="2023-07-17T00:00:00"/>
    <m/>
    <m/>
    <m/>
    <m/>
    <s v=" "/>
    <m/>
    <m/>
    <s v=" "/>
    <m/>
    <m/>
    <s v="Sub-ledger"/>
  </r>
  <r>
    <x v="2"/>
    <s v="Jul-23"/>
    <d v="2023-07-19T00:00:00"/>
    <s v="Payables"/>
    <s v="Purchase Invoices"/>
    <s v="Payables A 2343204000001 2343229 Y"/>
    <x v="0"/>
    <s v="Manager Property and Facilities Operation"/>
    <s v="26900"/>
    <s v="Repairs &amp; Maintenance"/>
    <s v="100000"/>
    <s v="Operational"/>
    <s v="19-07-2023 Purchase Invoices MSD01"/>
    <n v="312"/>
    <x v="155"/>
    <s v="145617"/>
    <m/>
    <m/>
    <s v="svc_Weka.Schedlsa"/>
    <s v="1001030003"/>
    <s v="ZENITH HEATERS LTD"/>
    <s v="SUPPLIER"/>
    <s v="MSDP00043098"/>
    <d v="2023-06-20T23:56:42"/>
    <s v="Line 1: Water leaking Unable to identify source, seems to be coming from under Zenith Hydrotap, we turned off tap into unit but water is heavily dripping out. Water is right across the floor so urgent attention is required please"/>
    <s v="145617"/>
    <d v="2023-07-19T00:00:00"/>
    <m/>
    <m/>
    <m/>
    <m/>
    <s v=" "/>
    <m/>
    <m/>
    <s v=" "/>
    <m/>
    <m/>
    <s v="Sub-ledger"/>
  </r>
  <r>
    <x v="2"/>
    <s v="Jul-23"/>
    <d v="2023-07-19T00:00:00"/>
    <s v="Payables"/>
    <s v="Purchase Invoices"/>
    <s v="Payables A 2346959000001 2346984 Y"/>
    <x v="0"/>
    <s v="Manager Property and Facilities Operation"/>
    <s v="26900"/>
    <s v="Repairs &amp; Maintenance"/>
    <s v="100000"/>
    <s v="Operational"/>
    <s v="19-07-2023 Purchase Invoices MSD01"/>
    <n v="188.95"/>
    <x v="156"/>
    <s v="INV-103646"/>
    <m/>
    <m/>
    <s v="svc_Weka.Schedlsa"/>
    <s v="1001030076"/>
    <s v="HOCKLY PLUMBERS NZ LIMITED"/>
    <s v="SUPPLIER"/>
    <s v="MSDP00045609"/>
    <d v="2023-07-16T23:37:39"/>
    <s v="Line 1: Zenith Under-bench water unit on L2 56TT reheat kitchen - has a system fault, water leak isolate mains. "/>
    <s v="INV-103646"/>
    <d v="2023-07-19T00:00:00"/>
    <m/>
    <m/>
    <m/>
    <m/>
    <s v=" "/>
    <m/>
    <m/>
    <s v=" "/>
    <m/>
    <m/>
    <s v="Sub-ledger"/>
  </r>
  <r>
    <x v="2"/>
    <s v="Jul-23"/>
    <d v="2023-07-11T00:00:00"/>
    <s v="Payables"/>
    <s v="Purchase Invoices"/>
    <s v="Payables A 2331354000001 2331373 Y"/>
    <x v="0"/>
    <s v="Manager Property and Facilities Operation"/>
    <s v="26900"/>
    <s v="Repairs &amp; Maintenance"/>
    <s v="100000"/>
    <s v="Operational"/>
    <s v="11-07-2023 Purchase Invoices MSD01"/>
    <n v="580.20000000000005"/>
    <x v="157"/>
    <s v="INV-07163"/>
    <m/>
    <m/>
    <s v="svc_Weka.Schedlsa"/>
    <s v="12209"/>
    <s v="ALEX HYLAND PLUMBING LIMITED"/>
    <s v="SERVICES"/>
    <m/>
    <m/>
    <m/>
    <s v="INV-07163"/>
    <d v="2023-06-30T00:00:00"/>
    <m/>
    <m/>
    <m/>
    <m/>
    <s v=" "/>
    <m/>
    <m/>
    <s v=" "/>
    <m/>
    <m/>
    <s v="Sub-ledger"/>
  </r>
  <r>
    <x v="3"/>
    <s v="Jul-24"/>
    <d v="2024-07-17T00:00:00"/>
    <s v="Payables"/>
    <s v="Purchase Invoices"/>
    <s v="Payables A 3717821000001 3717843 Y"/>
    <x v="0"/>
    <s v="Manager Property and Facilities Operation"/>
    <s v="26900"/>
    <s v="Repairs &amp; Maintenance"/>
    <s v="100000"/>
    <s v="Operational"/>
    <s v="17-07-2024 Purchase Invoices MSD01"/>
    <n v="861.57"/>
    <x v="158"/>
    <s v="6752947 / 020"/>
    <m/>
    <m/>
    <s v="svc_Weka.Schedlsa"/>
    <s v="1001031154"/>
    <s v="CUSHMAN &amp; WAKEFIELD LTD"/>
    <s v="SUPPLIER"/>
    <s v="MSDP00071506"/>
    <d v="2024-06-06T03:22:43"/>
    <s v="Line 1: Air conditioning unit is leaking."/>
    <s v="6752947 / 020"/>
    <d v="2024-07-16T00:00:00"/>
    <m/>
    <m/>
    <m/>
    <m/>
    <s v=" "/>
    <m/>
    <m/>
    <s v=" "/>
    <m/>
    <m/>
    <s v="Sub-ledger"/>
  </r>
  <r>
    <x v="3"/>
    <s v="Jul-24"/>
    <d v="2024-07-17T00:00:00"/>
    <s v="Payables"/>
    <s v="Purchase Invoices"/>
    <s v="Payables A 3705968000001 3705993 Y"/>
    <x v="0"/>
    <s v="Manager Property and Facilities Operation"/>
    <s v="26900"/>
    <s v="Repairs &amp; Maintenance"/>
    <s v="100000"/>
    <s v="Operational"/>
    <s v="17-07-2024 Purchase Invoices MSD01"/>
    <n v="433.64"/>
    <x v="159"/>
    <s v="6752947 / 004"/>
    <m/>
    <m/>
    <s v="svc_Weka.Schedlsa"/>
    <s v="1001031154"/>
    <s v="CUSHMAN &amp; WAKEFIELD LTD"/>
    <s v="SUPPLIER"/>
    <s v="MSDP00074799"/>
    <d v="2024-07-21T20:26:27"/>
    <s v="Line 1: 00176029 - Significant leak from ceiling falling onto carpet Plumber said its coming from HVAC"/>
    <s v="6752947 / 004"/>
    <d v="2024-07-16T00:00:00"/>
    <m/>
    <m/>
    <m/>
    <m/>
    <s v=" "/>
    <m/>
    <m/>
    <s v=" "/>
    <m/>
    <m/>
    <s v="Sub-ledger"/>
  </r>
  <r>
    <x v="3"/>
    <s v="Jul-24"/>
    <d v="2024-07-24T00:00:00"/>
    <s v="Payables"/>
    <s v="Purchase Invoices"/>
    <s v="Payables A 3713959000001 3713980 Y"/>
    <x v="0"/>
    <s v="Manager Property and Facilities Operation"/>
    <s v="26900"/>
    <s v="Repairs &amp; Maintenance"/>
    <s v="100000"/>
    <s v="Operational"/>
    <s v="24-07-2024 Purchase Invoices MSD01"/>
    <n v="251.34"/>
    <x v="160"/>
    <s v="INV-111051"/>
    <m/>
    <m/>
    <s v="svc_Weka.Schedlsa"/>
    <s v="1001030076"/>
    <s v="HOCKLY PLUMBERS NZ LIMITED"/>
    <s v="SUPPLIER"/>
    <s v="MSDP00073053"/>
    <d v="2024-06-24T04:17:57"/>
    <s v="Line 1: 56TT L2 kitchen  Zenith unit shows error isolate mains leakage"/>
    <s v="INV-111051"/>
    <d v="2024-07-24T00:00:00"/>
    <m/>
    <m/>
    <m/>
    <m/>
    <s v=" "/>
    <m/>
    <m/>
    <s v=" "/>
    <m/>
    <m/>
    <s v="Sub-ledger"/>
  </r>
  <r>
    <x v="3"/>
    <s v="Jul-24"/>
    <d v="2024-07-17T00:00:00"/>
    <s v="Payables"/>
    <s v="Purchase Invoices"/>
    <s v="Payables A 3691304000001 3691331 Y"/>
    <x v="0"/>
    <s v="Manager Property and Facilities Operation"/>
    <s v="26900"/>
    <s v="Repairs &amp; Maintenance"/>
    <s v="100000"/>
    <s v="Operational"/>
    <s v="17-07-2024 Purchase Invoices MSD01"/>
    <n v="99.09"/>
    <x v="161"/>
    <s v="64670"/>
    <m/>
    <m/>
    <s v="svc_Weka.Schedlsa"/>
    <s v="1001031156"/>
    <s v="MCDERMOND PLUMBING &amp; GASFITTING SOLUTION"/>
    <s v="SUPPLIER"/>
    <s v="MSDP00069114"/>
    <d v="2024-05-05T21:46:57"/>
    <s v="Line 1: MSD Ref 00182441 - Plumber to fix lunch room leak tap."/>
    <s v="64670"/>
    <d v="2024-05-07T00:00:00"/>
    <m/>
    <m/>
    <m/>
    <m/>
    <s v=" "/>
    <m/>
    <m/>
    <s v=" "/>
    <m/>
    <m/>
    <s v="Sub-ledger"/>
  </r>
  <r>
    <x v="3"/>
    <s v="Jul-24"/>
    <d v="2024-07-19T00:00:00"/>
    <s v="Payables"/>
    <s v="Purchase Invoices"/>
    <s v="Payables A 3695219000001 3695259 Y"/>
    <x v="0"/>
    <s v="Manager Property and Facilities Operation"/>
    <s v="26900"/>
    <s v="Repairs &amp; Maintenance"/>
    <s v="100000"/>
    <s v="Operational"/>
    <s v="19-07-2024 Purchase Invoices MSD01"/>
    <n v="750.57"/>
    <x v="162"/>
    <s v="6752947 / 007"/>
    <m/>
    <m/>
    <s v="svc_Weka.Schedlsa"/>
    <s v="1001031154"/>
    <s v="CUSHMAN &amp; WAKEFIELD LTD"/>
    <s v="SUPPLIER"/>
    <s v="MSDP00062881"/>
    <d v="2024-02-08T00:21:51"/>
    <s v="Line 1: MSD Ref 00177612 - Air conditioning leaking in the same place as Job 00175100"/>
    <s v="6752947 / 007"/>
    <d v="2024-07-16T00:00:00"/>
    <m/>
    <m/>
    <m/>
    <m/>
    <s v=" "/>
    <m/>
    <m/>
    <s v=" "/>
    <m/>
    <m/>
    <s v="Sub-ledger"/>
  </r>
  <r>
    <x v="3"/>
    <s v="Jul-24"/>
    <d v="2024-07-23T00:00:00"/>
    <s v="Payables"/>
    <s v="Purchase Invoices"/>
    <s v="Payables A 3732269000001 3732289 Y"/>
    <x v="0"/>
    <s v="Manager Property and Facilities Operation"/>
    <s v="26900"/>
    <s v="Repairs &amp; Maintenance"/>
    <s v="100000"/>
    <s v="Operational"/>
    <s v="23-07-2024 Purchase Invoices MSD01"/>
    <n v="233.35"/>
    <x v="163"/>
    <s v="59935"/>
    <m/>
    <m/>
    <s v="svc_Weka.Schedlsa"/>
    <s v="1001034459"/>
    <s v="HADLEE &amp; BRUNTON LTD"/>
    <s v="SUPPLIER"/>
    <s v="MSDP00067196"/>
    <d v="2024-04-08T03:09:05"/>
    <s v="Line 1: 00180978 - Kitchen in meeting room on Level 1 Strathallan Street in the North West corner. Under the sink has been leaking causing mould to grow and smells very musty."/>
    <s v="59935"/>
    <d v="2024-07-23T00:00:00"/>
    <m/>
    <m/>
    <m/>
    <m/>
    <s v=" "/>
    <m/>
    <m/>
    <s v=" "/>
    <m/>
    <m/>
    <s v="Sub-ledger"/>
  </r>
  <r>
    <x v="3"/>
    <s v="Jul-24"/>
    <d v="2024-07-04T00:00:00"/>
    <s v="Payables"/>
    <s v="Purchase Invoices"/>
    <s v="Payables A 3641171000001 3641210 Y"/>
    <x v="0"/>
    <s v="Manager Property and Facilities Operation"/>
    <s v="26900"/>
    <s v="Repairs &amp; Maintenance"/>
    <s v="100000"/>
    <s v="Operational"/>
    <s v="04-07-2024 Purchase Invoices MSD01"/>
    <n v="60.9"/>
    <x v="164"/>
    <s v="INV-08802"/>
    <m/>
    <m/>
    <s v="svc_Weka.Schedlsa"/>
    <s v="1001030231"/>
    <s v="SHAPLEY PLUMBING"/>
    <s v="SUPPLIER"/>
    <s v="MSDP00070846"/>
    <d v="2024-05-28T22:58:51"/>
    <s v="Line 1: 00183840 - Leaking cold water tap"/>
    <s v="INV-08802"/>
    <d v="2024-06-13T00:00:00"/>
    <m/>
    <m/>
    <m/>
    <m/>
    <s v=" "/>
    <m/>
    <m/>
    <s v=" "/>
    <m/>
    <m/>
    <s v="Sub-ledger"/>
  </r>
  <r>
    <x v="3"/>
    <s v="Jul-24"/>
    <d v="2024-07-08T00:00:00"/>
    <s v="Payables"/>
    <s v="Purchase Invoices"/>
    <s v="Payables A 3656257000001 3656286 Y"/>
    <x v="0"/>
    <s v="Manager Property and Facilities Operation"/>
    <s v="26900"/>
    <s v="Repairs &amp; Maintenance"/>
    <s v="100000"/>
    <s v="Operational"/>
    <s v="08-07-2024 Purchase Invoices MSD01"/>
    <n v="152.5"/>
    <x v="165"/>
    <s v="INV-110687"/>
    <m/>
    <m/>
    <s v="svc_Weka.Schedlsa"/>
    <s v="1001030076"/>
    <s v="HOCKLY PLUMBERS NZ LIMITED"/>
    <s v="SUPPLIER"/>
    <s v="MSDP00073687"/>
    <d v="2024-07-03T23:24:09"/>
    <s v="Line 1: 00185778 - Level 6: Kitchen - Dishwasher leaking, assertions of smoky smell from dishwasher while on initial cycle (was run twice)."/>
    <s v="INV-110687"/>
    <d v="2024-07-08T00:00:00"/>
    <m/>
    <m/>
    <m/>
    <m/>
    <s v=" "/>
    <m/>
    <m/>
    <s v=" "/>
    <m/>
    <m/>
    <s v="Sub-ledger"/>
  </r>
  <r>
    <x v="3"/>
    <s v="Jul-24"/>
    <d v="2024-07-08T00:00:00"/>
    <s v="Payables"/>
    <s v="Purchase Invoices"/>
    <s v="Payables A 3656257000001 3656286 Y"/>
    <x v="0"/>
    <s v="Manager Property and Facilities Operation"/>
    <s v="26900"/>
    <s v="Repairs &amp; Maintenance"/>
    <s v="100000"/>
    <s v="Operational"/>
    <s v="08-07-2024 Purchase Invoices MSD01"/>
    <n v="186.35"/>
    <x v="166"/>
    <s v="S92273"/>
    <m/>
    <m/>
    <s v="svc_Weka.Schedlsa"/>
    <s v="1001032570"/>
    <s v="ARA BUILDING SERVICES"/>
    <s v="SUPPLIER"/>
    <s v="MSDP00067563"/>
    <d v="2024-04-11T23:19:05"/>
    <s v="Line 1: 00181255 - Water leak. Carpet outside tearoom is wet and the wet patch is growing. Require someone to fix leak and someone to dry the carpet"/>
    <s v="S92273"/>
    <d v="2024-07-08T00:00:00"/>
    <m/>
    <m/>
    <m/>
    <m/>
    <s v=" "/>
    <m/>
    <m/>
    <s v=" "/>
    <m/>
    <m/>
    <s v="Sub-ledger"/>
  </r>
  <r>
    <x v="3"/>
    <s v="Jul-24"/>
    <d v="2024-07-03T00:00:00"/>
    <s v="Payables"/>
    <s v="Purchase Invoices"/>
    <s v="Payables A 3656257000001 3656286 Y"/>
    <x v="0"/>
    <s v="Manager Property and Facilities Operation"/>
    <s v="26900"/>
    <s v="Repairs &amp; Maintenance"/>
    <s v="100000"/>
    <s v="Operational"/>
    <s v="03-07-2024 Purchase Invoices MSD01"/>
    <n v="350"/>
    <x v="167"/>
    <s v="INV-110631"/>
    <m/>
    <m/>
    <s v="svc_Weka.Schedlsa"/>
    <s v="1001030076"/>
    <s v="HOCKLY PLUMBERS NZ LIMITED"/>
    <s v="SUPPLIER"/>
    <s v="MSDP00073496"/>
    <d v="2024-07-02T02:36:44"/>
    <s v="Line 1: MSD Ref 00185665 - Kitchenette tap leaking from the bottom. Water slowly leaks out on to the sink and bench."/>
    <s v="INV-110631"/>
    <d v="2024-07-04T00:00:00"/>
    <m/>
    <m/>
    <m/>
    <m/>
    <s v=" "/>
    <m/>
    <m/>
    <s v=" "/>
    <m/>
    <m/>
    <s v="Sub-ledger"/>
  </r>
  <r>
    <x v="3"/>
    <s v="Jul-24"/>
    <d v="2024-07-04T00:00:00"/>
    <s v="Payables"/>
    <s v="Purchase Invoices"/>
    <s v="Payables A 3656257000001 3656286 Y"/>
    <x v="0"/>
    <s v="Manager Property and Facilities Operation"/>
    <s v="26900"/>
    <s v="Repairs &amp; Maintenance"/>
    <s v="100000"/>
    <s v="Operational"/>
    <s v="04-07-2024 Purchase Invoices MSD01"/>
    <n v="372.83"/>
    <x v="167"/>
    <s v="INV-110631"/>
    <m/>
    <m/>
    <s v="svc_Weka.Schedlsa"/>
    <s v="1001030076"/>
    <s v="HOCKLY PLUMBERS NZ LIMITED"/>
    <s v="SUPPLIER"/>
    <s v="MSDP00073496"/>
    <d v="2024-07-02T02:36:44"/>
    <s v="Line 1: MSD Ref 00185665 - Kitchenette tap leaking from the bottom. Water slowly leaks out on to the sink and bench."/>
    <s v="INV-110631"/>
    <d v="2024-07-04T00:00:00"/>
    <m/>
    <m/>
    <m/>
    <m/>
    <s v=" "/>
    <m/>
    <m/>
    <s v=" "/>
    <m/>
    <m/>
    <s v="Sub-ledger"/>
  </r>
  <r>
    <x v="3"/>
    <s v="Jul-24"/>
    <d v="2024-07-03T00:00:00"/>
    <s v="Payables"/>
    <s v="Purchase Invoices"/>
    <s v="Payables A 3656257000001 3656286 Y"/>
    <x v="0"/>
    <s v="Manager Property and Facilities Operation"/>
    <s v="26900"/>
    <s v="Repairs &amp; Maintenance"/>
    <s v="100000"/>
    <s v="Operational"/>
    <s v="03-07-2024 Purchase Invoices MSD01"/>
    <n v="-350"/>
    <x v="167"/>
    <s v="INV-110631"/>
    <m/>
    <m/>
    <s v="svc_Weka.Schedlsa"/>
    <s v="1001030076"/>
    <s v="HOCKLY PLUMBERS NZ LIMITED"/>
    <s v="SUPPLIER"/>
    <s v="MSDP00073496"/>
    <d v="2024-07-02T02:36:44"/>
    <s v="Line 1: MSD Ref 00185665 - Kitchenette tap leaking from the bottom. Water slowly leaks out on to the sink and bench."/>
    <s v="INV-110631"/>
    <d v="2024-07-04T00:00:00"/>
    <m/>
    <m/>
    <m/>
    <m/>
    <s v=" "/>
    <m/>
    <m/>
    <s v=" "/>
    <m/>
    <m/>
    <s v="Sub-ledger"/>
  </r>
  <r>
    <x v="0"/>
    <s v="Jun-22"/>
    <d v="2022-06-06T00:00:00"/>
    <s v="Payables"/>
    <s v="Purchase Invoices"/>
    <s v="Payables A 1025549000001 1025562 Y"/>
    <x v="0"/>
    <s v="Manager Property and Facilities Operation"/>
    <s v="26900"/>
    <s v="Repairs &amp; Maintenance"/>
    <s v="100000"/>
    <s v="Operational"/>
    <s v="06-06-2022 Purchase Invoices MSD01"/>
    <n v="165.66"/>
    <x v="168"/>
    <s v="60810"/>
    <m/>
    <m/>
    <s v="svc_Weka.Schedlsa"/>
    <s v="1001031156"/>
    <s v="MCDERMOND PLUMBING &amp; GASFITTING SOLUTION"/>
    <s v="SUPPLIER"/>
    <s v="MSDP00005714"/>
    <d v="2022-06-01T03:13:45"/>
    <s v="Line 1: Leak under sink"/>
    <s v="60810"/>
    <d v="2022-06-06T00:00:00"/>
    <m/>
    <m/>
    <m/>
    <m/>
    <s v=" "/>
    <m/>
    <m/>
    <s v=" "/>
    <m/>
    <m/>
    <s v="Sub-ledger"/>
  </r>
  <r>
    <x v="0"/>
    <s v="Jun-22"/>
    <d v="2022-06-13T00:00:00"/>
    <s v="Payables"/>
    <s v="Purchase Invoices"/>
    <s v="Payables A 1025549000001 1025562 Y"/>
    <x v="0"/>
    <s v="Manager Property and Facilities Operation"/>
    <s v="26900"/>
    <s v="Repairs &amp; Maintenance"/>
    <s v="100000"/>
    <s v="Operational"/>
    <s v="13-06-2022 Purchase Invoices MSD01"/>
    <n v="527.49"/>
    <x v="169"/>
    <s v="60853"/>
    <m/>
    <m/>
    <s v="svc_Weka.Schedlsa"/>
    <s v="1001031156"/>
    <s v="MCDERMOND PLUMBING &amp; GASFITTING SOLUTION"/>
    <s v="SUPPLIER"/>
    <s v="MSDP00006069"/>
    <d v="2022-06-03T03:54:05"/>
    <s v="Line 1: Sink is leaking at tea room"/>
    <s v="60853"/>
    <d v="2022-06-13T00:00:00"/>
    <m/>
    <m/>
    <m/>
    <m/>
    <s v=" "/>
    <m/>
    <m/>
    <s v=" "/>
    <m/>
    <m/>
    <s v="Sub-ledger"/>
  </r>
  <r>
    <x v="0"/>
    <s v="Jun-22"/>
    <d v="2022-06-01T00:00:00"/>
    <s v="Payables"/>
    <s v="Purchase Invoices"/>
    <s v="Payables A 1025549000001 1025562 Y"/>
    <x v="0"/>
    <s v="Manager Property and Facilities Operation"/>
    <s v="26900"/>
    <s v="Repairs &amp; Maintenance"/>
    <s v="100000"/>
    <s v="Operational"/>
    <s v="01-06-2022 Purchase Invoices MSD01"/>
    <n v="539.17999999999995"/>
    <x v="170"/>
    <s v="60724"/>
    <m/>
    <m/>
    <s v="svc_Weka.Schedlsa"/>
    <s v="1001031156"/>
    <s v="MCDERMOND PLUMBING &amp; GASFITTING SOLUTION"/>
    <s v="SUPPLIER"/>
    <s v="MSDP00004310"/>
    <d v="2022-05-19T01:08:51"/>
    <s v="Line 1: Ladies public toilet in Foyer has been blocked and water leak."/>
    <s v="60724"/>
    <d v="2022-05-25T00:00:00"/>
    <m/>
    <m/>
    <m/>
    <m/>
    <s v=" "/>
    <m/>
    <m/>
    <s v=" "/>
    <m/>
    <m/>
    <s v="Sub-ledger"/>
  </r>
  <r>
    <x v="0"/>
    <s v="Jun-22"/>
    <d v="2022-06-06T00:00:00"/>
    <s v="Payables"/>
    <s v="Purchase Invoices"/>
    <s v="Payables A 1025549000001 1025562 Y"/>
    <x v="0"/>
    <s v="Manager Property and Facilities Operation"/>
    <s v="26900"/>
    <s v="Repairs &amp; Maintenance"/>
    <s v="100000"/>
    <s v="Operational"/>
    <s v="06-06-2022 Purchase Invoices MSD01"/>
    <n v="589.30999999999995"/>
    <x v="171"/>
    <s v="60804"/>
    <m/>
    <m/>
    <s v="svc_Weka.Schedlsa"/>
    <s v="1001031156"/>
    <s v="MCDERMOND PLUMBING &amp; GASFITTING SOLUTION"/>
    <s v="SUPPLIER"/>
    <s v="MSDP00005462"/>
    <d v="2022-05-30T23:24:13"/>
    <s v="Line 1: Water spouting and leaking from pipe onto the floor when urinal is flushed"/>
    <s v="60804"/>
    <d v="2022-06-06T00:00:00"/>
    <m/>
    <m/>
    <m/>
    <m/>
    <s v=" "/>
    <m/>
    <m/>
    <s v=" "/>
    <m/>
    <m/>
    <s v="Sub-ledger"/>
  </r>
  <r>
    <x v="0"/>
    <s v="Jun-22"/>
    <d v="2022-06-06T00:00:00"/>
    <s v="Payables"/>
    <s v="Purchase Invoices"/>
    <s v="Payables A 948433000001 948449 Y"/>
    <x v="0"/>
    <s v="Manager Property and Facilities Operation"/>
    <s v="26900"/>
    <s v="Repairs &amp; Maintenance"/>
    <s v="100000"/>
    <s v="Operational"/>
    <s v="06-06-2022 Purchase Invoices MSD01"/>
    <n v="320.16000000000003"/>
    <x v="172"/>
    <s v="60809"/>
    <m/>
    <m/>
    <s v="svc_Weka.Schedlsa"/>
    <s v="1001031156"/>
    <s v="MCDERMOND PLUMBING &amp; GASFITTING SOLUTION"/>
    <s v="SUPPLIER"/>
    <s v="MSDP00005811"/>
    <d v="2022-06-01T22:50:14"/>
    <s v="Line 1: The middle hand basin tap in the ladies' room is leaking. Also the seat in the disabled toilet has a little crack that tends to pinch the skin when getting up from the seat."/>
    <s v="60809"/>
    <d v="2022-06-06T00:00:00"/>
    <m/>
    <m/>
    <m/>
    <m/>
    <s v=" "/>
    <m/>
    <m/>
    <s v=" "/>
    <m/>
    <m/>
    <s v="Sub-ledger"/>
  </r>
  <r>
    <x v="0"/>
    <s v="Jun-22"/>
    <d v="2022-06-01T00:00:00"/>
    <s v="Payables"/>
    <s v="Purchase Invoices"/>
    <s v="Payables A 952132000001 952146 Y"/>
    <x v="0"/>
    <s v="Manager Property and Facilities Operation"/>
    <s v="26900"/>
    <s v="Repairs &amp; Maintenance"/>
    <s v="100000"/>
    <s v="Operational"/>
    <s v="01-06-2022 Purchase Invoices MSD01"/>
    <n v="315"/>
    <x v="173"/>
    <s v="INV-95576"/>
    <m/>
    <m/>
    <s v="svc_Weka.Schedlsa"/>
    <s v="1001030076"/>
    <s v="HOCKLY PLUMBERS NZ LIMITED"/>
    <s v="SUPPLIER"/>
    <s v="MSDP00002499"/>
    <d v="2022-05-03T19:35:13"/>
    <s v="Line 1: 56TT level 7 kitchen - left hand side - water leak detected during the evening. I could not find where it was coming from - zenith or dishwasher "/>
    <s v="INV-95576"/>
    <d v="2022-05-27T00:00:00"/>
    <m/>
    <m/>
    <m/>
    <m/>
    <s v=" "/>
    <m/>
    <m/>
    <s v=" "/>
    <m/>
    <m/>
    <s v="Sub-ledger"/>
  </r>
  <r>
    <x v="0"/>
    <s v="Jun-22"/>
    <d v="2022-06-01T00:00:00"/>
    <s v="Payables"/>
    <s v="Purchase Invoices"/>
    <s v="Payables A 952132000001 952146 Y"/>
    <x v="0"/>
    <s v="Manager Property and Facilities Operation"/>
    <s v="26900"/>
    <s v="Repairs &amp; Maintenance"/>
    <s v="100000"/>
    <s v="Operational"/>
    <s v="01-06-2022 Purchase Invoices MSD01"/>
    <n v="-110"/>
    <x v="173"/>
    <s v="INV-95576"/>
    <m/>
    <m/>
    <s v="svc_Weka.Schedlsa"/>
    <s v="1001030076"/>
    <s v="HOCKLY PLUMBERS NZ LIMITED"/>
    <s v="SUPPLIER"/>
    <s v="MSDP00002499"/>
    <d v="2022-05-03T19:35:13"/>
    <s v="Line 1: 56TT level 7 kitchen - left hand side - water leak detected during the evening. I could not find where it was coming from - zenith or dishwasher "/>
    <s v="INV-95576"/>
    <d v="2022-05-27T00:00:00"/>
    <m/>
    <m/>
    <m/>
    <m/>
    <s v=" "/>
    <m/>
    <m/>
    <s v=" "/>
    <m/>
    <m/>
    <s v="Sub-ledger"/>
  </r>
  <r>
    <x v="0"/>
    <s v="Jun-22"/>
    <d v="2022-06-03T00:00:00"/>
    <s v="Payables"/>
    <s v="Purchase Invoices"/>
    <s v="Payables A 995653000001 995666 Y"/>
    <x v="0"/>
    <s v="Manager Property and Facilities Operation"/>
    <s v="26900"/>
    <s v="Repairs &amp; Maintenance"/>
    <s v="100000"/>
    <s v="Operational"/>
    <s v="03-06-2022 Purchase Invoices MSD01"/>
    <n v="181.5"/>
    <x v="174"/>
    <s v="INV-3536"/>
    <m/>
    <m/>
    <s v="svc_Weka.Schedlsa"/>
    <s v="1001032297"/>
    <s v="MERSON CONTRACTORS LTD"/>
    <s v="SUPPLIER"/>
    <s v="MSDP00003204"/>
    <d v="2022-05-10T01:12:15"/>
    <s v="Line 1: _x0009_ Leak at base of toliet"/>
    <s v="INV-3536"/>
    <d v="2022-06-03T00:00:00"/>
    <m/>
    <m/>
    <m/>
    <m/>
    <s v=" "/>
    <m/>
    <m/>
    <s v=" "/>
    <m/>
    <m/>
    <s v="Sub-ledger"/>
  </r>
  <r>
    <x v="0"/>
    <s v="Jun-22"/>
    <d v="2022-06-01T00:00:00"/>
    <s v="Payables"/>
    <s v="Purchase Invoices"/>
    <s v="Payables A 995653000001 995666 Y"/>
    <x v="0"/>
    <s v="Manager Property and Facilities Operation"/>
    <s v="26900"/>
    <s v="Repairs &amp; Maintenance"/>
    <s v="100000"/>
    <s v="Operational"/>
    <s v="01-06-2022 Purchase Invoices MSD01"/>
    <n v="320.45999999999998"/>
    <x v="175"/>
    <s v="67013"/>
    <m/>
    <m/>
    <s v="svc_Weka.Schedlsa"/>
    <s v="1001031835"/>
    <s v="MR PLUMBER"/>
    <s v="SUPPLIER"/>
    <s v="MSDP00000358"/>
    <d v="2022-04-07T00:58:02"/>
    <s v="Line 1: Water leaking from the watercooler filter (leak coming from the pipe as well as the cap on the filter unit.  Need plumber to attend ASAP to tighten unit "/>
    <s v="67013"/>
    <d v="2022-04-08T00:00:00"/>
    <m/>
    <m/>
    <m/>
    <m/>
    <s v=" "/>
    <m/>
    <m/>
    <s v=" "/>
    <m/>
    <m/>
    <s v="Sub-ledger"/>
  </r>
  <r>
    <x v="0"/>
    <s v="Jun-22"/>
    <d v="2022-06-01T00:00:00"/>
    <s v="Payables"/>
    <s v="Purchase Invoices"/>
    <s v="Payables A 968428000001 968441 Y"/>
    <x v="0"/>
    <s v="Manager Property and Facilities Operation"/>
    <s v="26900"/>
    <s v="Repairs &amp; Maintenance"/>
    <s v="100000"/>
    <s v="Operational"/>
    <s v="01-06-2022 Purchase Invoices MSD01"/>
    <n v="306.31"/>
    <x v="176"/>
    <s v="206919"/>
    <m/>
    <m/>
    <s v="svc_Weka.Schedlsa"/>
    <s v="1001029387"/>
    <s v="F. B. HALL &amp; CO. LIMITED"/>
    <s v="SUPPLIER"/>
    <s v="MSDP00002252"/>
    <d v="2022-05-02T01:50:52"/>
    <s v="Line 1: There is a leak in the staffroom not sure if sink, dishwasher or fridge but it is getting worse and the carpet is wet"/>
    <s v="206919"/>
    <d v="2022-05-24T00:00:00"/>
    <m/>
    <m/>
    <m/>
    <m/>
    <s v=" "/>
    <m/>
    <m/>
    <s v=" "/>
    <m/>
    <m/>
    <s v="Sub-ledger"/>
  </r>
  <r>
    <x v="0"/>
    <s v="Jun-22"/>
    <d v="2022-06-03T00:00:00"/>
    <s v="Payables"/>
    <s v="Purchase Invoices"/>
    <s v="Payables A 968428000001 968441 Y"/>
    <x v="0"/>
    <s v="Manager Property and Facilities Operation"/>
    <s v="26900"/>
    <s v="Repairs &amp; Maintenance"/>
    <s v="100000"/>
    <s v="Operational"/>
    <s v="03-06-2022 Purchase Invoices MSD01"/>
    <n v="818.5"/>
    <x v="177"/>
    <s v="INV-3530"/>
    <m/>
    <m/>
    <s v="svc_Weka.Schedlsa"/>
    <s v="1001032297"/>
    <s v="MERSON CONTRACTORS LTD"/>
    <s v="SUPPLIER"/>
    <s v="MSDP00000871"/>
    <d v="2022-04-12T22:47:49"/>
    <s v="Line 1: Between us and Hauora Tairawhiti the skylight is leaking through water is coming down the walls and onto the floor"/>
    <s v="INV-3530"/>
    <d v="2022-06-03T00:00:00"/>
    <m/>
    <m/>
    <m/>
    <m/>
    <s v=" "/>
    <m/>
    <m/>
    <s v=" "/>
    <m/>
    <m/>
    <s v="Sub-ledger"/>
  </r>
  <r>
    <x v="0"/>
    <s v="Jun-22"/>
    <d v="2022-06-03T00:00:00"/>
    <s v="Payables"/>
    <s v="Purchase Invoices"/>
    <s v="Payables A 968428000001 968441 Y"/>
    <x v="0"/>
    <s v="Manager Property and Facilities Operation"/>
    <s v="26900"/>
    <s v="Repairs &amp; Maintenance"/>
    <s v="100000"/>
    <s v="Operational"/>
    <s v="03-06-2022 Purchase Invoices MSD01"/>
    <n v="-409"/>
    <x v="177"/>
    <s v="INV-3530"/>
    <m/>
    <m/>
    <s v="svc_Weka.Schedlsa"/>
    <s v="1001032297"/>
    <s v="MERSON CONTRACTORS LTD"/>
    <s v="SUPPLIER"/>
    <s v="MSDP00000871"/>
    <d v="2022-04-12T22:47:49"/>
    <s v="Line 1: Between us and Hauora Tairawhiti the skylight is leaking through water is coming down the walls and onto the floor"/>
    <s v="INV-3530"/>
    <d v="2022-06-03T00:00:00"/>
    <m/>
    <m/>
    <m/>
    <m/>
    <s v=" "/>
    <m/>
    <m/>
    <s v=" "/>
    <m/>
    <m/>
    <s v="Sub-ledger"/>
  </r>
  <r>
    <x v="0"/>
    <s v="Jun-22"/>
    <d v="2022-06-09T00:00:00"/>
    <s v="Payables"/>
    <s v="Purchase Invoices"/>
    <s v="Payables A 983021000001 983034 Y"/>
    <x v="0"/>
    <s v="Manager Property and Facilities Operation"/>
    <s v="26900"/>
    <s v="Repairs &amp; Maintenance"/>
    <s v="100000"/>
    <s v="Operational"/>
    <s v="09-06-2022 Purchase Invoices MSD01"/>
    <n v="71.45"/>
    <x v="178"/>
    <s v="INV-04592"/>
    <m/>
    <m/>
    <s v="svc_Weka.Schedlsa"/>
    <s v="1001030231"/>
    <s v="SHAPLEY PLUMBING"/>
    <s v="SUPPLIER"/>
    <s v="MSDP00005959"/>
    <d v="2022-06-02T21:57:24"/>
    <s v="Line 1: Pipe leak under kitchen sink. A hole is visible in the pipe which is causing water to come through into the kitchen cupboard under the sink area."/>
    <s v="INV-04592"/>
    <d v="2022-06-08T00:00:00"/>
    <m/>
    <m/>
    <m/>
    <m/>
    <s v=" "/>
    <m/>
    <m/>
    <s v=" "/>
    <m/>
    <m/>
    <s v="Sub-ledger"/>
  </r>
  <r>
    <x v="0"/>
    <s v="Jun-22"/>
    <d v="2022-06-16T00:00:00"/>
    <s v="Payables"/>
    <s v="Purchase Invoices"/>
    <s v="Payables A 983021000001 983034 Y"/>
    <x v="0"/>
    <s v="Manager Property and Facilities Operation"/>
    <s v="26900"/>
    <s v="Repairs &amp; Maintenance"/>
    <s v="100000"/>
    <s v="Operational"/>
    <s v="16-06-2022 Purchase Invoices MSD01"/>
    <n v="93.45"/>
    <x v="179"/>
    <s v="52667"/>
    <m/>
    <m/>
    <s v="svc_Weka.Schedlsa"/>
    <s v="1001034459"/>
    <s v="HADLEE &amp; BRUNTON LTD"/>
    <s v="SUPPLIER"/>
    <s v="MSDP00006463"/>
    <d v="2022-06-08T22:22:06"/>
    <s v="Line 1: Hot tap seal is leaking on left hand basin Level 1 men's toilet"/>
    <s v="52667"/>
    <d v="2022-06-16T00:00:00"/>
    <m/>
    <m/>
    <m/>
    <m/>
    <s v=" "/>
    <m/>
    <m/>
    <s v=" "/>
    <m/>
    <m/>
    <s v="Sub-ledger"/>
  </r>
  <r>
    <x v="0"/>
    <s v="Jun-22"/>
    <d v="2022-06-01T00:00:00"/>
    <s v="Payables"/>
    <s v="Purchase Invoices"/>
    <s v="Payables A 983021000001 983034 Y"/>
    <x v="0"/>
    <s v="Manager Property and Facilities Operation"/>
    <s v="26900"/>
    <s v="Repairs &amp; Maintenance"/>
    <s v="100000"/>
    <s v="Operational"/>
    <s v="01-06-2022 Purchase Invoices MSD01"/>
    <n v="436.56"/>
    <x v="180"/>
    <s v="S77779"/>
    <m/>
    <m/>
    <s v="svc_Weka.Schedlsa"/>
    <s v="1001032570"/>
    <s v="ARA BUILDING SERVICES"/>
    <s v="SUPPLIER"/>
    <s v="MSDP00000510"/>
    <d v="2022-04-08T02:01:43"/>
    <s v="Line 1:  Roof Leak,  inspect &amp; repair ventilation cowl, and make waterproof"/>
    <s v="S77779"/>
    <d v="2022-04-22T00:00:00"/>
    <m/>
    <m/>
    <m/>
    <m/>
    <s v=" "/>
    <m/>
    <m/>
    <s v=" "/>
    <m/>
    <m/>
    <s v="Sub-ledger"/>
  </r>
  <r>
    <x v="0"/>
    <s v="Jun-22"/>
    <d v="2022-06-13T00:00:00"/>
    <s v="Payables"/>
    <s v="Purchase Invoices"/>
    <s v="Payables A 979495000001 979508 Y"/>
    <x v="0"/>
    <s v="Manager Property and Facilities Operation"/>
    <s v="26900"/>
    <s v="Repairs &amp; Maintenance"/>
    <s v="100000"/>
    <s v="Operational"/>
    <s v="13-06-2022 Purchase Invoices MSD01"/>
    <n v="3073.98"/>
    <x v="181"/>
    <s v="5468714 / 012"/>
    <m/>
    <m/>
    <s v="svc_Weka.Schedlsa"/>
    <s v="1001031154"/>
    <s v="CUSHMAN &amp; WAKEFIELD LTD"/>
    <s v="SUPPLIER"/>
    <s v="MSDP00001417"/>
    <d v="2022-04-22T00:59:06"/>
    <s v="Line 1: Repair one unit with a gas leak on a flare nut which will not seal as quoted "/>
    <s v="5468714 / 012"/>
    <d v="2022-06-09T00:00:00"/>
    <m/>
    <m/>
    <m/>
    <m/>
    <s v=" "/>
    <m/>
    <m/>
    <s v=" "/>
    <m/>
    <m/>
    <s v="Sub-ledger"/>
  </r>
  <r>
    <x v="0"/>
    <s v="Jun-22"/>
    <d v="2022-06-13T00:00:00"/>
    <s v="Payables"/>
    <s v="Purchase Invoices"/>
    <s v="Payables A 979495000001 979508 Y"/>
    <x v="0"/>
    <s v="Manager Property and Facilities Operation"/>
    <s v="26900"/>
    <s v="Repairs &amp; Maintenance"/>
    <s v="100000"/>
    <s v="Operational"/>
    <s v="13-06-2022 Purchase Invoices MSD01"/>
    <n v="-1388.63"/>
    <x v="181"/>
    <s v="5468714 / 012"/>
    <m/>
    <m/>
    <s v="svc_Weka.Schedlsa"/>
    <s v="1001031154"/>
    <s v="CUSHMAN &amp; WAKEFIELD LTD"/>
    <s v="SUPPLIER"/>
    <s v="MSDP00001417"/>
    <d v="2022-04-22T00:59:06"/>
    <s v="Line 1: Repair one unit with a gas leak on a flare nut which will not seal as quoted "/>
    <s v="5468714 / 012"/>
    <d v="2022-06-09T00:00:00"/>
    <m/>
    <m/>
    <m/>
    <m/>
    <s v=" "/>
    <m/>
    <m/>
    <s v=" "/>
    <m/>
    <m/>
    <s v="Sub-ledger"/>
  </r>
  <r>
    <x v="1"/>
    <s v="Jun-23"/>
    <d v="2023-06-07T00:00:00"/>
    <s v="Payables"/>
    <s v="Purchase Invoices"/>
    <s v="Payables A 2195282000001 2195296 Y"/>
    <x v="0"/>
    <s v="Manager Property and Facilities Operation"/>
    <s v="26900"/>
    <s v="Repairs &amp; Maintenance"/>
    <s v="100000"/>
    <s v="Operational"/>
    <s v="07-06-2023 Purchase Invoices MSD01"/>
    <n v="237.5"/>
    <x v="182"/>
    <s v="5960"/>
    <m/>
    <m/>
    <s v="svc_Weka.Schedlsa"/>
    <s v="1001032577"/>
    <s v="P P WHITLOCK PROPERTY MAINTENANCE"/>
    <s v="SUPPLIER"/>
    <s v="MSDP00029612"/>
    <d v="2023-02-10T02:12:35"/>
    <s v="Line 1: The air conditioner in the Server Room is leaking down the door and onto the carpet.  When the air conditioner is replaced, the carpet tiles will need to be replaced also.  There are 7 tiles affected at the moment, they are going mildew. "/>
    <s v="5960"/>
    <d v="2023-06-07T00:00:00"/>
    <m/>
    <m/>
    <m/>
    <m/>
    <s v=" "/>
    <m/>
    <m/>
    <s v=" "/>
    <m/>
    <m/>
    <s v="Sub-ledger"/>
  </r>
  <r>
    <x v="1"/>
    <s v="Jun-23"/>
    <d v="2023-06-12T00:00:00"/>
    <s v="Payables"/>
    <s v="Purchase Invoices"/>
    <s v="Payables A 2221432000001 2221433 Y"/>
    <x v="0"/>
    <s v="Manager Property and Facilities Operation"/>
    <s v="26900"/>
    <s v="Repairs &amp; Maintenance"/>
    <s v="100000"/>
    <s v="Operational"/>
    <s v="12-06-2023 Purchase Invoices MSD01"/>
    <n v="178.96"/>
    <x v="183"/>
    <s v="62954"/>
    <m/>
    <m/>
    <s v="mahesh.jeram001@msd.govt.nz"/>
    <s v="1001031156"/>
    <s v="MCDERMOND PLUMBING &amp; GASFITTING SOLUTION"/>
    <s v="SUPPLIER"/>
    <s v="MSDP00035504"/>
    <d v="2023-04-06T01:59:35"/>
    <s v="Line 1: Plumber Cylinder is leaking water floating out on the floor wet the carpet."/>
    <s v="62954"/>
    <d v="2023-05-31T00:00:00"/>
    <m/>
    <m/>
    <m/>
    <m/>
    <s v=" "/>
    <m/>
    <m/>
    <s v=" "/>
    <m/>
    <m/>
    <s v="Sub-ledger"/>
  </r>
  <r>
    <x v="1"/>
    <s v="Jun-23"/>
    <d v="2023-06-14T00:00:00"/>
    <s v="Payables"/>
    <s v="Purchase Invoices"/>
    <s v="Payables A 2219280000001 2219297 Y"/>
    <x v="0"/>
    <s v="Manager Property and Facilities Operation"/>
    <s v="26900"/>
    <s v="Repairs &amp; Maintenance"/>
    <s v="100000"/>
    <s v="Operational"/>
    <s v="14-06-2023 Purchase Invoices MSD01"/>
    <n v="269.08"/>
    <x v="184"/>
    <s v="INV-102960"/>
    <m/>
    <m/>
    <s v="svc_Weka.Schedlsa"/>
    <s v="1001030076"/>
    <s v="HOCKLY PLUMBERS NZ LIMITED"/>
    <s v="SUPPLIER"/>
    <s v="MSDP00042011"/>
    <d v="2023-06-12T00:15:02"/>
    <s v="Line 1: 56TT L 3 right hand zenith tap notworking shows error water leak"/>
    <s v="INV-102960"/>
    <d v="2023-06-14T00:00:00"/>
    <m/>
    <m/>
    <m/>
    <m/>
    <s v=" "/>
    <m/>
    <m/>
    <s v=" "/>
    <m/>
    <m/>
    <s v="Sub-ledger"/>
  </r>
  <r>
    <x v="1"/>
    <s v="Jun-23"/>
    <d v="2023-06-14T00:00:00"/>
    <s v="Payables"/>
    <s v="Purchase Invoices"/>
    <s v="Payables A 2215727000001 2215744 Y"/>
    <x v="0"/>
    <s v="Manager Property and Facilities Operation"/>
    <s v="26900"/>
    <s v="Repairs &amp; Maintenance"/>
    <s v="100000"/>
    <s v="Operational"/>
    <s v="14-06-2023 Purchase Invoices MSD01"/>
    <n v="225.65"/>
    <x v="185"/>
    <s v="INV-102948"/>
    <m/>
    <m/>
    <s v="svc_Weka.Schedlsa"/>
    <s v="1001030076"/>
    <s v="HOCKLY PLUMBERS NZ LIMITED"/>
    <s v="SUPPLIER"/>
    <s v="MSDP00041798"/>
    <d v="2023-06-08T20:28:24"/>
    <s v="Line 1: 56 TT L8 Zenith Tap blinking red in small kitchen near Halifax shows leak error suspected cause of  leakage in 7th  floor by the internal stairwell"/>
    <s v="INV-102948"/>
    <d v="2023-06-14T00:00:00"/>
    <m/>
    <m/>
    <m/>
    <m/>
    <s v=" "/>
    <m/>
    <m/>
    <s v=" "/>
    <m/>
    <m/>
    <s v="Sub-ledger"/>
  </r>
  <r>
    <x v="1"/>
    <s v="Jun-23"/>
    <d v="2023-06-01T00:00:00"/>
    <s v="Payables"/>
    <s v="Purchase Invoices"/>
    <s v="Payables A 2215727000001 2215744 Y"/>
    <x v="0"/>
    <s v="Manager Property and Facilities Operation"/>
    <s v="26900"/>
    <s v="Repairs &amp; Maintenance"/>
    <s v="100000"/>
    <s v="Operational"/>
    <s v="01-06-2023 Purchase Invoices MSD01"/>
    <n v="391.09"/>
    <x v="186"/>
    <s v="S75136"/>
    <m/>
    <m/>
    <s v="svc_Weka.Schedlsa"/>
    <s v="1001032570"/>
    <s v="ARA BUILDING SERVICES"/>
    <s v="SUPPLIER"/>
    <s v="MSDP00039666"/>
    <d v="2023-05-18T20:52:20"/>
    <s v="Line 1: Require a plumber to fix the leaking hot tap in the sink in the toilet closest to the tea room"/>
    <s v="S75136"/>
    <d v="2023-05-31T00:00:00"/>
    <m/>
    <m/>
    <m/>
    <m/>
    <s v=" "/>
    <m/>
    <m/>
    <s v=" "/>
    <m/>
    <m/>
    <s v="Sub-ledger"/>
  </r>
  <r>
    <x v="1"/>
    <s v="Jun-23"/>
    <d v="2023-06-01T00:00:00"/>
    <s v="Payables"/>
    <s v="Purchase Invoices"/>
    <s v="Payables A 2215727000001 2215744 Y"/>
    <x v="0"/>
    <s v="Manager Property and Facilities Operation"/>
    <s v="26900"/>
    <s v="Repairs &amp; Maintenance"/>
    <s v="100000"/>
    <s v="Operational"/>
    <s v="01-06-2023 Purchase Invoices MSD01"/>
    <n v="469.5"/>
    <x v="187"/>
    <s v="62830"/>
    <m/>
    <m/>
    <s v="svc_Weka.Schedlsa"/>
    <s v="1001031156"/>
    <s v="MCDERMOND PLUMBING &amp; GASFITTING SOLUTION"/>
    <s v="SUPPLIER"/>
    <s v="MSDP00039176"/>
    <d v="2023-05-15T03:12:36"/>
    <s v="Line 1: Water is leaking out of right sink tap in a small stream."/>
    <s v="62830"/>
    <d v="2023-05-29T00:00:00"/>
    <m/>
    <m/>
    <m/>
    <m/>
    <s v=" "/>
    <m/>
    <m/>
    <s v=" "/>
    <m/>
    <m/>
    <s v="Sub-ledger"/>
  </r>
  <r>
    <x v="1"/>
    <s v="Jun-23"/>
    <d v="2023-06-27T00:00:00"/>
    <s v="Payables"/>
    <s v="Purchase Invoices"/>
    <s v="Payables A 2260087000001 2260105 Y"/>
    <x v="0"/>
    <s v="Manager Property and Facilities Operation"/>
    <s v="26900"/>
    <s v="Repairs &amp; Maintenance"/>
    <s v="100000"/>
    <s v="Operational"/>
    <s v="27-06-2023 Purchase Invoices MSD01"/>
    <n v="143.15"/>
    <x v="188"/>
    <s v="INV-103221"/>
    <m/>
    <m/>
    <s v="svc_Weka.Schedlsa"/>
    <s v="1001030076"/>
    <s v="HOCKLY PLUMBERS NZ LIMITED"/>
    <s v="SUPPLIER"/>
    <s v="MSDP00042175"/>
    <d v="2023-06-12T23:52:10"/>
    <s v="Line 1: 56 TT L10 zenith tap  right side not working shows error  status leak"/>
    <s v="INV-103221"/>
    <d v="2023-06-27T00:00:00"/>
    <m/>
    <m/>
    <m/>
    <m/>
    <s v=" "/>
    <m/>
    <m/>
    <s v=" "/>
    <m/>
    <m/>
    <s v="Sub-ledger"/>
  </r>
  <r>
    <x v="1"/>
    <s v="Jun-23"/>
    <d v="2023-06-22T00:00:00"/>
    <s v="Payables"/>
    <s v="Purchase Invoices"/>
    <s v="Payables A 2260087000001 2260105 Y"/>
    <x v="0"/>
    <s v="Manager Property and Facilities Operation"/>
    <s v="26900"/>
    <s v="Repairs &amp; Maintenance"/>
    <s v="100000"/>
    <s v="Operational"/>
    <s v="22-06-2023 Purchase Invoices MSD01"/>
    <n v="341.41"/>
    <x v="189"/>
    <s v="INV-05790ZZA"/>
    <m/>
    <m/>
    <s v="svc_Weka.Schedlsa"/>
    <s v="1001032179"/>
    <s v="PRO PLUMB NZ LIMITED"/>
    <s v="SUPPLIER"/>
    <s v="MSDP00036708"/>
    <d v="2023-04-20T21:42:06"/>
    <s v="Line 1: Hot water cylinder showing error and continually leaking. Need for staff"/>
    <s v="INV-05790ZZA"/>
    <d v="2023-06-22T00:00:00"/>
    <m/>
    <m/>
    <m/>
    <m/>
    <s v=" "/>
    <m/>
    <m/>
    <s v=" "/>
    <m/>
    <m/>
    <s v="Sub-ledger"/>
  </r>
  <r>
    <x v="1"/>
    <s v="Jun-23"/>
    <d v="2023-06-22T00:00:00"/>
    <s v="Payables"/>
    <s v="Purchase Invoices"/>
    <s v="Payables A 2260087000001 2260105 Y"/>
    <x v="0"/>
    <s v="Manager Property and Facilities Operation"/>
    <s v="26900"/>
    <s v="Repairs &amp; Maintenance"/>
    <s v="100000"/>
    <s v="Operational"/>
    <s v="22-06-2023 Purchase Invoices MSD01"/>
    <n v="-341.41"/>
    <x v="189"/>
    <s v="INV-05790ZZA"/>
    <m/>
    <m/>
    <s v="svc_Weka.Schedlsa"/>
    <s v="1001032179"/>
    <s v="PRO PLUMB NZ LIMITED"/>
    <s v="SUPPLIER"/>
    <s v="MSDP00036708"/>
    <d v="2023-04-20T21:42:06"/>
    <s v="Line 1: Hot water cylinder showing error and continually leaking. Need for staff"/>
    <s v="INV-05790ZZA"/>
    <d v="2023-06-22T00:00:00"/>
    <m/>
    <m/>
    <m/>
    <m/>
    <s v=" "/>
    <m/>
    <m/>
    <s v=" "/>
    <m/>
    <m/>
    <s v="Sub-ledger"/>
  </r>
  <r>
    <x v="1"/>
    <s v="Jun-23"/>
    <d v="2023-06-01T00:00:00"/>
    <s v="Payables"/>
    <s v="Purchase Invoices"/>
    <s v="Payables A 2188052000001 2188069 Y"/>
    <x v="0"/>
    <s v="Manager Property and Facilities Operation"/>
    <s v="26900"/>
    <s v="Repairs &amp; Maintenance"/>
    <s v="100000"/>
    <s v="Operational"/>
    <s v="01-06-2023 Purchase Invoices MSD01"/>
    <n v="81.319999999999993"/>
    <x v="190"/>
    <s v="62413"/>
    <m/>
    <m/>
    <s v="svc_Weka.Schedlsa"/>
    <s v="1001030192"/>
    <s v="ROSS RICHDALE PLUMBERS LIMITED"/>
    <s v="SUPPLIER"/>
    <s v="MSDP00040679"/>
    <d v="2023-05-29T02:57:24"/>
    <s v="Line 1: 00160798 - We have a leak under the kitchen sink, soaking the kitchen floor and creating a slip hazard"/>
    <s v="62413"/>
    <d v="2023-05-30T00:00:00"/>
    <m/>
    <m/>
    <m/>
    <m/>
    <s v=" "/>
    <m/>
    <m/>
    <s v=" "/>
    <m/>
    <m/>
    <s v="Sub-ledger"/>
  </r>
  <r>
    <x v="1"/>
    <s v="Jun-23"/>
    <d v="2023-06-06T00:00:00"/>
    <s v="Payables"/>
    <s v="Purchase Invoices"/>
    <s v="Payables A 2191662000001 2191680 Y"/>
    <x v="0"/>
    <s v="Manager Property and Facilities Operation"/>
    <s v="26900"/>
    <s v="Repairs &amp; Maintenance"/>
    <s v="100000"/>
    <s v="Operational"/>
    <s v="06-06-2023 Purchase Invoices MSD01"/>
    <n v="185.65"/>
    <x v="191"/>
    <s v="INV-102796"/>
    <m/>
    <m/>
    <s v="svc_Weka.Schedlsa"/>
    <s v="1001030076"/>
    <s v="HOCKLY PLUMBERS NZ LIMITED"/>
    <s v="SUPPLIER"/>
    <s v="MSDP00041092"/>
    <d v="2023-05-31T22:04:45"/>
    <s v="Line 1: 56 TT L 16 zenith tap left side has leak currently not working."/>
    <s v="INV-102796"/>
    <d v="2023-06-06T00:00:00"/>
    <m/>
    <m/>
    <m/>
    <m/>
    <s v=" "/>
    <m/>
    <m/>
    <s v=" "/>
    <m/>
    <m/>
    <s v="Sub-ledger"/>
  </r>
  <r>
    <x v="1"/>
    <s v="Jun-23"/>
    <d v="2023-06-02T00:00:00"/>
    <s v="Payables"/>
    <s v="Purchase Invoices"/>
    <s v="Payables A 2175609000001 2175626 Y"/>
    <x v="0"/>
    <s v="Manager Property and Facilities Operation"/>
    <s v="26900"/>
    <s v="Repairs &amp; Maintenance"/>
    <s v="100000"/>
    <s v="Operational"/>
    <s v="02-06-2023 Purchase Invoices MSD01"/>
    <n v="306.85000000000002"/>
    <x v="192"/>
    <s v="INV-4010"/>
    <m/>
    <m/>
    <s v="svc_Weka.Schedlsa"/>
    <s v="1001032297"/>
    <s v="MERSON CONTRACTORS LTD"/>
    <s v="SUPPLIER"/>
    <s v="MSDP00036644"/>
    <d v="2023-04-20T04:04:36"/>
    <s v="Line 1: When toilet is flushed, water starts leaking out from the silver pipe. Possible blockage"/>
    <s v="INV-4010"/>
    <d v="2023-06-02T00:00:00"/>
    <m/>
    <m/>
    <m/>
    <m/>
    <s v=" "/>
    <m/>
    <m/>
    <s v=" "/>
    <m/>
    <m/>
    <s v="Sub-ledger"/>
  </r>
  <r>
    <x v="1"/>
    <s v="Jun-23"/>
    <d v="2023-06-13T00:00:00"/>
    <s v="Payables"/>
    <s v="Purchase Invoices"/>
    <s v="Payables A 2256264000001 2256279 Y"/>
    <x v="0"/>
    <s v="Manager Property and Facilities Operation"/>
    <s v="26900"/>
    <s v="Repairs &amp; Maintenance"/>
    <s v="100000"/>
    <s v="Operational"/>
    <s v="13-06-2023 Purchase Invoices MSD01"/>
    <n v="304.61"/>
    <x v="193"/>
    <s v="6114373 / 012"/>
    <m/>
    <m/>
    <s v="svc_Weka.Schedlsa"/>
    <s v="1001031154"/>
    <s v="CUSHMAN &amp; WAKEFIELD LTD"/>
    <s v="SUPPLIER"/>
    <s v="MSDP00036319"/>
    <d v="2023-04-18T01:10:09"/>
    <s v="Line 1: Aircon is leaking water into the room"/>
    <s v="6114373 / 012"/>
    <d v="2023-06-12T00:00:00"/>
    <m/>
    <m/>
    <m/>
    <m/>
    <s v=" "/>
    <m/>
    <m/>
    <s v=" "/>
    <m/>
    <m/>
    <s v="Sub-ledger"/>
  </r>
  <r>
    <x v="1"/>
    <s v="Jun-23"/>
    <d v="2023-06-01T00:00:00"/>
    <s v="Payables"/>
    <s v="Purchase Invoices"/>
    <s v="Payables A 2256264000001 2256279 Y"/>
    <x v="0"/>
    <s v="Manager Property and Facilities Operation"/>
    <s v="26900"/>
    <s v="Repairs &amp; Maintenance"/>
    <s v="100000"/>
    <s v="Operational"/>
    <s v="01-06-2023 Purchase Invoices MSD01"/>
    <n v="2746.05"/>
    <x v="61"/>
    <s v="6068017 / 005"/>
    <m/>
    <m/>
    <s v="svc_Weka.Schedlsa"/>
    <s v="1001031154"/>
    <s v="CUSHMAN &amp; WAKEFIELD LTD"/>
    <s v="SUPPLIER"/>
    <s v="MSDP00017602"/>
    <d v="2022-09-28T03:11:25"/>
    <s v="Line 1: _x0009_ Air con in the server room making lots of noise and has water leaking from it"/>
    <s v="6068017 / 005"/>
    <d v="2023-05-10T00:00:00"/>
    <m/>
    <m/>
    <m/>
    <m/>
    <s v=" "/>
    <m/>
    <m/>
    <s v=" "/>
    <m/>
    <m/>
    <s v="Sub-ledger"/>
  </r>
  <r>
    <x v="1"/>
    <s v="Jun-23"/>
    <d v="2023-06-19T00:00:00"/>
    <s v="Payables"/>
    <s v="Purchase Invoices"/>
    <s v="Payables A 2243366000001 2243384 Y"/>
    <x v="0"/>
    <s v="Manager Property and Facilities Operation"/>
    <s v="26900"/>
    <s v="Repairs &amp; Maintenance"/>
    <s v="100000"/>
    <s v="Operational"/>
    <s v="19-06-2023 Purchase Invoices MSD01"/>
    <n v="1081.0899999999999"/>
    <x v="194"/>
    <s v="34113"/>
    <m/>
    <m/>
    <s v="svc_Weka.Schedlsa"/>
    <s v="1001030375"/>
    <s v="PPCS (PROFESSIONAL PROPERTY &amp; CLEANING SERVICES LIMITED)"/>
    <s v="SUPPLIER"/>
    <s v="MSDP00029073"/>
    <d v="2023-02-03T01:49:41"/>
    <s v="Line 1: Dry carpets following air conditioning unit leaking."/>
    <s v="34113"/>
    <d v="2023-05-12T00:00:00"/>
    <m/>
    <m/>
    <m/>
    <m/>
    <s v=" "/>
    <m/>
    <m/>
    <s v=" "/>
    <m/>
    <m/>
    <s v="Sub-ledger"/>
  </r>
  <r>
    <x v="1"/>
    <s v="Jun-23"/>
    <d v="2023-06-22T00:00:00"/>
    <s v="Payables"/>
    <s v="Purchase Invoices"/>
    <s v="Payables A 2246981000001 2246996 Y"/>
    <x v="0"/>
    <s v="Manager Property and Facilities Operation"/>
    <s v="26900"/>
    <s v="Repairs &amp; Maintenance"/>
    <s v="100000"/>
    <s v="Operational"/>
    <s v="22-06-2023 Purchase Invoices MSD01"/>
    <n v="135"/>
    <x v="195"/>
    <s v="INV-05793"/>
    <m/>
    <m/>
    <s v="svc_Weka.Schedlsa"/>
    <s v="1001032179"/>
    <s v="PRO PLUMB NZ LIMITED"/>
    <s v="SUPPLIER"/>
    <s v="MSDP00041120"/>
    <d v="2023-06-01T01:10:56"/>
    <s v="Line 1: Water leaking from Dishwasher _x0009_ Water leaking from Dishwasher Additional Details_x0009_ Please can you locate and eliminate source of leak"/>
    <s v="INV-05793"/>
    <d v="2023-06-22T00:00:00"/>
    <m/>
    <m/>
    <m/>
    <m/>
    <s v=" "/>
    <m/>
    <m/>
    <s v=" "/>
    <m/>
    <m/>
    <s v="Sub-ledger"/>
  </r>
  <r>
    <x v="1"/>
    <s v="Jun-23"/>
    <d v="2023-06-22T00:00:00"/>
    <s v="Payables"/>
    <s v="Purchase Invoices"/>
    <s v="Payables A 2246981000001 2246996 Y"/>
    <x v="0"/>
    <s v="Manager Property and Facilities Operation"/>
    <s v="26900"/>
    <s v="Repairs &amp; Maintenance"/>
    <s v="100000"/>
    <s v="Operational"/>
    <s v="22-06-2023 Purchase Invoices MSD01"/>
    <n v="215.61"/>
    <x v="196"/>
    <s v="INV-05793"/>
    <m/>
    <m/>
    <s v="svc_Weka.Schedlsa"/>
    <s v="1001032179"/>
    <s v="PRO PLUMB NZ LIMITED"/>
    <s v="SUPPLIER"/>
    <s v="MSDP00041120"/>
    <d v="2023-06-01T01:10:56"/>
    <s v="Line 1: Water leaking from Dishwasher _x0009_ Water leaking from Dishwasher Additional Details_x0009_ Please can you locate and eliminate source of leak"/>
    <s v="INV-05793"/>
    <d v="2023-06-22T00:00:00"/>
    <m/>
    <m/>
    <m/>
    <m/>
    <s v=" "/>
    <m/>
    <m/>
    <s v=" "/>
    <m/>
    <m/>
    <s v="Sub-ledger"/>
  </r>
  <r>
    <x v="1"/>
    <s v="Jun-23"/>
    <d v="2023-06-22T00:00:00"/>
    <s v="Payables"/>
    <s v="Purchase Invoices"/>
    <s v="Payables A 2246981000001 2246996 Y"/>
    <x v="0"/>
    <s v="Manager Property and Facilities Operation"/>
    <s v="26900"/>
    <s v="Repairs &amp; Maintenance"/>
    <s v="100000"/>
    <s v="Operational"/>
    <s v="22-06-2023 Purchase Invoices MSD01"/>
    <n v="-135"/>
    <x v="195"/>
    <s v="INV-05793"/>
    <m/>
    <m/>
    <s v="svc_Weka.Schedlsa"/>
    <s v="1001032179"/>
    <s v="PRO PLUMB NZ LIMITED"/>
    <s v="SUPPLIER"/>
    <s v="MSDP00041120"/>
    <d v="2023-06-01T01:10:56"/>
    <s v="Line 1: Water leaking from Dishwasher _x0009_ Water leaking from Dishwasher Additional Details_x0009_ Please can you locate and eliminate source of leak"/>
    <s v="INV-05793"/>
    <d v="2023-06-22T00:00:00"/>
    <m/>
    <m/>
    <m/>
    <m/>
    <s v=" "/>
    <m/>
    <m/>
    <s v=" "/>
    <m/>
    <m/>
    <s v="Sub-ledger"/>
  </r>
  <r>
    <x v="1"/>
    <s v="Jun-23"/>
    <d v="2023-06-21T00:00:00"/>
    <s v="Payables"/>
    <s v="Purchase Invoices"/>
    <s v="Payables A 2243366000001 2243384 Y"/>
    <x v="0"/>
    <s v="Manager Property and Facilities Operation"/>
    <s v="26900"/>
    <s v="Repairs &amp; Maintenance"/>
    <s v="100000"/>
    <s v="Operational"/>
    <s v="21-06-2023 Purchase Invoices MSD01"/>
    <n v="195"/>
    <x v="197"/>
    <s v="INV-103125"/>
    <m/>
    <m/>
    <s v="svc_Weka.Schedlsa"/>
    <s v="1001030076"/>
    <s v="HOCKLY PLUMBERS NZ LIMITED"/>
    <s v="SUPPLIER"/>
    <s v="MSDP00041831"/>
    <d v="2023-06-08T23:25:57"/>
    <s v="Line 1: carpet is wet, could be a leak somewhere - locate and fix leak, if it is major please come back to us  PLEASE REVERT BACK IF THE LEAK SOURCE IS A MAJOR, JUST STOCK THE LEAK"/>
    <s v="INV-103125"/>
    <d v="2023-06-21T00:00:00"/>
    <m/>
    <m/>
    <m/>
    <m/>
    <s v=" "/>
    <m/>
    <m/>
    <s v=" "/>
    <m/>
    <m/>
    <s v="Sub-ledger"/>
  </r>
  <r>
    <x v="1"/>
    <s v="Jun-23"/>
    <d v="2023-06-28T00:00:00"/>
    <s v="Payables"/>
    <s v="Purchase Invoices"/>
    <s v="Payables A 2263780000001 2263800 Y"/>
    <x v="0"/>
    <s v="Manager Property and Facilities Operation"/>
    <s v="26900"/>
    <s v="Repairs &amp; Maintenance"/>
    <s v="100000"/>
    <s v="Operational"/>
    <s v="28-06-2023 Purchase Invoices MSD01"/>
    <n v="709.5"/>
    <x v="189"/>
    <s v="INV-05790"/>
    <m/>
    <m/>
    <s v="svc_Weka.Schedlsa"/>
    <s v="1001032179"/>
    <s v="PRO PLUMB NZ LIMITED"/>
    <s v="SUPPLIER"/>
    <s v="MSDP00036708"/>
    <d v="2023-04-20T21:42:06"/>
    <s v="Line 1: Hot water cylinder showing error and continually leaking. Need for staff"/>
    <s v="INV-05790"/>
    <d v="2023-06-22T00:00:00"/>
    <m/>
    <m/>
    <m/>
    <m/>
    <s v=" "/>
    <m/>
    <m/>
    <s v=" "/>
    <m/>
    <m/>
    <s v="Sub-ledger"/>
  </r>
  <r>
    <x v="2"/>
    <s v="Jun-24"/>
    <d v="2024-06-06T00:00:00"/>
    <s v="Payables"/>
    <s v="Purchase Invoices"/>
    <s v="Payables A 3557128000001 3557158 Y"/>
    <x v="0"/>
    <s v="Manager Property and Facilities Operation"/>
    <s v="26900"/>
    <s v="Repairs &amp; Maintenance"/>
    <s v="100000"/>
    <s v="Operational"/>
    <s v="06-06-2024 Purchase Invoices MSD01"/>
    <n v="347.83"/>
    <x v="198"/>
    <s v="64536"/>
    <m/>
    <m/>
    <s v="svc_Weka.Schedlsa"/>
    <s v="1001031156"/>
    <s v="MCDERMOND PLUMBING &amp; GASFITTING SOLUTION"/>
    <s v="SUPPLIER"/>
    <s v="MSDP00067599"/>
    <d v="2024-04-12T02:54:05"/>
    <s v="Line 1: MSD Ref 00181227 - Level 2 - water leak from the ceiling light above the staff near the kitchen."/>
    <s v="64536"/>
    <d v="2024-04-15T00:00:00"/>
    <m/>
    <m/>
    <m/>
    <m/>
    <s v=" "/>
    <m/>
    <m/>
    <s v=" "/>
    <m/>
    <m/>
    <s v="Sub-ledger"/>
  </r>
  <r>
    <x v="2"/>
    <s v="Jun-24"/>
    <d v="2024-06-16T00:00:00"/>
    <s v="Payables"/>
    <s v="Purchase Invoices"/>
    <s v="Payables A 3571466000001 3571490 Y"/>
    <x v="0"/>
    <s v="Manager Property and Facilities Operation"/>
    <s v="26900"/>
    <s v="Repairs &amp; Maintenance"/>
    <s v="100000"/>
    <s v="Operational"/>
    <s v="16-06-2024 Purchase Invoices MSD01"/>
    <n v="4180.45"/>
    <x v="199"/>
    <s v="6694911 / 007"/>
    <m/>
    <m/>
    <s v="svc_Weka.Schedlsa"/>
    <s v="1001031154"/>
    <s v="CUSHMAN &amp; WAKEFIELD LTD"/>
    <s v="SUPPLIER"/>
    <s v="MSDP00065764"/>
    <d v="2024-03-14T03:33:35"/>
    <s v="Line 1: 00179409 - the condensate drain tray has cracked causing water to leak from the unit, when on site our technician also found the side office has no air conditioning"/>
    <s v="6694911 / 007"/>
    <d v="2024-06-11T00:00:00"/>
    <m/>
    <m/>
    <m/>
    <m/>
    <s v=" "/>
    <m/>
    <m/>
    <s v=" "/>
    <m/>
    <m/>
    <s v="Sub-ledger"/>
  </r>
  <r>
    <x v="2"/>
    <s v="Jun-24"/>
    <d v="2024-06-01T00:00:00"/>
    <s v="Payables"/>
    <s v="Purchase Invoices"/>
    <s v="Payables A 3526595000001 3526616 Y"/>
    <x v="0"/>
    <s v="Manager Property and Facilities Operation"/>
    <s v="26900"/>
    <s v="Repairs &amp; Maintenance"/>
    <s v="100000"/>
    <s v="Operational"/>
    <s v="01-06-2024 Purchase Invoices MSD01"/>
    <n v="807.1"/>
    <x v="200"/>
    <s v="159329"/>
    <m/>
    <m/>
    <s v="svc_Weka.Schedlsa"/>
    <s v="1001030003"/>
    <s v="ZENITH HEATERS LTD"/>
    <s v="SUPPLIER"/>
    <s v="MSDP00069144"/>
    <d v="2024-05-05T23:45:05"/>
    <s v="Line 1: MSD Ref 00182468 - Zenith tap is leaking"/>
    <s v="159329"/>
    <d v="2024-05-28T00:00:00"/>
    <m/>
    <m/>
    <m/>
    <m/>
    <s v=" "/>
    <m/>
    <m/>
    <s v=" "/>
    <m/>
    <m/>
    <s v="Sub-ledger"/>
  </r>
  <r>
    <x v="2"/>
    <s v="Jun-24"/>
    <d v="2024-06-06T00:00:00"/>
    <s v="Payables"/>
    <s v="Purchase Invoices"/>
    <s v="Payables A 3549094000001 3549122 Y"/>
    <x v="0"/>
    <s v="Manager Property and Facilities Operation"/>
    <s v="26900"/>
    <s v="Repairs &amp; Maintenance"/>
    <s v="100000"/>
    <s v="Operational"/>
    <s v="06-06-2024 Purchase Invoices MSD01"/>
    <n v="322.92"/>
    <x v="201"/>
    <s v="26863088"/>
    <m/>
    <m/>
    <s v="svc_Weka.Schedlsa"/>
    <s v="1001034063"/>
    <s v="ADT SECURITY LIMITED"/>
    <s v="SERVICES"/>
    <s v="MSDP00068872"/>
    <d v="2024-05-01T19:52:41"/>
    <s v="Line 1: 00182235 - There are leaks in the Pukeko Room.  However the contractor advised that we need the security cameras disconnected in that room before the tiles can be replaced"/>
    <s v="26863088"/>
    <d v="2024-06-06T00:00:00"/>
    <m/>
    <m/>
    <m/>
    <m/>
    <s v=" "/>
    <m/>
    <m/>
    <s v=" "/>
    <m/>
    <m/>
    <s v="Sub-ledger"/>
  </r>
  <r>
    <x v="2"/>
    <s v="Jun-24"/>
    <d v="2024-06-06T00:00:00"/>
    <s v="Payables"/>
    <s v="Purchase Invoices"/>
    <s v="Payables A 3549094000001 3549122 Y"/>
    <x v="0"/>
    <s v="Manager Property and Facilities Operation"/>
    <s v="26900"/>
    <s v="Repairs &amp; Maintenance"/>
    <s v="100000"/>
    <s v="Operational"/>
    <s v="06-06-2024 Purchase Invoices MSD01"/>
    <n v="-161.46"/>
    <x v="201"/>
    <s v="26863088"/>
    <m/>
    <m/>
    <s v="svc_Weka.Schedlsa"/>
    <s v="1001034063"/>
    <s v="ADT SECURITY LIMITED"/>
    <s v="SERVICES"/>
    <s v="MSDP00068872"/>
    <d v="2024-05-01T19:52:41"/>
    <s v="Line 1: 00182235 - There are leaks in the Pukeko Room.  However the contractor advised that we need the security cameras disconnected in that room before the tiles can be replaced"/>
    <s v="26863088"/>
    <d v="2024-06-06T00:00:00"/>
    <m/>
    <m/>
    <m/>
    <m/>
    <s v=" "/>
    <m/>
    <m/>
    <s v=" "/>
    <m/>
    <m/>
    <s v="Sub-ledger"/>
  </r>
  <r>
    <x v="2"/>
    <s v="Jun-24"/>
    <d v="2024-06-05T00:00:00"/>
    <s v="Payables"/>
    <s v="Purchase Invoices"/>
    <s v="Payables A 3530750000001 3530773 Y"/>
    <x v="0"/>
    <s v="Manager Property and Facilities Operation"/>
    <s v="26900"/>
    <s v="Repairs &amp; Maintenance"/>
    <s v="100000"/>
    <s v="Operational"/>
    <s v="05-06-2024 Purchase Invoices MSD01"/>
    <n v="97.73"/>
    <x v="202"/>
    <s v="INV-110054"/>
    <m/>
    <m/>
    <s v="svc_Weka.Schedlsa"/>
    <s v="1001030076"/>
    <s v="HOCKLY PLUMBERS NZ LIMITED"/>
    <s v="SUPPLIER"/>
    <s v="MSDP00068324"/>
    <d v="2024-04-22T23:33:48"/>
    <s v="Line 1: leak on the level 8 kitchen floor (main kitchen, not the one by the café). Assuming it’s the dishwasher | Line 2: the 5th floor kitchen hot tap is letting off  extra ‘steam’ than usual"/>
    <s v="INV-110054"/>
    <d v="2024-06-05T00:00:00"/>
    <m/>
    <m/>
    <m/>
    <m/>
    <s v=" "/>
    <m/>
    <m/>
    <s v=" "/>
    <m/>
    <m/>
    <s v="Sub-ledger"/>
  </r>
  <r>
    <x v="2"/>
    <s v="Jun-24"/>
    <d v="2024-06-26T00:00:00"/>
    <s v="Payables"/>
    <s v="Purchase Invoices"/>
    <s v="Payables A 3610166000001 3610188 Y"/>
    <x v="0"/>
    <s v="Manager Property and Facilities Operation"/>
    <s v="26900"/>
    <s v="Repairs &amp; Maintenance"/>
    <s v="100000"/>
    <s v="Operational"/>
    <s v="26-06-2024 Purchase Invoices MSD01"/>
    <n v="130"/>
    <x v="203"/>
    <s v="INV-110502"/>
    <m/>
    <m/>
    <s v="svc_Weka.Schedlsa"/>
    <s v="1001030076"/>
    <s v="HOCKLY PLUMBERS NZ LIMITED"/>
    <s v="SUPPLIER"/>
    <s v="MSDP00073177"/>
    <d v="2024-06-25T20:15:07"/>
    <s v="Line 1: 89TT L7 kitchen area under the sink has minute leakage."/>
    <s v="INV-110502"/>
    <d v="2024-06-27T00:00:00"/>
    <m/>
    <m/>
    <m/>
    <m/>
    <s v=" "/>
    <m/>
    <m/>
    <s v=" "/>
    <m/>
    <m/>
    <s v="Sub-ledger"/>
  </r>
  <r>
    <x v="2"/>
    <s v="Jun-24"/>
    <d v="2024-06-27T00:00:00"/>
    <s v="Payables"/>
    <s v="Purchase Invoices"/>
    <s v="Payables A 3610166000001 3610188 Y"/>
    <x v="0"/>
    <s v="Manager Property and Facilities Operation"/>
    <s v="26900"/>
    <s v="Repairs &amp; Maintenance"/>
    <s v="100000"/>
    <s v="Operational"/>
    <s v="27-06-2024 Purchase Invoices MSD01"/>
    <n v="178.5"/>
    <x v="203"/>
    <s v="INV-110502"/>
    <m/>
    <m/>
    <s v="svc_Weka.Schedlsa"/>
    <s v="1001030076"/>
    <s v="HOCKLY PLUMBERS NZ LIMITED"/>
    <s v="SUPPLIER"/>
    <s v="MSDP00073177"/>
    <d v="2024-06-25T20:15:07"/>
    <s v="Line 1: 89TT L7 kitchen area under the sink has minute leakage."/>
    <s v="INV-110502"/>
    <d v="2024-06-27T00:00:00"/>
    <m/>
    <m/>
    <m/>
    <m/>
    <s v=" "/>
    <m/>
    <m/>
    <s v=" "/>
    <m/>
    <m/>
    <s v="Sub-ledger"/>
  </r>
  <r>
    <x v="2"/>
    <s v="Jun-24"/>
    <d v="2024-06-26T00:00:00"/>
    <s v="Payables"/>
    <s v="Purchase Invoices"/>
    <s v="Payables A 3610166000001 3610188 Y"/>
    <x v="0"/>
    <s v="Manager Property and Facilities Operation"/>
    <s v="26900"/>
    <s v="Repairs &amp; Maintenance"/>
    <s v="100000"/>
    <s v="Operational"/>
    <s v="26-06-2024 Purchase Invoices MSD01"/>
    <n v="-130"/>
    <x v="203"/>
    <s v="INV-110502"/>
    <m/>
    <m/>
    <s v="svc_Weka.Schedlsa"/>
    <s v="1001030076"/>
    <s v="HOCKLY PLUMBERS NZ LIMITED"/>
    <s v="SUPPLIER"/>
    <s v="MSDP00073177"/>
    <d v="2024-06-25T20:15:07"/>
    <s v="Line 1: 89TT L7 kitchen area under the sink has minute leakage."/>
    <s v="INV-110502"/>
    <d v="2024-06-27T00:00:00"/>
    <m/>
    <m/>
    <m/>
    <m/>
    <s v=" "/>
    <m/>
    <m/>
    <s v=" "/>
    <m/>
    <m/>
    <s v="Sub-ledger"/>
  </r>
  <r>
    <x v="2"/>
    <s v="Jun-24"/>
    <d v="2024-06-18T00:00:00"/>
    <s v="Payables"/>
    <s v="Purchase Invoices"/>
    <s v="Payables A 3579637000001 3579665 Y"/>
    <x v="0"/>
    <s v="Manager Property and Facilities Operation"/>
    <s v="26900"/>
    <s v="Repairs &amp; Maintenance"/>
    <s v="100000"/>
    <s v="Operational"/>
    <s v="18-06-2024 Purchase Invoices MSD01"/>
    <n v="134.02000000000001"/>
    <x v="204"/>
    <s v="INV-110309"/>
    <m/>
    <m/>
    <s v="svc_Weka.Schedlsa"/>
    <s v="1001030076"/>
    <s v="HOCKLY PLUMBERS NZ LIMITED"/>
    <s v="SUPPLIER"/>
    <s v="MSDP00072322"/>
    <d v="2024-06-16T23:09:44"/>
    <s v="Line 1: 56TT L 18 zenith unit shows fault isolate main leaks"/>
    <s v="INV-110309"/>
    <d v="2024-06-18T00:00:00"/>
    <m/>
    <m/>
    <m/>
    <m/>
    <s v=" "/>
    <m/>
    <m/>
    <s v=" "/>
    <m/>
    <m/>
    <s v="Sub-ledger"/>
  </r>
  <r>
    <x v="2"/>
    <s v="Jun-24"/>
    <d v="2024-06-10T00:00:00"/>
    <s v="Payables"/>
    <s v="Purchase Invoices"/>
    <s v="Payables A 3579637000001 3579665 Y"/>
    <x v="0"/>
    <s v="Manager Property and Facilities Operation"/>
    <s v="26900"/>
    <s v="Repairs &amp; Maintenance"/>
    <s v="100000"/>
    <s v="Operational"/>
    <s v="10-06-2024 Purchase Invoices MSD01"/>
    <n v="316.25"/>
    <x v="205"/>
    <s v="INV-110127"/>
    <m/>
    <m/>
    <s v="svc_Weka.Schedlsa"/>
    <s v="1001030076"/>
    <s v="HOCKLY PLUMBERS NZ LIMITED"/>
    <s v="SUPPLIER"/>
    <s v="MSDP00071236"/>
    <d v="2024-06-04T02:00:42"/>
    <s v="Line 1: 00184115 - Dishwasher in level 2 cafe leaking and showing an error. Flashing lights and not completing a cycle."/>
    <s v="INV-110127"/>
    <d v="2024-06-10T00:00:00"/>
    <m/>
    <m/>
    <m/>
    <m/>
    <s v=" "/>
    <m/>
    <m/>
    <s v=" "/>
    <m/>
    <m/>
    <s v="Sub-ledger"/>
  </r>
  <r>
    <x v="1"/>
    <s v="Mar-23"/>
    <d v="2023-03-06T00:00:00"/>
    <s v="Payables"/>
    <s v="Purchase Invoices"/>
    <s v="Payables A 1883193000001 1883205 Y"/>
    <x v="0"/>
    <s v="Manager Property and Facilities Operation"/>
    <s v="26900"/>
    <s v="Repairs &amp; Maintenance"/>
    <s v="100000"/>
    <s v="Operational"/>
    <s v="06-03-2023 Purchase Invoices MSD01"/>
    <n v="445.35"/>
    <x v="206"/>
    <s v="62262"/>
    <m/>
    <m/>
    <s v="svc_Weka.Schedlsa"/>
    <s v="1001031156"/>
    <s v="MCDERMOND PLUMBING &amp; GASFITTING SOLUTION"/>
    <s v="SUPPLIER"/>
    <s v="MSDP00029842"/>
    <d v="2023-02-13T23:06:51"/>
    <s v="Line 1: The only toilet inside the men's is leaking by the back pipe connected to the wall, looks like the pipe was previously plastered but is leaking again."/>
    <s v="62262"/>
    <d v="2023-02-28T00:00:00"/>
    <m/>
    <m/>
    <m/>
    <m/>
    <s v=" "/>
    <m/>
    <m/>
    <s v=" "/>
    <m/>
    <m/>
    <s v="Sub-ledger"/>
  </r>
  <r>
    <x v="1"/>
    <s v="Mar-23"/>
    <d v="2023-03-11T00:00:00"/>
    <s v="Payables"/>
    <s v="Purchase Invoices"/>
    <s v="Payables A 1892559000001 1892572 Y"/>
    <x v="0"/>
    <s v="Manager Property and Facilities Operation"/>
    <s v="26900"/>
    <s v="Repairs &amp; Maintenance"/>
    <s v="100000"/>
    <s v="Operational"/>
    <s v="11-03-2023 Purchase Invoices MSD01"/>
    <n v="115"/>
    <x v="207"/>
    <s v="INV-5129"/>
    <m/>
    <m/>
    <s v="svc_Weka.Schedlsa"/>
    <s v="1001031224"/>
    <s v="APPLIANCE REPAIR SPECIALIST LTD"/>
    <s v="SUPPLIER"/>
    <s v="MSDP00032221"/>
    <d v="2023-03-07T23:25:21"/>
    <s v="Line 1: 56 TT L5  Milk fridge over frosting and leaking"/>
    <s v="INV-5129"/>
    <d v="2023-03-12T00:00:00"/>
    <m/>
    <m/>
    <m/>
    <m/>
    <s v=" "/>
    <m/>
    <m/>
    <s v=" "/>
    <m/>
    <m/>
    <s v="Sub-ledger"/>
  </r>
  <r>
    <x v="1"/>
    <s v="Mar-23"/>
    <d v="2023-03-10T00:00:00"/>
    <s v="Payables"/>
    <s v="Purchase Invoices"/>
    <s v="Payables A 1892559000001 1892572 Y"/>
    <x v="0"/>
    <s v="Manager Property and Facilities Operation"/>
    <s v="26900"/>
    <s v="Repairs &amp; Maintenance"/>
    <s v="100000"/>
    <s v="Operational"/>
    <s v="10-03-2023 Purchase Invoices MSD01"/>
    <n v="203.58"/>
    <x v="208"/>
    <s v="88882"/>
    <m/>
    <m/>
    <s v="svc_Weka.Schedlsa"/>
    <s v="1001030343"/>
    <s v="CLIMATE AND PLUMBING"/>
    <s v="SUPPLIER"/>
    <s v="MSDP00031967"/>
    <d v="2023-03-06T02:11:36"/>
    <s v="Line 1: Left hand side urinal is leaking on the floor. Can we please have Climate Plumbing come in and repair this."/>
    <s v="88882"/>
    <d v="2023-03-10T00:00:00"/>
    <m/>
    <m/>
    <m/>
    <m/>
    <s v=" "/>
    <m/>
    <m/>
    <s v=" "/>
    <m/>
    <m/>
    <s v="Sub-ledger"/>
  </r>
  <r>
    <x v="1"/>
    <s v="Mar-23"/>
    <d v="2023-03-13T00:00:00"/>
    <s v="Payables"/>
    <s v="Purchase Invoices"/>
    <s v="Payables A 1896337000001 1896349 Y"/>
    <x v="0"/>
    <s v="Manager Property and Facilities Operation"/>
    <s v="26900"/>
    <s v="Repairs &amp; Maintenance"/>
    <s v="100000"/>
    <s v="Operational"/>
    <s v="13-03-2023 Purchase Invoices MSD01"/>
    <n v="110"/>
    <x v="209"/>
    <s v="INV-101127"/>
    <m/>
    <m/>
    <s v="svc_Weka.Schedlsa"/>
    <s v="1001030076"/>
    <s v="HOCKLY PLUMBERS NZ LIMITED"/>
    <s v="SUPPLIER"/>
    <s v="MSDP00032105"/>
    <d v="2023-03-07T00:15:24"/>
    <s v="Line 1: Sink/pipes in bathroom are leaking onto the floor when the tap is used"/>
    <s v="INV-101127"/>
    <d v="2023-03-13T00:00:00"/>
    <m/>
    <m/>
    <m/>
    <m/>
    <s v=" "/>
    <m/>
    <m/>
    <s v=" "/>
    <m/>
    <m/>
    <s v="Sub-ledger"/>
  </r>
  <r>
    <x v="1"/>
    <s v="Mar-23"/>
    <d v="2023-03-16T00:00:00"/>
    <s v="Payables"/>
    <s v="Purchase Invoices"/>
    <s v="Payables A 1931778000001 1931791 Y"/>
    <x v="0"/>
    <s v="Manager Property and Facilities Operation"/>
    <s v="26900"/>
    <s v="Repairs &amp; Maintenance"/>
    <s v="100000"/>
    <s v="Operational"/>
    <s v="16-03-2023 Purchase Invoices MSD01"/>
    <n v="537.4"/>
    <x v="210"/>
    <s v="140544"/>
    <m/>
    <m/>
    <s v="svc_Weka.Schedlsa"/>
    <s v="1001030003"/>
    <s v="ZENITH HEATERS LTD"/>
    <s v="SUPPLIER"/>
    <s v="MSDP00031459"/>
    <d v="2023-03-01T00:08:25"/>
    <s v="Line 1: Hot water system not working due to leak _x0009_ Zenith hydrotap Model HT1764NZ 2824NZ0H0ZN1C"/>
    <s v="140544"/>
    <d v="2023-03-15T00:00:00"/>
    <m/>
    <m/>
    <m/>
    <m/>
    <s v=" "/>
    <m/>
    <m/>
    <s v=" "/>
    <m/>
    <m/>
    <s v="Sub-ledger"/>
  </r>
  <r>
    <x v="1"/>
    <s v="Mar-23"/>
    <d v="2023-03-22T00:00:00"/>
    <s v="Payables"/>
    <s v="Purchase Invoices"/>
    <s v="Payables A 1924479000001 1924490 Y"/>
    <x v="0"/>
    <s v="Manager Property and Facilities Operation"/>
    <s v="26900"/>
    <s v="Repairs &amp; Maintenance"/>
    <s v="100000"/>
    <s v="Operational"/>
    <s v="22-03-2023 Purchase Invoices MSD01"/>
    <n v="117.5"/>
    <x v="211"/>
    <s v="INV-07417"/>
    <m/>
    <m/>
    <s v="svc_Weka.Schedlsa"/>
    <s v="1001032638"/>
    <s v="ARMSTRONG PLUMBING AND DRAINAGE LIMITED"/>
    <s v="SUPPLIER"/>
    <s v="MSDP00017230"/>
    <d v="2022-09-22T02:54:51"/>
    <s v="Line 1: tap ladies toilet leaking under sink"/>
    <s v="INV-07417"/>
    <d v="2022-09-23T00:00:00"/>
    <m/>
    <m/>
    <m/>
    <m/>
    <s v=" "/>
    <m/>
    <m/>
    <s v=" "/>
    <m/>
    <m/>
    <s v="Sub-ledger"/>
  </r>
  <r>
    <x v="1"/>
    <s v="Mar-23"/>
    <d v="2023-03-20T00:00:00"/>
    <s v="Payables"/>
    <s v="Purchase Invoices"/>
    <s v="Payables A 1916812000001 1916823 Y"/>
    <x v="0"/>
    <s v="Manager Property and Facilities Operation"/>
    <s v="26900"/>
    <s v="Repairs &amp; Maintenance"/>
    <s v="100000"/>
    <s v="Operational"/>
    <s v="20-03-2023 Purchase Invoices MSD01"/>
    <n v="110"/>
    <x v="212"/>
    <s v="INV-101293"/>
    <m/>
    <m/>
    <s v="svc_Weka.Schedlsa"/>
    <s v="1001030076"/>
    <s v="HOCKLY PLUMBERS NZ LIMITED"/>
    <s v="SUPPLIER"/>
    <s v="MSDP00032625"/>
    <d v="2023-03-10T02:38:14"/>
    <s v="Line 1: Level 10: Kitchen Sink leak, looks to be from S bend as there is water stains starting from the seam of this join. There is no obvious point on the S bend from where this has started and this may not be the route cause of the issue. "/>
    <s v="INV-101293"/>
    <d v="2023-03-20T00:00:00"/>
    <m/>
    <m/>
    <m/>
    <m/>
    <s v=" "/>
    <m/>
    <m/>
    <s v=" "/>
    <m/>
    <m/>
    <s v="Sub-ledger"/>
  </r>
  <r>
    <x v="1"/>
    <s v="Mar-23"/>
    <d v="2023-03-01T00:00:00"/>
    <s v="Payables"/>
    <s v="Purchase Invoices"/>
    <s v="Payables A 1851069000001 1851080 Y"/>
    <x v="0"/>
    <s v="Manager Property and Facilities Operation"/>
    <s v="26900"/>
    <s v="Repairs &amp; Maintenance"/>
    <s v="100000"/>
    <s v="Operational"/>
    <s v="01-03-2023 Purchase Invoices MSD01"/>
    <n v="73.88"/>
    <x v="213"/>
    <s v="INV-06113"/>
    <m/>
    <m/>
    <s v="svc_Weka.Schedlsa"/>
    <s v="1001030231"/>
    <s v="SHAPLEY PLUMBING"/>
    <s v="SUPPLIER"/>
    <s v="MSDP00030876"/>
    <d v="2023-02-22T22:55:48"/>
    <s v="Line 1: Slow leak from back of toilet where the cistern connects to the water supply.  _x0009_ Renee Morris / Jill Ferguson (021941331)"/>
    <s v="INV-06113"/>
    <d v="2023-02-28T00:00:00"/>
    <m/>
    <m/>
    <m/>
    <m/>
    <s v=" "/>
    <m/>
    <m/>
    <s v=" "/>
    <m/>
    <m/>
    <s v="Sub-ledger"/>
  </r>
  <r>
    <x v="1"/>
    <s v="Mar-23"/>
    <d v="2023-03-01T00:00:00"/>
    <s v="Payables"/>
    <s v="Purchase Invoices"/>
    <s v="Payables A 1856826000001 1856849 Y"/>
    <x v="0"/>
    <s v="Manager Property and Facilities Operation"/>
    <s v="26900"/>
    <s v="Repairs &amp; Maintenance"/>
    <s v="100000"/>
    <s v="Operational"/>
    <s v="01-03-2023 Purchase Invoices MSD01"/>
    <n v="411"/>
    <x v="214"/>
    <s v="139430"/>
    <m/>
    <m/>
    <s v="svc_Weka.Schedlsa"/>
    <s v="1001030003"/>
    <s v="ZENITH HEATERS LTD"/>
    <s v="SUPPLIER"/>
    <s v="MSDP00029764"/>
    <d v="2023-02-13T02:43:27"/>
    <s v="Line 1: Zenith hydro tap SN 2014093080088 fault. _x0009_ The hot/cold tap not working. Lights are flashing on the hot and cold tap. Fault found: water leak, isolate mains"/>
    <s v="139430"/>
    <d v="2023-02-21T00:00:00"/>
    <m/>
    <m/>
    <m/>
    <m/>
    <s v=" "/>
    <m/>
    <m/>
    <s v=" "/>
    <m/>
    <m/>
    <s v="Sub-ledger"/>
  </r>
  <r>
    <x v="1"/>
    <s v="Mar-23"/>
    <d v="2023-03-01T00:00:00"/>
    <s v="Payables"/>
    <s v="Purchase Invoices"/>
    <s v="Payables A 1855053000001 1855065 Y"/>
    <x v="0"/>
    <s v="Manager Property and Facilities Operation"/>
    <s v="26900"/>
    <s v="Repairs &amp; Maintenance"/>
    <s v="100000"/>
    <s v="Operational"/>
    <s v="01-03-2023 Purchase Invoices MSD01"/>
    <n v="278.48"/>
    <x v="215"/>
    <s v="INV-100768"/>
    <m/>
    <m/>
    <s v="svc_Weka.Schedlsa"/>
    <s v="1001030076"/>
    <s v="HOCKLY PLUMBERS NZ LIMITED"/>
    <s v="SUPPLIER"/>
    <s v="MSDP00030679"/>
    <d v="2023-02-21T21:04:54"/>
    <s v="Line 1: 56 TT L 3 Zenith unit  leakage."/>
    <s v="INV-100768"/>
    <d v="2023-02-27T00:00:00"/>
    <m/>
    <m/>
    <m/>
    <m/>
    <s v=" "/>
    <m/>
    <m/>
    <s v=" "/>
    <m/>
    <m/>
    <s v="Sub-ledger"/>
  </r>
  <r>
    <x v="1"/>
    <s v="Mar-23"/>
    <d v="2023-03-28T00:00:00"/>
    <s v="Payables"/>
    <s v="Purchase Invoices"/>
    <s v="Payables A 1945123000001 1945137 Y"/>
    <x v="0"/>
    <s v="Manager Property and Facilities Operation"/>
    <s v="26900"/>
    <s v="Repairs &amp; Maintenance"/>
    <s v="100000"/>
    <s v="Operational"/>
    <s v="28-03-2023 Purchase Invoices MSD01"/>
    <n v="216.25"/>
    <x v="216"/>
    <s v="62431"/>
    <m/>
    <m/>
    <s v="svc_Weka.Schedlsa"/>
    <s v="1001031156"/>
    <s v="MCDERMOND PLUMBING &amp; GASFITTING SOLUTION"/>
    <s v="SUPPLIER"/>
    <s v="MSDP00032667"/>
    <d v="2023-03-12T20:51:55"/>
    <s v="Line 1: Toilet is leaking"/>
    <s v="62431"/>
    <d v="2023-03-28T00:00:00"/>
    <m/>
    <m/>
    <m/>
    <m/>
    <s v=" "/>
    <m/>
    <m/>
    <s v=" "/>
    <m/>
    <m/>
    <s v="Sub-ledger"/>
  </r>
  <r>
    <x v="1"/>
    <s v="Mar-23"/>
    <d v="2023-03-30T00:00:00"/>
    <s v="Payables"/>
    <s v="Purchase Invoices"/>
    <s v="Payables A 1956462000001 1956475 Y"/>
    <x v="0"/>
    <s v="Manager Property and Facilities Operation"/>
    <s v="26900"/>
    <s v="Repairs &amp; Maintenance"/>
    <s v="100000"/>
    <s v="Operational"/>
    <s v="30-03-2023 Purchase Invoices MSD01"/>
    <n v="71.680000000000007"/>
    <x v="217"/>
    <s v="5280"/>
    <m/>
    <m/>
    <s v="svc_Weka.Schedlsa"/>
    <s v="1001030440"/>
    <s v="SEAN DE FARIAS PLUMBING"/>
    <s v="SUPPLIER"/>
    <s v="MSDP00031981"/>
    <d v="2023-03-06T03:10:44"/>
    <s v="Line 1: The hot water tap is leaking in the backside kitchen at the ground floor. Can you please fix it on an urgent basis?"/>
    <s v="5280"/>
    <d v="2023-03-30T00:00:00"/>
    <m/>
    <m/>
    <m/>
    <m/>
    <s v=" "/>
    <m/>
    <m/>
    <s v=" "/>
    <m/>
    <m/>
    <s v="Sub-ledger"/>
  </r>
  <r>
    <x v="1"/>
    <s v="Mar-23"/>
    <d v="2023-03-26T00:00:00"/>
    <s v="Payables"/>
    <s v="Purchase Invoices"/>
    <s v="Payables A 1941189000001 1941201 Y"/>
    <x v="0"/>
    <s v="Manager Property and Facilities Operation"/>
    <s v="26900"/>
    <s v="Repairs &amp; Maintenance"/>
    <s v="100000"/>
    <s v="Operational"/>
    <s v="26-03-2023 Purchase Invoices MSD01"/>
    <n v="181.3"/>
    <x v="218"/>
    <s v="INV-101430"/>
    <m/>
    <m/>
    <s v="svc_Weka.Schedlsa"/>
    <s v="1001030076"/>
    <s v="HOCKLY PLUMBERS NZ LIMITED"/>
    <s v="SUPPLIER"/>
    <s v="MSDP00033909"/>
    <d v="2023-03-22T20:24:31"/>
    <s v="Line 1: 56TT L13 Left side zenith tap show system fault might have leakage 12 floor ceiling has leak its right  below that level  13  zenith tap"/>
    <s v="INV-101430"/>
    <d v="2023-03-27T00:00:00"/>
    <m/>
    <m/>
    <m/>
    <m/>
    <s v=" "/>
    <m/>
    <m/>
    <s v=" "/>
    <m/>
    <m/>
    <s v="Sub-ledger"/>
  </r>
  <r>
    <x v="1"/>
    <s v="Mar-23"/>
    <d v="2023-03-21T00:00:00"/>
    <s v="Payables"/>
    <s v="Purchase Invoices"/>
    <s v="Payables A 1941189000001 1941201 Y"/>
    <x v="0"/>
    <s v="Manager Property and Facilities Operation"/>
    <s v="26900"/>
    <s v="Repairs &amp; Maintenance"/>
    <s v="100000"/>
    <s v="Operational"/>
    <s v="21-03-2023 Purchase Invoices MSD01"/>
    <n v="391.57"/>
    <x v="219"/>
    <s v="5908177 / 003"/>
    <m/>
    <m/>
    <s v="svc_Weka.Schedlsa"/>
    <s v="1001031154"/>
    <s v="CUSHMAN &amp; WAKEFIELD LTD"/>
    <s v="SUPPLIER"/>
    <s v="MSDP00027873"/>
    <d v="2023-01-19T23:55:52"/>
    <s v="Line 1: AC leaking down wall near cables onto carpet"/>
    <s v="5908177 / 003"/>
    <d v="2023-03-08T00:00:00"/>
    <m/>
    <m/>
    <m/>
    <m/>
    <s v=" "/>
    <m/>
    <m/>
    <s v=" "/>
    <m/>
    <m/>
    <s v="Sub-ledger"/>
  </r>
  <r>
    <x v="1"/>
    <s v="Mar-23"/>
    <d v="2023-03-21T00:00:00"/>
    <s v="Payables"/>
    <s v="Purchase Invoices"/>
    <s v="Payables A 1941189000001 1941201 Y"/>
    <x v="0"/>
    <s v="Manager Property and Facilities Operation"/>
    <s v="26900"/>
    <s v="Repairs &amp; Maintenance"/>
    <s v="100000"/>
    <s v="Operational"/>
    <s v="21-03-2023 Purchase Invoices MSD01"/>
    <n v="899.32"/>
    <x v="220"/>
    <s v="5908177 / 004"/>
    <m/>
    <m/>
    <s v="svc_Weka.Schedlsa"/>
    <s v="1001031154"/>
    <s v="CUSHMAN &amp; WAKEFIELD LTD"/>
    <s v="SUPPLIER"/>
    <s v="MSDP00029026"/>
    <d v="2023-02-02T21:55:26"/>
    <s v="Line 1: Leakage from the Ceiling ( It is by the YJ Team's work space)"/>
    <s v="5908177 / 004"/>
    <d v="2023-03-08T00:00:00"/>
    <m/>
    <m/>
    <m/>
    <m/>
    <s v=" "/>
    <m/>
    <m/>
    <s v=" "/>
    <m/>
    <m/>
    <s v="Sub-ledger"/>
  </r>
  <r>
    <x v="1"/>
    <s v="Mar-23"/>
    <d v="2023-03-14T00:00:00"/>
    <s v="Payables"/>
    <s v="Purchase Invoices"/>
    <s v="Payables A 1920667000001 1920683 Y"/>
    <x v="0"/>
    <s v="Manager Property and Facilities Operation"/>
    <s v="26900"/>
    <s v="Repairs &amp; Maintenance"/>
    <s v="100000"/>
    <s v="Operational"/>
    <s v="14-03-2023 Purchase Invoices MSD01"/>
    <n v="863.81"/>
    <x v="221"/>
    <s v="212456"/>
    <m/>
    <m/>
    <s v="svc_Weka.Schedlsa"/>
    <s v="1001029387"/>
    <s v="F. B. HALL &amp; CO. LIMITED"/>
    <s v="SUPPLIER"/>
    <s v="MSDP00031878"/>
    <d v="2023-03-05T19:43:04"/>
    <s v="Line 1: zip hot water urn run off pipe is leaking"/>
    <s v="212456"/>
    <d v="2023-03-14T00:00:00"/>
    <m/>
    <m/>
    <m/>
    <m/>
    <s v=" "/>
    <m/>
    <m/>
    <s v=" "/>
    <m/>
    <m/>
    <s v="Sub-ledger"/>
  </r>
  <r>
    <x v="1"/>
    <s v="Mar-23"/>
    <d v="2023-03-13T00:00:00"/>
    <s v="Payables"/>
    <s v="Purchase Invoices"/>
    <s v="Payables A 1903727000001 1903740 Y"/>
    <x v="0"/>
    <s v="Manager Property and Facilities Operation"/>
    <s v="26900"/>
    <s v="Repairs &amp; Maintenance"/>
    <s v="100000"/>
    <s v="Operational"/>
    <s v="13-03-2023 Purchase Invoices MSD01"/>
    <n v="721.38"/>
    <x v="222"/>
    <s v="S71492"/>
    <m/>
    <m/>
    <s v="svc_Weka.Schedlsa"/>
    <s v="1001032570"/>
    <s v="ARA BUILDING SERVICES"/>
    <s v="SUPPLIER"/>
    <s v="MSDP00031317"/>
    <d v="2023-02-27T22:26:38"/>
    <s v="Line 1: Water is leaking onto floor from toilet"/>
    <s v="S71492"/>
    <d v="2023-03-13T00:00:00"/>
    <m/>
    <m/>
    <m/>
    <m/>
    <s v=" "/>
    <m/>
    <m/>
    <s v=" "/>
    <m/>
    <m/>
    <s v="Sub-ledger"/>
  </r>
  <r>
    <x v="1"/>
    <s v="Mar-23"/>
    <d v="2023-03-14T00:00:00"/>
    <s v="Payables"/>
    <s v="Purchase Invoices"/>
    <s v="Payables A 1900075000001 1900088 Y"/>
    <x v="0"/>
    <s v="Manager Property and Facilities Operation"/>
    <s v="26900"/>
    <s v="Repairs &amp; Maintenance"/>
    <s v="100000"/>
    <s v="Operational"/>
    <s v="14-03-2023 Purchase Invoices MSD01"/>
    <n v="220"/>
    <x v="223"/>
    <s v="INV-101169"/>
    <m/>
    <m/>
    <s v="svc_Weka.Schedlsa"/>
    <s v="1001030076"/>
    <s v="HOCKLY PLUMBERS NZ LIMITED"/>
    <s v="SUPPLIER"/>
    <s v="MSDP00032663"/>
    <d v="2023-03-12T20:17:32"/>
    <s v="Line 1: Hot Water Tap is leaking in the Women's bathroom Toilet is blocked in the Men's Bathroom"/>
    <s v="INV-101169"/>
    <d v="2023-03-14T00:00:00"/>
    <m/>
    <m/>
    <m/>
    <m/>
    <s v=" "/>
    <m/>
    <m/>
    <s v=" "/>
    <m/>
    <m/>
    <s v="Sub-ledger"/>
  </r>
  <r>
    <x v="1"/>
    <s v="Mar-23"/>
    <d v="2023-03-14T00:00:00"/>
    <s v="Payables"/>
    <s v="Purchase Invoices"/>
    <s v="Payables A 1900075000001 1900088 Y"/>
    <x v="0"/>
    <s v="Manager Property and Facilities Operation"/>
    <s v="26900"/>
    <s v="Repairs &amp; Maintenance"/>
    <s v="100000"/>
    <s v="Operational"/>
    <s v="14-03-2023 Purchase Invoices MSD01"/>
    <n v="-110"/>
    <x v="223"/>
    <s v="INV-101169"/>
    <m/>
    <m/>
    <s v="svc_Weka.Schedlsa"/>
    <s v="1001030076"/>
    <s v="HOCKLY PLUMBERS NZ LIMITED"/>
    <s v="SUPPLIER"/>
    <s v="MSDP00032663"/>
    <d v="2023-03-12T20:17:32"/>
    <s v="Line 1: Hot Water Tap is leaking in the Women's bathroom Toilet is blocked in the Men's Bathroom"/>
    <s v="INV-101169"/>
    <d v="2023-03-14T00:00:00"/>
    <m/>
    <m/>
    <m/>
    <m/>
    <s v=" "/>
    <m/>
    <m/>
    <s v=" "/>
    <m/>
    <m/>
    <s v="Sub-ledger"/>
  </r>
  <r>
    <x v="2"/>
    <s v="Mar-24"/>
    <d v="2024-03-13T00:00:00"/>
    <s v="Payables"/>
    <s v="Purchase Invoices"/>
    <s v="Payables A 3260417000001 3260441 Y"/>
    <x v="0"/>
    <s v="Manager Property and Facilities Operation"/>
    <s v="26900"/>
    <s v="Repairs &amp; Maintenance"/>
    <s v="100000"/>
    <s v="Operational"/>
    <s v="13-03-2024 Purchase Invoices MSD01"/>
    <n v="2366.61"/>
    <x v="224"/>
    <s v="INV-108432"/>
    <m/>
    <m/>
    <s v="svc_Weka.Schedlsa"/>
    <s v="1001030076"/>
    <s v="HOCKLY PLUMBERS NZ LIMITED"/>
    <s v="SUPPLIER"/>
    <s v="MSDP00060449"/>
    <d v="2024-01-02T21:21:30"/>
    <s v="Line 1: 89TT L 2,4,5 zenith units not working shows leak isolate mains in the status"/>
    <s v="INV-108432"/>
    <d v="2024-03-13T00:00:00"/>
    <m/>
    <m/>
    <m/>
    <m/>
    <s v=" "/>
    <m/>
    <m/>
    <s v=" "/>
    <m/>
    <m/>
    <s v="Sub-ledger"/>
  </r>
  <r>
    <x v="2"/>
    <s v="Mar-24"/>
    <d v="2024-03-13T00:00:00"/>
    <s v="Payables"/>
    <s v="Purchase Invoices"/>
    <s v="Payables A 3260417000001 3260441 Y"/>
    <x v="0"/>
    <s v="Manager Property and Facilities Operation"/>
    <s v="26900"/>
    <s v="Repairs &amp; Maintenance"/>
    <s v="100000"/>
    <s v="Operational"/>
    <s v="13-03-2024 Purchase Invoices MSD01"/>
    <n v="-0.01"/>
    <x v="224"/>
    <s v="INV-108432"/>
    <m/>
    <m/>
    <s v="svc_Weka.Schedlsa"/>
    <s v="1001030076"/>
    <s v="HOCKLY PLUMBERS NZ LIMITED"/>
    <s v="SUPPLIER"/>
    <s v="MSDP00060449"/>
    <d v="2024-01-02T21:21:30"/>
    <s v="Line 1: 89TT L 2,4,5 zenith units not working shows leak isolate mains in the status"/>
    <s v="INV-108432"/>
    <d v="2024-03-13T00:00:00"/>
    <m/>
    <m/>
    <m/>
    <m/>
    <s v=" "/>
    <m/>
    <m/>
    <s v=" "/>
    <m/>
    <m/>
    <s v="Sub-ledger"/>
  </r>
  <r>
    <x v="2"/>
    <s v="Mar-24"/>
    <d v="2024-03-27T00:00:00"/>
    <s v="Payables"/>
    <s v="Purchase Invoices"/>
    <s v="Payables A 3268312000001 3268324 Y"/>
    <x v="0"/>
    <s v="Manager Property and Facilities Operation"/>
    <s v="26900"/>
    <s v="Repairs &amp; Maintenance"/>
    <s v="100000"/>
    <s v="Operational"/>
    <s v="27-03-2024 Purchase Invoices MSD01"/>
    <n v="182.93"/>
    <x v="225"/>
    <s v="6587749 / 054"/>
    <m/>
    <m/>
    <s v="svc_Weka.Schedlsa"/>
    <s v="1001031154"/>
    <s v="CUSHMAN &amp; WAKEFIELD LTD"/>
    <s v="SUPPLIER"/>
    <s v="MSDP00065630"/>
    <d v="2024-03-13T02:25:02"/>
    <s v="Line 1: 00179711 - Leak/Drips coming  rom Heat Pump. Leaving a stain on the carpet"/>
    <s v="6587749 / 054"/>
    <d v="2024-03-26T00:00:00"/>
    <m/>
    <m/>
    <m/>
    <m/>
    <s v=" "/>
    <m/>
    <m/>
    <s v=" "/>
    <m/>
    <m/>
    <s v="Sub-ledger"/>
  </r>
  <r>
    <x v="2"/>
    <s v="Mar-24"/>
    <d v="2024-03-27T00:00:00"/>
    <s v="Payables"/>
    <s v="Purchase Invoices"/>
    <s v="Payables A 3268312000001 3268324 Y"/>
    <x v="0"/>
    <s v="Manager Property and Facilities Operation"/>
    <s v="26900"/>
    <s v="Repairs &amp; Maintenance"/>
    <s v="100000"/>
    <s v="Operational"/>
    <s v="27-03-2024 Purchase Invoices MSD01"/>
    <n v="876.93"/>
    <x v="226"/>
    <s v="6587749 / 045"/>
    <m/>
    <m/>
    <s v="svc_Weka.Schedlsa"/>
    <s v="1001031154"/>
    <s v="CUSHMAN &amp; WAKEFIELD LTD"/>
    <s v="SUPPLIER"/>
    <s v="MSDP00063043"/>
    <d v="2024-02-11T18:33:15"/>
    <s v="Line 1: Air con needing to be checked - leaking from roof_x0009_ If afterhours please call Leilani 0299578318 for further assistance."/>
    <s v="6587749 / 045"/>
    <d v="2024-03-26T00:00:00"/>
    <m/>
    <m/>
    <m/>
    <m/>
    <s v=" "/>
    <m/>
    <m/>
    <s v=" "/>
    <m/>
    <m/>
    <s v="Sub-ledger"/>
  </r>
  <r>
    <x v="2"/>
    <s v="Mar-24"/>
    <d v="2024-03-08T00:00:00"/>
    <s v="Payables"/>
    <s v="Purchase Invoices"/>
    <s v="Payables A 3208269000001 3208295 Y"/>
    <x v="0"/>
    <s v="Manager Property and Facilities Operation"/>
    <s v="26900"/>
    <s v="Repairs &amp; Maintenance"/>
    <s v="100000"/>
    <s v="Operational"/>
    <s v="08-03-2024 Purchase Invoices MSD01"/>
    <n v="656.22"/>
    <x v="227"/>
    <s v="64302"/>
    <m/>
    <m/>
    <s v="svc_Weka.Schedlsa"/>
    <s v="1001031156"/>
    <s v="MCDERMOND PLUMBING &amp; GASFITTING SOLUTION"/>
    <s v="SUPPLIER"/>
    <s v="MSDP00062962"/>
    <d v="2024-02-08T20:46:42"/>
    <s v="Line 1: Kitchen faucet is leaking. Please send someone to check or if it needs replacement."/>
    <s v="64302"/>
    <d v="2024-02-29T00:00:00"/>
    <m/>
    <m/>
    <m/>
    <m/>
    <s v=" "/>
    <m/>
    <m/>
    <s v=" "/>
    <m/>
    <m/>
    <s v="Sub-ledger"/>
  </r>
  <r>
    <x v="2"/>
    <s v="Mar-24"/>
    <d v="2024-03-11T00:00:00"/>
    <s v="Payables"/>
    <s v="Purchase Invoices"/>
    <s v="Payables A 3212177000001 3212195 Y"/>
    <x v="0"/>
    <s v="Manager Property and Facilities Operation"/>
    <s v="26900"/>
    <s v="Repairs &amp; Maintenance"/>
    <s v="100000"/>
    <s v="Operational"/>
    <s v="11-03-2024 Purchase Invoices MSD01"/>
    <n v="311.25"/>
    <x v="228"/>
    <s v="64119"/>
    <m/>
    <m/>
    <s v="svc_Weka.Schedlsa"/>
    <s v="1001031156"/>
    <s v="MCDERMOND PLUMBING &amp; GASFITTING SOLUTION"/>
    <s v="SUPPLIER"/>
    <s v="MSDP00060336"/>
    <d v="2023-12-21T02:44:57"/>
    <s v="Line 1: There is a leak in the cupboard under the sink. It is the middle sink that is leaking."/>
    <s v="64119"/>
    <d v="2024-01-22T00:00:00"/>
    <m/>
    <m/>
    <m/>
    <m/>
    <s v=" "/>
    <m/>
    <m/>
    <s v=" "/>
    <m/>
    <m/>
    <s v="Sub-ledger"/>
  </r>
  <r>
    <x v="2"/>
    <s v="Mar-24"/>
    <d v="2024-03-01T00:00:00"/>
    <s v="Payables"/>
    <s v="Purchase Invoices"/>
    <s v="Payables A 3193774000001 3193816 Y"/>
    <x v="0"/>
    <s v="Manager Property and Facilities Operation"/>
    <s v="26900"/>
    <s v="Repairs &amp; Maintenance"/>
    <s v="100000"/>
    <s v="Operational"/>
    <s v="01-03-2024 Purchase Invoices MSD01"/>
    <n v="9145"/>
    <x v="229"/>
    <s v="37217"/>
    <m/>
    <m/>
    <s v="svc_Weka.Schedlsa"/>
    <s v="1001030375"/>
    <s v="PPCS (PROFESSIONAL PROPERTY &amp; CLEANING SERVICES LIMITED)"/>
    <s v="SUPPLIER"/>
    <s v="MSDP00060291"/>
    <d v="2023-12-20T19:53:11"/>
    <s v="Line 1: 00175218 - need to get someone in to suck up the excess water caused by a leak"/>
    <s v="37217"/>
    <d v="2024-02-29T00:00:00"/>
    <m/>
    <m/>
    <m/>
    <m/>
    <s v=" "/>
    <m/>
    <m/>
    <s v=" "/>
    <m/>
    <m/>
    <s v="Sub-ledger"/>
  </r>
  <r>
    <x v="2"/>
    <s v="Mar-24"/>
    <d v="2024-03-04T00:00:00"/>
    <s v="Payables"/>
    <s v="Purchase Invoices"/>
    <s v="Payables A 3204020000001 3204042 Y"/>
    <x v="0"/>
    <s v="Manager Property and Facilities Operation"/>
    <s v="26900"/>
    <s v="Repairs &amp; Maintenance"/>
    <s v="100000"/>
    <s v="Operational"/>
    <s v="04-03-2024 Purchase Invoices MSD01"/>
    <n v="322.92"/>
    <x v="230"/>
    <s v="26669487"/>
    <m/>
    <m/>
    <s v="svc_Weka.Schedlsa"/>
    <s v="1001034063"/>
    <s v="ADT SECURITY LIMITED"/>
    <s v="SERVICES"/>
    <s v="MSDP00056617"/>
    <d v="2023-11-07T03:55:16"/>
    <s v="Line 1: Ceiling/roof leak has affected the blue light, please liaise with landlord re checking repairing the blue light"/>
    <s v="26669487"/>
    <d v="2024-02-29T00:00:00"/>
    <m/>
    <m/>
    <m/>
    <m/>
    <s v=" "/>
    <m/>
    <m/>
    <s v=" "/>
    <m/>
    <m/>
    <s v="Sub-ledger"/>
  </r>
  <r>
    <x v="2"/>
    <s v="Mar-24"/>
    <d v="2024-03-01T00:00:00"/>
    <s v="Payables"/>
    <s v="Purchase Invoices"/>
    <s v="Payables A 3232381000001 3232427 Y"/>
    <x v="0"/>
    <s v="Manager Property and Facilities Operation"/>
    <s v="26900"/>
    <s v="Repairs &amp; Maintenance"/>
    <s v="100000"/>
    <s v="Operational"/>
    <s v="01-03-2024 Purchase Invoices MSD01"/>
    <n v="301.32"/>
    <x v="231"/>
    <s v="64229"/>
    <m/>
    <m/>
    <s v="svc_Weka.Schedlsa"/>
    <s v="1001031156"/>
    <s v="MCDERMOND PLUMBING &amp; GASFITTING SOLUTION"/>
    <s v="SUPPLIER"/>
    <s v="MSDP00063369"/>
    <d v="2024-02-14T20:28:05"/>
    <s v="Line 1: Plumber needed tonight to check and repair leak."/>
    <s v="64229"/>
    <d v="2024-02-22T00:00:00"/>
    <m/>
    <m/>
    <m/>
    <m/>
    <s v=" "/>
    <m/>
    <m/>
    <s v=" "/>
    <m/>
    <m/>
    <s v="Sub-ledger"/>
  </r>
  <r>
    <x v="2"/>
    <s v="Mar-24"/>
    <d v="2024-03-18T00:00:00"/>
    <s v="Payables"/>
    <s v="Purchase Invoices"/>
    <s v="Payables A 3232381000001 3232427 Y"/>
    <x v="0"/>
    <s v="Manager Property and Facilities Operation"/>
    <s v="26900"/>
    <s v="Repairs &amp; Maintenance"/>
    <s v="100000"/>
    <s v="Operational"/>
    <s v="18-03-2024 Purchase Invoices MSD01"/>
    <n v="3599.61"/>
    <x v="232"/>
    <s v="64364"/>
    <m/>
    <m/>
    <s v="svc_Weka.Schedlsa"/>
    <s v="1001031156"/>
    <s v="MCDERMOND PLUMBING &amp; GASFITTING SOLUTION"/>
    <s v="SUPPLIER"/>
    <s v="MSDP00061404"/>
    <d v="2024-01-17T01:05:23"/>
    <s v="Line 1: MSD Ref 00170158 - Please check overflow Pipe as believe that may have contributed to recent leak through window."/>
    <s v="64364"/>
    <d v="2024-03-18T00:00:00"/>
    <m/>
    <m/>
    <m/>
    <m/>
    <s v=" "/>
    <m/>
    <m/>
    <s v=" "/>
    <m/>
    <m/>
    <s v="Sub-ledger"/>
  </r>
  <r>
    <x v="2"/>
    <s v="Mar-24"/>
    <d v="2024-03-19T00:00:00"/>
    <s v="Payables"/>
    <s v="Purchase Invoices"/>
    <s v="Payables A 3234362000001 3234388 Y"/>
    <x v="0"/>
    <s v="Manager Property and Facilities Operation"/>
    <s v="26900"/>
    <s v="Repairs &amp; Maintenance"/>
    <s v="100000"/>
    <s v="Operational"/>
    <s v="19-03-2024 Purchase Invoices MSD01"/>
    <n v="77.88"/>
    <x v="233"/>
    <s v="6262"/>
    <m/>
    <m/>
    <s v="svc_Weka.Schedlsa"/>
    <s v="1001030440"/>
    <s v="SEAN DE FARIAS PLUMBING"/>
    <s v="SUPPLIER"/>
    <s v="MSDP00062502"/>
    <d v="2024-02-01T02:58:59"/>
    <s v="Line 1: 00176505 - The water is not hot and it is leaking in the kitchen"/>
    <s v="6262"/>
    <d v="2024-03-19T00:00:00"/>
    <m/>
    <m/>
    <m/>
    <m/>
    <s v=" "/>
    <m/>
    <m/>
    <s v=" "/>
    <m/>
    <m/>
    <s v="Sub-ledger"/>
  </r>
  <r>
    <x v="2"/>
    <s v="Mar-24"/>
    <d v="2024-03-19T00:00:00"/>
    <s v="Payables"/>
    <s v="Purchase Invoices"/>
    <s v="Payables A 3256201000001 3256220 Y"/>
    <x v="0"/>
    <s v="Manager Property and Facilities Operation"/>
    <s v="26900"/>
    <s v="Repairs &amp; Maintenance"/>
    <s v="100000"/>
    <s v="Operational"/>
    <s v="19-03-2024 Purchase Invoices MSD01"/>
    <n v="1745.72"/>
    <x v="234"/>
    <s v="INV-20754"/>
    <m/>
    <m/>
    <s v="svc_Weka.Schedlsa"/>
    <s v="1001029222"/>
    <s v="ALBION PROPERTY RENOVATIONS LIMITED"/>
    <s v="SUPPLIER"/>
    <s v="MSDP00063032"/>
    <d v="2024-02-09T02:38:28"/>
    <s v="Line 1: MSD Ref 00177726 - To restore gib on walls as no further leaks"/>
    <s v="INV-20754"/>
    <d v="2024-03-19T00:00:00"/>
    <m/>
    <m/>
    <m/>
    <m/>
    <s v=" "/>
    <m/>
    <m/>
    <s v=" "/>
    <m/>
    <m/>
    <s v="Sub-ledger"/>
  </r>
  <r>
    <x v="2"/>
    <s v="Mar-24"/>
    <d v="2024-03-26T00:00:00"/>
    <s v="Payables"/>
    <s v="Purchase Invoices"/>
    <s v="Payables A 3264358000001 3264372 Y"/>
    <x v="0"/>
    <s v="Manager Property and Facilities Operation"/>
    <s v="26900"/>
    <s v="Repairs &amp; Maintenance"/>
    <s v="100000"/>
    <s v="Operational"/>
    <s v="26-03-2024 Purchase Invoices MSD01"/>
    <n v="525.54999999999995"/>
    <x v="235"/>
    <s v="S87391"/>
    <m/>
    <m/>
    <s v="svc_Weka.Schedlsa"/>
    <s v="1001032570"/>
    <s v="ARA BUILDING SERVICES"/>
    <s v="SUPPLIER"/>
    <s v="MSDP00065781"/>
    <d v="2024-03-14T20:26:41"/>
    <s v="Line 1: 00179812 - Can you please urgently organise a plumber to fix the leaking pipes under the kitchen sink in tea room and check dishwasher and dishwasher hoses for leaks. Our floor is flooded this morning as per pics"/>
    <s v="S87391"/>
    <d v="2024-03-26T00:00:00"/>
    <m/>
    <m/>
    <m/>
    <m/>
    <s v=" "/>
    <m/>
    <m/>
    <s v=" "/>
    <m/>
    <m/>
    <s v="Sub-ledger"/>
  </r>
  <r>
    <x v="2"/>
    <s v="Mar-24"/>
    <d v="2024-03-25T00:00:00"/>
    <s v="Payables"/>
    <s v="Purchase Invoices"/>
    <s v="Payables A 3264358000001 3264372 Y"/>
    <x v="0"/>
    <s v="Manager Property and Facilities Operation"/>
    <s v="26900"/>
    <s v="Repairs &amp; Maintenance"/>
    <s v="100000"/>
    <s v="Operational"/>
    <s v="25-03-2024 Purchase Invoices MSD01"/>
    <n v="618.16999999999996"/>
    <x v="236"/>
    <s v="67134"/>
    <m/>
    <m/>
    <s v="svc_Weka.Schedlsa"/>
    <s v="1001032620"/>
    <s v="WILLIAMS HICKMAN ELECTRICAL LIMITED"/>
    <s v="SUPPLIER"/>
    <s v="MSDP00063781"/>
    <d v="2024-02-20T22:40:25"/>
    <s v="Line 1: 00178383 - Our Rheem hot water unit is leaking hot water from the bottom of the unit. Can we please have someone come out to fix this.Plumber has requested an electrician to also attend, please contact them directly to confirm the date and "/>
    <s v="67134"/>
    <d v="2024-03-25T00:00:00"/>
    <m/>
    <m/>
    <m/>
    <m/>
    <s v=" "/>
    <m/>
    <m/>
    <s v=" "/>
    <m/>
    <m/>
    <s v="Sub-ledger"/>
  </r>
  <r>
    <x v="2"/>
    <s v="Mar-24"/>
    <d v="2024-03-27T00:00:00"/>
    <s v="Payables"/>
    <s v="Purchase Invoices"/>
    <s v="Payables A 3266323000001 3266353 Y"/>
    <x v="0"/>
    <s v="Manager Property and Facilities Operation"/>
    <s v="26900"/>
    <s v="Repairs &amp; Maintenance"/>
    <s v="100000"/>
    <s v="Operational"/>
    <s v="27-03-2024 Purchase Invoices MSD01"/>
    <n v="52.55"/>
    <x v="237"/>
    <s v="6587749 / 035"/>
    <m/>
    <m/>
    <s v="svc_Weka.Schedlsa"/>
    <s v="1001031154"/>
    <s v="CUSHMAN &amp; WAKEFIELD LTD"/>
    <s v="SUPPLIER"/>
    <s v="MSDP00061757"/>
    <d v="2024-01-23T01:02:27"/>
    <s v="Line 1: MSD Ref 00176739 - The HVAC drain which is situated above (Ceiling panel) the children's waiting area is leaking water"/>
    <s v="6587749 / 035"/>
    <d v="2024-03-26T00:00:00"/>
    <m/>
    <m/>
    <m/>
    <m/>
    <s v=" "/>
    <m/>
    <m/>
    <s v=" "/>
    <m/>
    <m/>
    <s v="Sub-ledger"/>
  </r>
  <r>
    <x v="2"/>
    <s v="Mar-24"/>
    <d v="2024-03-27T00:00:00"/>
    <s v="Payables"/>
    <s v="Purchase Invoices"/>
    <s v="Payables A 3266323000001 3266353 Y"/>
    <x v="0"/>
    <s v="Manager Property and Facilities Operation"/>
    <s v="26900"/>
    <s v="Repairs &amp; Maintenance"/>
    <s v="100000"/>
    <s v="Operational"/>
    <s v="27-03-2024 Purchase Invoices MSD01"/>
    <n v="208.1"/>
    <x v="238"/>
    <s v="6587749 / 034"/>
    <m/>
    <m/>
    <s v="svc_Weka.Schedlsa"/>
    <s v="1001031154"/>
    <s v="CUSHMAN &amp; WAKEFIELD LTD"/>
    <s v="SUPPLIER"/>
    <s v="MSDP00061705"/>
    <d v="2024-01-22T20:12:14"/>
    <s v="Line 1: MSD Ref 00176701 - Air Con in staff cafe is running / leaking water on inside of wall when on cooling - running down wall"/>
    <s v="6587749 / 034"/>
    <d v="2024-03-26T00:00:00"/>
    <m/>
    <m/>
    <m/>
    <m/>
    <s v=" "/>
    <m/>
    <m/>
    <s v=" "/>
    <m/>
    <m/>
    <s v="Sub-ledger"/>
  </r>
  <r>
    <x v="2"/>
    <s v="Mar-24"/>
    <d v="2024-03-27T00:00:00"/>
    <s v="Payables"/>
    <s v="Purchase Invoices"/>
    <s v="Payables A 3266323000001 3266353 Y"/>
    <x v="0"/>
    <s v="Manager Property and Facilities Operation"/>
    <s v="26900"/>
    <s v="Repairs &amp; Maintenance"/>
    <s v="100000"/>
    <s v="Operational"/>
    <s v="27-03-2024 Purchase Invoices MSD01"/>
    <n v="9941.7999999999993"/>
    <x v="239"/>
    <s v="6587749 / 016"/>
    <m/>
    <m/>
    <s v="svc_Weka.Schedlsa"/>
    <s v="1001031154"/>
    <s v="CUSHMAN &amp; WAKEFIELD LTD"/>
    <s v="SUPPLIER"/>
    <s v="MSDP00059364"/>
    <d v="2023-12-10T23:54:39"/>
    <s v="Line 1: A/C Unit`s Water Leakage and Air Flow Problems"/>
    <s v="6587749 / 016"/>
    <d v="2024-03-26T00:00:00"/>
    <m/>
    <m/>
    <m/>
    <m/>
    <s v=" "/>
    <m/>
    <m/>
    <s v=" "/>
    <m/>
    <m/>
    <s v="Sub-ledger"/>
  </r>
  <r>
    <x v="3"/>
    <s v="Mar-25"/>
    <d v="2025-03-21T00:00:00"/>
    <s v="Payables"/>
    <s v="Purchase Invoices"/>
    <s v="Payables A 4613762000001 4613798 Y"/>
    <x v="0"/>
    <s v="Manager Property and Facilities Operation"/>
    <s v="26900"/>
    <s v="Repairs &amp; Maintenance"/>
    <s v="100000"/>
    <s v="Operational"/>
    <s v="21-03-2025 Purchase Invoices MSD01"/>
    <n v="-444.14"/>
    <x v="240"/>
    <s v="14008"/>
    <m/>
    <m/>
    <s v="svc_Weka.Schedlsa"/>
    <s v="1001031154"/>
    <s v="CUSHMAN &amp; WAKEFIELD LTD"/>
    <s v="SUPPLIER"/>
    <s v="MSDP00084278"/>
    <d v="2024-12-04T00:11:37"/>
    <s v="Line 1: MSD Ref 00190329 - HVAC Leaking. _x0009_ Ceiling panel bulging, close to collapsing and have lifted adjunct ceiling panel and can see water dripping.-has also made it's way into one of the light fittings"/>
    <s v="14008"/>
    <d v="2025-03-19T00:00:00"/>
    <m/>
    <m/>
    <m/>
    <m/>
    <s v=" "/>
    <m/>
    <m/>
    <s v=" "/>
    <m/>
    <m/>
    <s v="Sub-ledger"/>
  </r>
  <r>
    <x v="3"/>
    <s v="Mar-25"/>
    <d v="2025-03-27T00:00:00"/>
    <s v="Payables"/>
    <s v="Purchase Invoices"/>
    <s v="Payables A 4638313000001 4638343 Y"/>
    <x v="0"/>
    <s v="Manager Property and Facilities Operation"/>
    <s v="26900"/>
    <s v="Repairs &amp; Maintenance"/>
    <s v="100000"/>
    <s v="Operational"/>
    <s v="27-03-2025 Purchase Invoices MSD01"/>
    <n v="128.97999999999999"/>
    <x v="241"/>
    <s v="INV-4001"/>
    <m/>
    <m/>
    <s v="svc_Weka.Schedlsa"/>
    <s v="1001029247"/>
    <s v="TIM STOCKMAN APPLIANCE SERVICES LIMITED"/>
    <s v="SUPPLIER"/>
    <s v="MSDP00084463"/>
    <d v="2024-12-05T21:07:16"/>
    <s v="Line 1: MSD 00190391 - Looks like the dishwasher on the right hand side, closest to the back wall is leaking. No water in the cupboard underneath, so dont believe it is the sink."/>
    <s v="INV-4001"/>
    <d v="2024-12-10T00:00:00"/>
    <m/>
    <m/>
    <m/>
    <m/>
    <s v=" "/>
    <m/>
    <m/>
    <s v=" "/>
    <m/>
    <m/>
    <s v="Sub-ledger"/>
  </r>
  <r>
    <x v="0"/>
    <s v="May-22"/>
    <d v="2022-05-19T00:00:00"/>
    <s v="Payables"/>
    <s v="Purchase Invoices"/>
    <s v="Payables A 907037000001 907038 Y"/>
    <x v="0"/>
    <s v="Manager Property and Facilities Operation"/>
    <s v="26900"/>
    <s v="Repairs &amp; Maintenance"/>
    <s v="100000"/>
    <s v="Operational"/>
    <s v="19-05-2022 Purchase Invoices MSD01"/>
    <n v="110"/>
    <x v="242"/>
    <s v="INV-95415"/>
    <m/>
    <m/>
    <s v="mahesh.jeram001@msd.govt.nz"/>
    <s v="1001030076"/>
    <s v="HOCKLY PLUMBERS NZ LIMITED"/>
    <s v="SUPPLIER"/>
    <s v="MSDP00003541"/>
    <d v="2022-05-12T01:50:48"/>
    <s v="Line 1: Bathroom leak repair"/>
    <s v="INV-95415"/>
    <d v="2022-05-19T00:00:00"/>
    <m/>
    <m/>
    <m/>
    <m/>
    <s v=" "/>
    <m/>
    <m/>
    <s v=" "/>
    <m/>
    <m/>
    <s v="Sub-ledger"/>
  </r>
  <r>
    <x v="0"/>
    <s v="May-22"/>
    <d v="2022-05-19T00:00:00"/>
    <s v="Payables"/>
    <s v="Purchase Invoices"/>
    <s v="Payables A 877231000001 877258 Y"/>
    <x v="0"/>
    <s v="Manager Property and Facilities Operation"/>
    <s v="26900"/>
    <s v="Repairs &amp; Maintenance"/>
    <s v="100000"/>
    <s v="Operational"/>
    <s v="19-05-2022 Purchase Invoices MSD01"/>
    <n v="106.41"/>
    <x v="243"/>
    <s v="S58797"/>
    <m/>
    <m/>
    <s v="svc_Weka.Schedlsa"/>
    <s v="1001032570"/>
    <s v="ARA BUILDING SERVICES"/>
    <s v="SUPPLIER"/>
    <s v="MSDP00001014"/>
    <d v="2022-04-14T02:50:29"/>
    <s v="Line 1: Leak in kitchen sink pipe"/>
    <s v="S58797"/>
    <d v="2022-05-19T00:00:00"/>
    <m/>
    <m/>
    <m/>
    <m/>
    <s v=" "/>
    <m/>
    <m/>
    <s v=" "/>
    <m/>
    <m/>
    <s v="Sub-ledger"/>
  </r>
  <r>
    <x v="0"/>
    <s v="May-22"/>
    <d v="2022-05-16T00:00:00"/>
    <s v="Payables"/>
    <s v="Purchase Invoices"/>
    <s v="Payables A 875538000001 875551 Y"/>
    <x v="0"/>
    <s v="Manager Property and Facilities Operation"/>
    <s v="26900"/>
    <s v="Repairs &amp; Maintenance"/>
    <s v="100000"/>
    <s v="Operational"/>
    <s v="16-05-2022 Purchase Invoices MSD01"/>
    <n v="408.29"/>
    <x v="244"/>
    <s v="206761"/>
    <m/>
    <m/>
    <s v="svc_Weka.Schedlsa"/>
    <s v="1001029387"/>
    <s v="F. B. HALL &amp; CO. LIMITED"/>
    <s v="SUPPLIER"/>
    <s v="MSDP00002062"/>
    <d v="2022-04-28T19:51:11"/>
    <s v="Line 1: Two jobs - Toilet Issue where the toilet water from the cistern into the bowl is continually running. Sink Issue we have a leak in the pipes under the sink."/>
    <s v="206761"/>
    <d v="2022-05-16T00:00:00"/>
    <m/>
    <m/>
    <m/>
    <m/>
    <s v=" "/>
    <m/>
    <m/>
    <s v=" "/>
    <m/>
    <m/>
    <s v="Sub-ledger"/>
  </r>
  <r>
    <x v="0"/>
    <s v="May-22"/>
    <d v="2022-05-04T00:00:00"/>
    <s v="Payables"/>
    <s v="Purchase Invoices"/>
    <s v="Payables A 837757000001 837771 Y"/>
    <x v="0"/>
    <s v="Manager Property and Facilities Operation"/>
    <s v="26900"/>
    <s v="Repairs &amp; Maintenance"/>
    <s v="100000"/>
    <s v="Operational"/>
    <s v="04-05-2022 Purchase Invoices MSD01"/>
    <n v="279.45999999999998"/>
    <x v="245"/>
    <s v="67024"/>
    <m/>
    <m/>
    <s v="svc_Weka.Schedlsa"/>
    <s v="1001031835"/>
    <s v="MR PLUMBER"/>
    <s v="SUPPLIER"/>
    <s v="MSDP00000689"/>
    <d v="2022-04-11T04:27:12"/>
    <s v="Line 1: _x0009_ Toilet leaking inside bowl"/>
    <s v="67024"/>
    <d v="2022-04-12T00:00:00"/>
    <m/>
    <m/>
    <m/>
    <m/>
    <s v=" "/>
    <m/>
    <m/>
    <s v=" "/>
    <m/>
    <m/>
    <s v="Sub-ledger"/>
  </r>
  <r>
    <x v="0"/>
    <s v="May-22"/>
    <d v="2022-05-04T00:00:00"/>
    <s v="Payables"/>
    <s v="Purchase Invoices"/>
    <s v="Payables A 837757000001 837771 Y"/>
    <x v="0"/>
    <s v="Manager Property and Facilities Operation"/>
    <s v="26900"/>
    <s v="Repairs &amp; Maintenance"/>
    <s v="100000"/>
    <s v="Operational"/>
    <s v="04-05-2022 Purchase Invoices MSD01"/>
    <n v="-139.72999999999999"/>
    <x v="245"/>
    <s v="67024"/>
    <m/>
    <m/>
    <s v="svc_Weka.Schedlsa"/>
    <s v="1001031835"/>
    <s v="MR PLUMBER"/>
    <s v="SUPPLIER"/>
    <s v="MSDP00000689"/>
    <d v="2022-04-11T04:27:12"/>
    <s v="Line 1: _x0009_ Toilet leaking inside bowl"/>
    <s v="67024"/>
    <d v="2022-04-12T00:00:00"/>
    <m/>
    <m/>
    <m/>
    <m/>
    <s v=" "/>
    <m/>
    <m/>
    <s v=" "/>
    <m/>
    <m/>
    <s v="Sub-ledger"/>
  </r>
  <r>
    <x v="0"/>
    <s v="May-22"/>
    <d v="2022-05-02T00:00:00"/>
    <s v="Payables"/>
    <s v="Purchase Invoices"/>
    <s v="Payables A 921093000001 921107 Y"/>
    <x v="0"/>
    <s v="Manager Property and Facilities Operation"/>
    <s v="26900"/>
    <s v="Repairs &amp; Maintenance"/>
    <s v="100000"/>
    <s v="Operational"/>
    <s v="02-05-2022 Purchase Invoices MSD01"/>
    <n v="155"/>
    <x v="246"/>
    <s v="29416"/>
    <m/>
    <m/>
    <s v="svc_Weka.Schedlsa"/>
    <s v="1001030375"/>
    <s v="PPCS (PROFESSIONAL PROPERTY &amp; CLEANING SERVICES LIMITED)"/>
    <s v="SUPPLIER"/>
    <m/>
    <m/>
    <m/>
    <s v="29416"/>
    <d v="2022-04-30T00:00:00"/>
    <m/>
    <m/>
    <m/>
    <m/>
    <s v=" "/>
    <m/>
    <m/>
    <s v=" "/>
    <m/>
    <m/>
    <s v="Sub-ledger"/>
  </r>
  <r>
    <x v="0"/>
    <s v="May-22"/>
    <d v="2022-05-19T00:00:00"/>
    <s v="Payables"/>
    <s v="Purchase Invoices"/>
    <s v="Payables A 879311000001 879324 Y"/>
    <x v="0"/>
    <s v="Manager Property and Facilities Operation"/>
    <s v="26900"/>
    <s v="Repairs &amp; Maintenance"/>
    <s v="100000"/>
    <s v="Operational"/>
    <s v="19-05-2022 Purchase Invoices MSD01"/>
    <n v="227.37"/>
    <x v="247"/>
    <s v="INV-04393"/>
    <m/>
    <m/>
    <s v="svc_Weka.Schedlsa"/>
    <s v="1001030231"/>
    <s v="SHAPLEY PLUMBING"/>
    <s v="SUPPLIER"/>
    <s v="MSDP00002428"/>
    <d v="2022-05-03T03:39:32"/>
    <s v="Line 1: The cistern in the 2nd public toilet is leaking water from the tap to the floor"/>
    <s v="INV-04393"/>
    <d v="2022-05-11T00:00:00"/>
    <m/>
    <m/>
    <m/>
    <m/>
    <s v=" "/>
    <m/>
    <m/>
    <s v=" "/>
    <m/>
    <m/>
    <s v="Sub-ledger"/>
  </r>
  <r>
    <x v="0"/>
    <s v="May-22"/>
    <d v="2022-05-19T00:00:00"/>
    <s v="Payables"/>
    <s v="Purchase Invoices"/>
    <s v="Payables A 879311000001 879324 Y"/>
    <x v="0"/>
    <s v="Manager Property and Facilities Operation"/>
    <s v="26900"/>
    <s v="Repairs &amp; Maintenance"/>
    <s v="100000"/>
    <s v="Operational"/>
    <s v="19-05-2022 Purchase Invoices MSD01"/>
    <n v="-111.52"/>
    <x v="247"/>
    <s v="INV-04393"/>
    <m/>
    <m/>
    <s v="svc_Weka.Schedlsa"/>
    <s v="1001030231"/>
    <s v="SHAPLEY PLUMBING"/>
    <s v="SUPPLIER"/>
    <s v="MSDP00002428"/>
    <d v="2022-05-03T03:39:32"/>
    <s v="Line 1: The cistern in the 2nd public toilet is leaking water from the tap to the floor"/>
    <s v="INV-04393"/>
    <d v="2022-05-11T00:00:00"/>
    <m/>
    <m/>
    <m/>
    <m/>
    <s v=" "/>
    <m/>
    <m/>
    <s v=" "/>
    <m/>
    <m/>
    <s v="Sub-ledger"/>
  </r>
  <r>
    <x v="1"/>
    <s v="May-23"/>
    <d v="2023-05-24T00:00:00"/>
    <s v="Payables"/>
    <s v="Purchase Invoices"/>
    <s v="Payables A 2147432000001 2147447 Y"/>
    <x v="0"/>
    <s v="Manager Property and Facilities Operation"/>
    <s v="26900"/>
    <s v="Repairs &amp; Maintenance"/>
    <s v="100000"/>
    <s v="Operational"/>
    <s v="24-05-2023 Purchase Invoices MSD01"/>
    <n v="4289.3"/>
    <x v="248"/>
    <s v="# 5398"/>
    <m/>
    <m/>
    <s v="svc_Weka.Schedlsa"/>
    <s v="1001030466"/>
    <s v="SDI LTD"/>
    <s v="SUPPLIER"/>
    <s v="MSDP00032994"/>
    <d v="2023-03-15T00:16:41"/>
    <s v="Line 1: Repairing the leaking overflows over the main carpark at Mascot Ave, as quoted.  "/>
    <s v="# 5398"/>
    <d v="2023-05-25T00:00:00"/>
    <m/>
    <m/>
    <m/>
    <m/>
    <s v=" "/>
    <m/>
    <m/>
    <s v=" "/>
    <m/>
    <m/>
    <s v="Sub-ledger"/>
  </r>
  <r>
    <x v="1"/>
    <s v="May-23"/>
    <d v="2023-05-05T00:00:00"/>
    <s v="Payables"/>
    <s v="Purchase Invoices"/>
    <s v="Payables A 2091709000001 2091724 Y"/>
    <x v="0"/>
    <s v="Manager Property and Facilities Operation"/>
    <s v="26900"/>
    <s v="Repairs &amp; Maintenance"/>
    <s v="100000"/>
    <s v="Operational"/>
    <s v="05-05-2023 Purchase Invoices MSD01"/>
    <n v="386.39"/>
    <x v="249"/>
    <s v="INV-102192"/>
    <m/>
    <m/>
    <s v="svc_Weka.Schedlsa"/>
    <s v="1001030076"/>
    <s v="HOCKLY PLUMBERS NZ LIMITED"/>
    <s v="SUPPLIER"/>
    <s v="MSDP00037869"/>
    <d v="2023-05-03T01:59:58"/>
    <s v="Line 1: 158676 -The Tap is leaking Level 5 Disabled toilets Tap is leaking. Picture is attached"/>
    <s v="INV-102192"/>
    <d v="2023-05-05T00:00:00"/>
    <m/>
    <m/>
    <m/>
    <m/>
    <s v=" "/>
    <m/>
    <m/>
    <s v=" "/>
    <m/>
    <m/>
    <s v="Sub-ledger"/>
  </r>
  <r>
    <x v="1"/>
    <s v="May-23"/>
    <d v="2023-05-05T00:00:00"/>
    <s v="Payables"/>
    <s v="Purchase Invoices"/>
    <s v="Payables A 2091709000001 2091724 Y"/>
    <x v="0"/>
    <s v="Manager Property and Facilities Operation"/>
    <s v="26900"/>
    <s v="Repairs &amp; Maintenance"/>
    <s v="100000"/>
    <s v="Operational"/>
    <s v="05-05-2023 Purchase Invoices MSD01"/>
    <n v="390"/>
    <x v="250"/>
    <s v="INV-102192"/>
    <m/>
    <m/>
    <s v="svc_Weka.Schedlsa"/>
    <s v="1001030076"/>
    <s v="HOCKLY PLUMBERS NZ LIMITED"/>
    <s v="SUPPLIER"/>
    <s v="MSDP00037869"/>
    <d v="2023-05-03T01:59:58"/>
    <s v="Line 1: 158676 -The Tap is leaking Level 5 Disabled toilets Tap is leaking. Picture is attached"/>
    <s v="INV-102192"/>
    <d v="2023-05-05T00:00:00"/>
    <m/>
    <m/>
    <m/>
    <m/>
    <s v=" "/>
    <m/>
    <m/>
    <s v=" "/>
    <m/>
    <m/>
    <s v="Sub-ledger"/>
  </r>
  <r>
    <x v="1"/>
    <s v="May-23"/>
    <d v="2023-05-05T00:00:00"/>
    <s v="Payables"/>
    <s v="Purchase Invoices"/>
    <s v="Payables A 2091709000001 2091724 Y"/>
    <x v="0"/>
    <s v="Manager Property and Facilities Operation"/>
    <s v="26900"/>
    <s v="Repairs &amp; Maintenance"/>
    <s v="100000"/>
    <s v="Operational"/>
    <s v="05-05-2023 Purchase Invoices MSD01"/>
    <n v="-390"/>
    <x v="250"/>
    <s v="INV-102192"/>
    <m/>
    <m/>
    <s v="svc_Weka.Schedlsa"/>
    <s v="1001030076"/>
    <s v="HOCKLY PLUMBERS NZ LIMITED"/>
    <s v="SUPPLIER"/>
    <s v="MSDP00037869"/>
    <d v="2023-05-03T01:59:58"/>
    <s v="Line 1: 158676 -The Tap is leaking Level 5 Disabled toilets Tap is leaking. Picture is attached"/>
    <s v="INV-102192"/>
    <d v="2023-05-05T00:00:00"/>
    <m/>
    <m/>
    <m/>
    <m/>
    <s v=" "/>
    <m/>
    <m/>
    <s v=" "/>
    <m/>
    <m/>
    <s v="Sub-ledger"/>
  </r>
  <r>
    <x v="1"/>
    <s v="May-23"/>
    <d v="2023-05-09T00:00:00"/>
    <s v="Payables"/>
    <s v="Purchase Invoices"/>
    <s v="Payables A 2091709000001 2091724 Y"/>
    <x v="0"/>
    <s v="Manager Property and Facilities Operation"/>
    <s v="26900"/>
    <s v="Repairs &amp; Maintenance"/>
    <s v="100000"/>
    <s v="Operational"/>
    <s v="09-05-2023 Purchase Invoices MSD01"/>
    <n v="152.5"/>
    <x v="251"/>
    <s v="INV-102265"/>
    <m/>
    <m/>
    <s v="svc_Weka.Schedlsa"/>
    <s v="1001030076"/>
    <s v="HOCKLY PLUMBERS NZ LIMITED"/>
    <s v="SUPPLIER"/>
    <s v="MSDP00038030"/>
    <d v="2023-05-04T01:18:08"/>
    <s v="Line 1: Level 6 - Leak above Southern Stairwell Exit. Ceiling tiles are quite wet and we could see spots of water. Also check out water stains in ceiling in Southern stairwell just through the exit door."/>
    <s v="INV-102265"/>
    <d v="2023-05-09T00:00:00"/>
    <m/>
    <m/>
    <m/>
    <m/>
    <s v=" "/>
    <m/>
    <m/>
    <s v=" "/>
    <m/>
    <m/>
    <s v="Sub-ledger"/>
  </r>
  <r>
    <x v="1"/>
    <s v="May-23"/>
    <d v="2023-05-04T00:00:00"/>
    <s v="Payables"/>
    <s v="Purchase Invoices"/>
    <s v="Payables A 2078372000001 2078387 Y"/>
    <x v="0"/>
    <s v="Manager Property and Facilities Operation"/>
    <s v="26900"/>
    <s v="Repairs &amp; Maintenance"/>
    <s v="100000"/>
    <s v="Operational"/>
    <s v="04-05-2023 Purchase Invoices MSD01"/>
    <n v="557.64"/>
    <x v="252"/>
    <s v="213415"/>
    <m/>
    <m/>
    <s v="svc_Weka.Schedlsa"/>
    <s v="1001029387"/>
    <s v="F. B. HALL &amp; CO. LIMITED"/>
    <s v="SUPPLIER"/>
    <s v="MSDP00036614"/>
    <d v="2023-04-20T01:09:37"/>
    <s v="Line 1: Unit above urinal is leaking and overflowing to floor. _x0009_ Floor is wet, unit above urinal has been turned off for now."/>
    <s v="213415"/>
    <d v="2023-04-30T00:00:00"/>
    <m/>
    <m/>
    <m/>
    <m/>
    <s v=" "/>
    <m/>
    <m/>
    <s v=" "/>
    <m/>
    <m/>
    <s v="Sub-ledger"/>
  </r>
  <r>
    <x v="1"/>
    <s v="May-23"/>
    <d v="2023-05-12T00:00:00"/>
    <s v="Payables"/>
    <s v="Purchase Invoices"/>
    <s v="Payables A 2112213000001 2112229 Y"/>
    <x v="0"/>
    <s v="Manager Property and Facilities Operation"/>
    <s v="26900"/>
    <s v="Repairs &amp; Maintenance"/>
    <s v="100000"/>
    <s v="Operational"/>
    <s v="12-05-2023 Purchase Invoices MSD01"/>
    <n v="1005.6"/>
    <x v="253"/>
    <s v="00008015"/>
    <m/>
    <m/>
    <s v="svc_Weka.Schedlsa"/>
    <s v="1001030099"/>
    <s v="TRUBET BUILDING &amp; JOINERY LIMITED"/>
    <s v="SUPPLIER"/>
    <s v="MSDP00034001"/>
    <d v="2023-03-23T02:06:15"/>
    <s v="Line 1: Job: 00154258 Water Leaks Damaging Ceiling Tiles Pounamu Room &amp; Regional Office – Level 1 22 Bridge Street, Nelson (previously 00138808) "/>
    <s v="00008015"/>
    <d v="2023-05-12T00:00:00"/>
    <m/>
    <m/>
    <m/>
    <m/>
    <s v=" "/>
    <m/>
    <m/>
    <s v=" "/>
    <m/>
    <m/>
    <s v="Sub-ledger"/>
  </r>
  <r>
    <x v="1"/>
    <s v="May-23"/>
    <d v="2023-05-11T00:00:00"/>
    <s v="Payables"/>
    <s v="Purchase Invoices"/>
    <s v="Payables A 2116081000001 2116096 Y"/>
    <x v="0"/>
    <s v="Manager Property and Facilities Operation"/>
    <s v="26900"/>
    <s v="Repairs &amp; Maintenance"/>
    <s v="100000"/>
    <s v="Operational"/>
    <s v="11-05-2023 Purchase Invoices MSD01"/>
    <n v="431.04"/>
    <x v="254"/>
    <s v="6068017 / 036"/>
    <m/>
    <m/>
    <s v="svc_Weka.Schedlsa"/>
    <s v="1001031154"/>
    <s v="CUSHMAN &amp; WAKEFIELD LTD"/>
    <s v="SUPPLIER"/>
    <s v="MSDP00031220"/>
    <d v="2023-02-27T00:44:19"/>
    <s v="Line 1: Leak through ceiling - aircon has been turned off.  Check condensation drainage pipe"/>
    <s v="6068017 / 036"/>
    <d v="2023-05-10T00:00:00"/>
    <m/>
    <m/>
    <m/>
    <m/>
    <s v=" "/>
    <m/>
    <m/>
    <s v=" "/>
    <m/>
    <m/>
    <s v="Sub-ledger"/>
  </r>
  <r>
    <x v="1"/>
    <s v="May-23"/>
    <d v="2023-05-11T00:00:00"/>
    <s v="Payables"/>
    <s v="Purchase Invoices"/>
    <s v="Payables A 2116081000001 2116096 Y"/>
    <x v="0"/>
    <s v="Manager Property and Facilities Operation"/>
    <s v="26900"/>
    <s v="Repairs &amp; Maintenance"/>
    <s v="100000"/>
    <s v="Operational"/>
    <s v="11-05-2023 Purchase Invoices MSD01"/>
    <n v="580.54"/>
    <x v="255"/>
    <s v="6068017 / 050"/>
    <m/>
    <m/>
    <s v="svc_Weka.Schedlsa"/>
    <s v="1001031154"/>
    <s v="CUSHMAN &amp; WAKEFIELD LTD"/>
    <s v="SUPPLIER"/>
    <s v="MSDP00034933"/>
    <d v="2023-04-02T23:24:52"/>
    <s v="Line 1: Air conditioning unit is leaking.Classed as an urgent call out because fluid is leaking into the stationery/forms unit but we can't turn it off as it is keeping the air cool for the server units."/>
    <s v="6068017 / 050"/>
    <d v="2023-05-10T00:00:00"/>
    <m/>
    <m/>
    <m/>
    <m/>
    <s v=" "/>
    <m/>
    <m/>
    <s v=" "/>
    <m/>
    <m/>
    <s v="Sub-ledger"/>
  </r>
  <r>
    <x v="1"/>
    <s v="May-23"/>
    <d v="2023-05-09T00:00:00"/>
    <s v="Payables"/>
    <s v="Purchase Invoices"/>
    <s v="Payables A 2116081000001 2116096 Y"/>
    <x v="0"/>
    <s v="Manager Property and Facilities Operation"/>
    <s v="26900"/>
    <s v="Repairs &amp; Maintenance"/>
    <s v="100000"/>
    <s v="Operational"/>
    <s v="09-05-2023 Purchase Invoices MSD01"/>
    <n v="911.84"/>
    <x v="256"/>
    <s v="S74066"/>
    <m/>
    <m/>
    <s v="svc_Weka.Schedlsa"/>
    <s v="1001032570"/>
    <s v="ARA BUILDING SERVICES"/>
    <s v="SUPPLIER"/>
    <s v="MSDP00034816"/>
    <d v="2023-03-30T22:46:14"/>
    <s v="Line 1: The pipe under the sink in the Ohakune bathroom is now leaking, its slow by very steady"/>
    <s v="S74066"/>
    <d v="2023-05-09T00:00:00"/>
    <m/>
    <m/>
    <m/>
    <m/>
    <s v=" "/>
    <m/>
    <m/>
    <s v=" "/>
    <m/>
    <m/>
    <s v="Sub-ledger"/>
  </r>
  <r>
    <x v="1"/>
    <s v="May-23"/>
    <d v="2023-05-01T00:00:00"/>
    <s v="Payables"/>
    <s v="Purchase Invoices"/>
    <s v="Payables A 2071072000001 2071087 Y"/>
    <x v="0"/>
    <s v="Manager Property and Facilities Operation"/>
    <s v="26900"/>
    <s v="Repairs &amp; Maintenance"/>
    <s v="100000"/>
    <s v="Operational"/>
    <s v="01-05-2023 Purchase Invoices MSD01"/>
    <n v="486.29"/>
    <x v="257"/>
    <s v="6022234 / 027"/>
    <m/>
    <m/>
    <s v="svc_Weka.Schedlsa"/>
    <s v="1001031154"/>
    <s v="CUSHMAN &amp; WAKEFIELD LTD"/>
    <s v="SUPPLIER"/>
    <s v="MSDP00028881"/>
    <d v="2023-02-01T22:15:37"/>
    <s v="Line 1: Drips of water flow down through the hole in the ceiling _x0009_ Plumber tends to site yesterday and advised; the issue caused by the air con leaking pipe on the roof."/>
    <s v="6022234 / 027"/>
    <d v="2023-04-13T00:00:00"/>
    <m/>
    <m/>
    <m/>
    <m/>
    <s v=" "/>
    <m/>
    <m/>
    <s v=" "/>
    <m/>
    <m/>
    <s v="Sub-ledger"/>
  </r>
  <r>
    <x v="1"/>
    <s v="May-23"/>
    <d v="2023-05-11T00:00:00"/>
    <s v="Payables"/>
    <s v="Purchase Invoices"/>
    <s v="Payables A 2102883000001 2102900 Y"/>
    <x v="0"/>
    <s v="Manager Property and Facilities Operation"/>
    <s v="26900"/>
    <s v="Repairs &amp; Maintenance"/>
    <s v="100000"/>
    <s v="Operational"/>
    <s v="11-05-2023 Purchase Invoices MSD01"/>
    <n v="162.82"/>
    <x v="258"/>
    <s v="6068017 / 049"/>
    <m/>
    <m/>
    <s v="svc_Weka.Schedlsa"/>
    <s v="1001031154"/>
    <s v="CUSHMAN &amp; WAKEFIELD LTD"/>
    <s v="SUPPLIER"/>
    <s v="MSDP00034258"/>
    <d v="2023-03-27T02:42:05"/>
    <s v="Line 1: Air con unit on the North facing side of the staff room is leaking outside"/>
    <s v="6068017 / 049"/>
    <d v="2023-05-10T00:00:00"/>
    <m/>
    <m/>
    <m/>
    <m/>
    <s v=" "/>
    <m/>
    <m/>
    <s v=" "/>
    <m/>
    <m/>
    <s v="Sub-ledger"/>
  </r>
  <r>
    <x v="1"/>
    <s v="May-23"/>
    <d v="2023-05-11T00:00:00"/>
    <s v="Payables"/>
    <s v="Purchase Invoices"/>
    <s v="Payables A 2102883000001 2102900 Y"/>
    <x v="0"/>
    <s v="Manager Property and Facilities Operation"/>
    <s v="26900"/>
    <s v="Repairs &amp; Maintenance"/>
    <s v="100000"/>
    <s v="Operational"/>
    <s v="11-05-2023 Purchase Invoices MSD01"/>
    <n v="170.61"/>
    <x v="259"/>
    <s v="6068017 / 027"/>
    <m/>
    <m/>
    <s v="svc_Weka.Schedlsa"/>
    <s v="1001031154"/>
    <s v="CUSHMAN &amp; WAKEFIELD LTD"/>
    <s v="SUPPLIER"/>
    <s v="MSDP00029614"/>
    <d v="2023-02-10T02:35:29"/>
    <s v="Line 1: HVAC Service &amp; Assessment. _x0009_ Investigate Hillary Room split unit maybe leaking, and the Aoraki Room investigate the potential Fujitsu cassette may be leaking."/>
    <s v="6068017 / 027"/>
    <d v="2023-05-10T00:00:00"/>
    <m/>
    <m/>
    <m/>
    <m/>
    <s v=" "/>
    <m/>
    <m/>
    <s v=" "/>
    <m/>
    <m/>
    <s v="Sub-ledger"/>
  </r>
  <r>
    <x v="1"/>
    <s v="May-23"/>
    <d v="2023-05-11T00:00:00"/>
    <s v="Payables"/>
    <s v="Purchase Invoices"/>
    <s v="Payables A 2102883000001 2102900 Y"/>
    <x v="0"/>
    <s v="Manager Property and Facilities Operation"/>
    <s v="26900"/>
    <s v="Repairs &amp; Maintenance"/>
    <s v="100000"/>
    <s v="Operational"/>
    <s v="11-05-2023 Purchase Invoices MSD01"/>
    <n v="170.61"/>
    <x v="260"/>
    <s v="6068017 / 015"/>
    <m/>
    <m/>
    <s v="svc_Weka.Schedlsa"/>
    <s v="1001031154"/>
    <s v="CUSHMAN &amp; WAKEFIELD LTD"/>
    <s v="SUPPLIER"/>
    <s v="MSDP00028338"/>
    <d v="2023-01-25T23:48:37"/>
    <s v="Line 1: Heat pump unit in previous managers office is leaking water and has had to be turned off"/>
    <s v="6068017 / 015"/>
    <d v="2023-05-10T00:00:00"/>
    <m/>
    <m/>
    <m/>
    <m/>
    <s v=" "/>
    <m/>
    <m/>
    <s v=" "/>
    <m/>
    <m/>
    <s v="Sub-ledger"/>
  </r>
  <r>
    <x v="1"/>
    <s v="May-23"/>
    <d v="2023-05-11T00:00:00"/>
    <s v="Payables"/>
    <s v="Purchase Invoices"/>
    <s v="Payables A 2102883000001 2102900 Y"/>
    <x v="0"/>
    <s v="Manager Property and Facilities Operation"/>
    <s v="26900"/>
    <s v="Repairs &amp; Maintenance"/>
    <s v="100000"/>
    <s v="Operational"/>
    <s v="11-05-2023 Purchase Invoices MSD01"/>
    <n v="202.07"/>
    <x v="261"/>
    <s v="6068017 / 046"/>
    <m/>
    <m/>
    <s v="svc_Weka.Schedlsa"/>
    <s v="1001031154"/>
    <s v="CUSHMAN &amp; WAKEFIELD LTD"/>
    <s v="SUPPLIER"/>
    <s v="MSDP00033596"/>
    <d v="2023-03-20T22:09:04"/>
    <s v="Line 1: Check/fix leak in HVAC Comm Link room – remove tile and replace after repair"/>
    <s v="6068017 / 046"/>
    <d v="2023-05-10T00:00:00"/>
    <m/>
    <m/>
    <m/>
    <m/>
    <s v=" "/>
    <m/>
    <m/>
    <s v=" "/>
    <m/>
    <m/>
    <s v="Sub-ledger"/>
  </r>
  <r>
    <x v="1"/>
    <s v="May-23"/>
    <d v="2023-05-11T00:00:00"/>
    <s v="Payables"/>
    <s v="Purchase Invoices"/>
    <s v="Payables A 2102883000001 2102900 Y"/>
    <x v="0"/>
    <s v="Manager Property and Facilities Operation"/>
    <s v="26900"/>
    <s v="Repairs &amp; Maintenance"/>
    <s v="100000"/>
    <s v="Operational"/>
    <s v="11-05-2023 Purchase Invoices MSD01"/>
    <n v="463.61"/>
    <x v="262"/>
    <s v="6068017 / 025"/>
    <m/>
    <m/>
    <s v="svc_Weka.Schedlsa"/>
    <s v="1001031154"/>
    <s v="CUSHMAN &amp; WAKEFIELD LTD"/>
    <s v="SUPPLIER"/>
    <s v="MSDP00031322"/>
    <d v="2023-02-27T23:13:40"/>
    <s v="Line 1: Quote Acceptance of Cushman &amp; Wakefield (Fenn Refrigeration), to return and repair ducting and drain pipework that is leaking:"/>
    <s v="6068017 / 025"/>
    <d v="2023-05-10T00:00:00"/>
    <m/>
    <m/>
    <m/>
    <m/>
    <s v=" "/>
    <m/>
    <m/>
    <s v=" "/>
    <m/>
    <m/>
    <s v="Sub-ledger"/>
  </r>
  <r>
    <x v="1"/>
    <s v="May-23"/>
    <d v="2023-05-01T00:00:00"/>
    <s v="Payables"/>
    <s v="Purchase Invoices"/>
    <s v="Payables A 2067117000001 2067132 Y"/>
    <x v="0"/>
    <s v="Manager Property and Facilities Operation"/>
    <s v="26900"/>
    <s v="Repairs &amp; Maintenance"/>
    <s v="100000"/>
    <s v="Operational"/>
    <s v="01-05-2023 Purchase Invoices MSD01"/>
    <n v="217.38"/>
    <x v="263"/>
    <s v="62661"/>
    <m/>
    <m/>
    <s v="svc_Weka.Schedlsa"/>
    <s v="1001031156"/>
    <s v="MCDERMOND PLUMBING &amp; GASFITTING SOLUTION"/>
    <s v="SUPPLIER"/>
    <s v="MSDP00036677"/>
    <d v="2023-04-20T20:23:42"/>
    <s v="Line 1: CPU men's toilet urinal is leaking down the wall and on the floor."/>
    <s v="62661"/>
    <d v="2023-04-30T00:00:00"/>
    <m/>
    <m/>
    <m/>
    <m/>
    <s v=" "/>
    <m/>
    <m/>
    <s v=" "/>
    <m/>
    <m/>
    <s v="Sub-ledger"/>
  </r>
  <r>
    <x v="1"/>
    <s v="May-23"/>
    <d v="2023-05-01T00:00:00"/>
    <s v="Payables"/>
    <s v="Purchase Invoices"/>
    <s v="Payables A 2067117000001 2067132 Y"/>
    <x v="0"/>
    <s v="Manager Property and Facilities Operation"/>
    <s v="26900"/>
    <s v="Repairs &amp; Maintenance"/>
    <s v="100000"/>
    <s v="Operational"/>
    <s v="01-05-2023 Purchase Invoices MSD01"/>
    <n v="255"/>
    <x v="264"/>
    <s v="142432"/>
    <m/>
    <m/>
    <s v="svc_Weka.Schedlsa"/>
    <s v="1001030003"/>
    <s v="ZENITH HEATERS LTD"/>
    <s v="SUPPLIER"/>
    <s v="MSDP00036111"/>
    <d v="2023-04-16T23:24:14"/>
    <s v="Line 1: The tap in the staffroom is not working again. The message is a water leak. Lights flashing. Unit has been turned off."/>
    <s v="142432"/>
    <d v="2023-04-28T00:00:00"/>
    <m/>
    <m/>
    <m/>
    <m/>
    <s v=" "/>
    <m/>
    <m/>
    <s v=" "/>
    <m/>
    <m/>
    <s v="Sub-ledger"/>
  </r>
  <r>
    <x v="2"/>
    <s v="May-24"/>
    <d v="2024-05-10T00:00:00"/>
    <s v="Payables"/>
    <s v="Purchase Invoices"/>
    <s v="Payables A 3429316000001 3429338 Y"/>
    <x v="0"/>
    <s v="Manager Property and Facilities Operation"/>
    <s v="26900"/>
    <s v="Repairs &amp; Maintenance"/>
    <s v="100000"/>
    <s v="Operational"/>
    <s v="10-05-2024 Purchase Invoices MSD01"/>
    <n v="192.5"/>
    <x v="265"/>
    <s v="64500"/>
    <m/>
    <m/>
    <s v="svc_Weka.Schedlsa"/>
    <s v="1001031156"/>
    <s v="MCDERMOND PLUMBING &amp; GASFITTING SOLUTION"/>
    <s v="SUPPLIER"/>
    <s v="MSDP00065175"/>
    <d v="2024-03-10T23:46:00"/>
    <s v="Line 1: One toilet is blocked and the other toilet is leaking water from somewhere."/>
    <s v="64500"/>
    <d v="2024-03-31T00:00:00"/>
    <m/>
    <m/>
    <m/>
    <m/>
    <s v=" "/>
    <m/>
    <m/>
    <s v=" "/>
    <m/>
    <m/>
    <s v="Sub-ledger"/>
  </r>
  <r>
    <x v="2"/>
    <s v="May-24"/>
    <d v="2024-05-01T00:00:00"/>
    <s v="Payables"/>
    <s v="Purchase Invoices"/>
    <s v="Payables A 3402820000001 3402854 Y"/>
    <x v="0"/>
    <s v="Manager Property and Facilities Operation"/>
    <s v="26900"/>
    <s v="Repairs &amp; Maintenance"/>
    <s v="100000"/>
    <s v="Operational"/>
    <s v="01-05-2024 Purchase Invoices MSD01"/>
    <n v="927.22"/>
    <x v="266"/>
    <s v="6587749 / 023"/>
    <m/>
    <m/>
    <s v="svc_Weka.Schedlsa"/>
    <s v="1001031154"/>
    <s v="CUSHMAN &amp; WAKEFIELD LTD"/>
    <s v="SUPPLIER"/>
    <s v="MSDP00060501"/>
    <d v="2024-01-03T22:18:01"/>
    <s v="Line 1: Air conditioning is leaking in the sever unit and carpet is wet Site contact Margret 0292906613"/>
    <s v="6587749 / 023"/>
    <d v="2024-03-26T00:00:00"/>
    <m/>
    <m/>
    <m/>
    <m/>
    <s v=" "/>
    <m/>
    <m/>
    <s v=" "/>
    <m/>
    <m/>
    <s v="Sub-ledger"/>
  </r>
  <r>
    <x v="2"/>
    <s v="May-24"/>
    <d v="2024-05-02T00:00:00"/>
    <s v="Payables"/>
    <s v="Purchase Invoices"/>
    <s v="Payables A 3413374000001 3413396 Y"/>
    <x v="0"/>
    <s v="Manager Property and Facilities Operation"/>
    <s v="26900"/>
    <s v="Repairs &amp; Maintenance"/>
    <s v="100000"/>
    <s v="Operational"/>
    <s v="02-05-2024 Purchase Invoices MSD01"/>
    <n v="134.03"/>
    <x v="267"/>
    <s v="INV-109468"/>
    <m/>
    <m/>
    <s v="svc_Weka.Schedlsa"/>
    <s v="1001030076"/>
    <s v="HOCKLY PLUMBERS NZ LIMITED"/>
    <s v="SUPPLIER"/>
    <s v="MSDP00068835"/>
    <d v="2024-05-01T01:45:11"/>
    <s v="Line 1: 56TT L7 CE kitchen zenith unit show isolate mains has leak"/>
    <s v="INV-109468"/>
    <d v="2024-05-02T00:00:00"/>
    <m/>
    <m/>
    <m/>
    <m/>
    <s v=" "/>
    <m/>
    <m/>
    <s v=" "/>
    <m/>
    <m/>
    <s v="Sub-ledger"/>
  </r>
  <r>
    <x v="2"/>
    <s v="May-24"/>
    <d v="2024-05-17T00:00:00"/>
    <s v="Payables"/>
    <s v="Purchase Invoices"/>
    <s v="Payables A 3504092000001 3504116 Y"/>
    <x v="0"/>
    <s v="Manager Property and Facilities Operation"/>
    <s v="26900"/>
    <s v="Repairs &amp; Maintenance"/>
    <s v="100000"/>
    <s v="Operational"/>
    <s v="17-05-2024 Purchase Invoices MSD01"/>
    <n v="281.5"/>
    <x v="268"/>
    <s v="INV-06178"/>
    <m/>
    <m/>
    <s v="svc_Weka.Schedlsa"/>
    <s v="1001032179"/>
    <s v="PRO PLUMB NZ LIMITED"/>
    <s v="SUPPLIER"/>
    <s v="MSDP00059796"/>
    <d v="2023-12-14T02:30:38"/>
    <s v="Line 1: 00174755 - Significant leak from ceiling falling onto carpet in reception waiting area"/>
    <s v="INV-06178"/>
    <d v="2024-04-23T00:00:00"/>
    <m/>
    <m/>
    <m/>
    <m/>
    <s v=" "/>
    <m/>
    <m/>
    <s v=" "/>
    <m/>
    <m/>
    <s v="Sub-ledger"/>
  </r>
  <r>
    <x v="2"/>
    <s v="May-24"/>
    <d v="2024-05-21T00:00:00"/>
    <s v="Payables"/>
    <s v="Purchase Invoices"/>
    <s v="Payables A 3496174000001 3496194 Y"/>
    <x v="0"/>
    <s v="Manager Property and Facilities Operation"/>
    <s v="26900"/>
    <s v="Repairs &amp; Maintenance"/>
    <s v="100000"/>
    <s v="Operational"/>
    <s v="21-05-2024 Purchase Invoices MSD01"/>
    <n v="320"/>
    <x v="269"/>
    <s v="INV-109776"/>
    <m/>
    <m/>
    <s v="svc_Weka.Schedlsa"/>
    <s v="1001030076"/>
    <s v="HOCKLY PLUMBERS NZ LIMITED"/>
    <s v="SUPPLIER"/>
    <s v="MSDP00069922"/>
    <d v="2024-05-15T04:25:09"/>
    <s v="Line 1: 00183062 - Cubical 1 and 3 leaking as water pooling around the base of the toilet.  _x0009_ PLEASE ATTEND TO MAKE SAFE ONLY, switch off water to affected toilets Contact Denise Henderson (0292309788 or Cushla to arrange"/>
    <s v="INV-109776"/>
    <d v="2024-05-22T00:00:00"/>
    <m/>
    <m/>
    <m/>
    <m/>
    <s v=" "/>
    <m/>
    <m/>
    <s v=" "/>
    <m/>
    <m/>
    <s v="Sub-ledger"/>
  </r>
  <r>
    <x v="2"/>
    <s v="May-24"/>
    <d v="2024-05-22T00:00:00"/>
    <s v="Payables"/>
    <s v="Purchase Invoices"/>
    <s v="Payables A 3496174000001 3496194 Y"/>
    <x v="0"/>
    <s v="Manager Property and Facilities Operation"/>
    <s v="26900"/>
    <s v="Repairs &amp; Maintenance"/>
    <s v="100000"/>
    <s v="Operational"/>
    <s v="22-05-2024 Purchase Invoices MSD01"/>
    <n v="333.5"/>
    <x v="270"/>
    <s v="INV-109776"/>
    <m/>
    <m/>
    <s v="svc_Weka.Schedlsa"/>
    <s v="1001030076"/>
    <s v="HOCKLY PLUMBERS NZ LIMITED"/>
    <s v="SUPPLIER"/>
    <s v="MSDP00069922"/>
    <d v="2024-05-15T04:25:09"/>
    <s v="Line 1: 00183062 - Cubical 1 and 3 leaking as water pooling around the base of the toilet.  _x0009_ PLEASE ATTEND TO MAKE SAFE ONLY, switch off water to affected toilets Contact Denise Henderson (0292309788 or Cushla to arrange"/>
    <s v="INV-109776"/>
    <d v="2024-05-22T00:00:00"/>
    <m/>
    <m/>
    <m/>
    <m/>
    <s v=" "/>
    <m/>
    <m/>
    <s v=" "/>
    <m/>
    <m/>
    <s v="Sub-ledger"/>
  </r>
  <r>
    <x v="2"/>
    <s v="May-24"/>
    <d v="2024-05-21T00:00:00"/>
    <s v="Payables"/>
    <s v="Purchase Invoices"/>
    <s v="Payables A 3496174000001 3496194 Y"/>
    <x v="0"/>
    <s v="Manager Property and Facilities Operation"/>
    <s v="26900"/>
    <s v="Repairs &amp; Maintenance"/>
    <s v="100000"/>
    <s v="Operational"/>
    <s v="21-05-2024 Purchase Invoices MSD01"/>
    <n v="-320"/>
    <x v="269"/>
    <s v="INV-109776"/>
    <m/>
    <m/>
    <s v="svc_Weka.Schedlsa"/>
    <s v="1001030076"/>
    <s v="HOCKLY PLUMBERS NZ LIMITED"/>
    <s v="SUPPLIER"/>
    <s v="MSDP00069922"/>
    <d v="2024-05-15T04:25:09"/>
    <s v="Line 1: 00183062 - Cubical 1 and 3 leaking as water pooling around the base of the toilet.  _x0009_ PLEASE ATTEND TO MAKE SAFE ONLY, switch off water to affected toilets Contact Denise Henderson (0292309788 or Cushla to arrange"/>
    <s v="INV-109776"/>
    <d v="2024-05-22T00:00:00"/>
    <m/>
    <m/>
    <m/>
    <m/>
    <s v=" "/>
    <m/>
    <m/>
    <s v=" "/>
    <m/>
    <m/>
    <s v="Sub-ledger"/>
  </r>
  <r>
    <x v="2"/>
    <s v="May-24"/>
    <d v="2024-05-15T00:00:00"/>
    <s v="Payables"/>
    <s v="Purchase Invoices"/>
    <s v="Payables A 3463884000001 3463941 Y"/>
    <x v="0"/>
    <s v="Manager Property and Facilities Operation"/>
    <s v="26900"/>
    <s v="Repairs &amp; Maintenance"/>
    <s v="100000"/>
    <s v="Operational"/>
    <s v="15-05-2024 Purchase Invoices MSD01"/>
    <n v="209.7"/>
    <x v="271"/>
    <s v="6655274 / 037"/>
    <m/>
    <m/>
    <s v="svc_Weka.Schedlsa"/>
    <s v="1001031154"/>
    <s v="CUSHMAN &amp; WAKEFIELD LTD"/>
    <s v="SUPPLIER"/>
    <s v="MSDP00068415"/>
    <d v="2024-05-01T22:24:46"/>
    <s v="Line 1: MSD Ref 00181889 - Leak from the Air con unit in the server room needs to be repaired. Water all over table, in boxes, equipment etc. "/>
    <s v="6655274 / 037"/>
    <d v="2024-05-14T00:00:00"/>
    <m/>
    <m/>
    <m/>
    <m/>
    <s v=" "/>
    <m/>
    <m/>
    <s v=" "/>
    <m/>
    <m/>
    <s v="Sub-ledger"/>
  </r>
  <r>
    <x v="2"/>
    <s v="May-24"/>
    <d v="2024-05-15T00:00:00"/>
    <s v="Payables"/>
    <s v="Purchase Invoices"/>
    <s v="Payables A 3459033000001 3459058 Y"/>
    <x v="0"/>
    <s v="Manager Property and Facilities Operation"/>
    <s v="26900"/>
    <s v="Repairs &amp; Maintenance"/>
    <s v="100000"/>
    <s v="Operational"/>
    <s v="15-05-2024 Purchase Invoices MSD01"/>
    <n v="500.26"/>
    <x v="272"/>
    <s v="6655274 / 027"/>
    <m/>
    <m/>
    <s v="svc_Weka.Schedlsa"/>
    <s v="1001031154"/>
    <s v="CUSHMAN &amp; WAKEFIELD LTD"/>
    <s v="SUPPLIER"/>
    <s v="MSDP00067552"/>
    <d v="2024-05-01T22:20:49"/>
    <s v="Line 1: MSD Ref 00181248 - Level 2 - water leak from the ceiling light above the staff near the kitchen. Air Con to check."/>
    <s v="6655274 / 027"/>
    <d v="2024-05-14T00:00:00"/>
    <m/>
    <m/>
    <m/>
    <m/>
    <s v=" "/>
    <m/>
    <m/>
    <s v=" "/>
    <m/>
    <m/>
    <s v="Sub-ledger"/>
  </r>
  <r>
    <x v="2"/>
    <s v="May-24"/>
    <d v="2024-05-14T00:00:00"/>
    <s v="Payables"/>
    <s v="Purchase Invoices"/>
    <s v="Payables A 3447762000001 3447794 Y"/>
    <x v="0"/>
    <s v="Manager Property and Facilities Operation"/>
    <s v="26900"/>
    <s v="Repairs &amp; Maintenance"/>
    <s v="100000"/>
    <s v="Operational"/>
    <s v="14-05-2024 Purchase Invoices MSD01"/>
    <n v="283"/>
    <x v="273"/>
    <s v="00043569"/>
    <m/>
    <m/>
    <s v="svc_Weka.Schedlsa"/>
    <s v="1001032369"/>
    <s v="BOB WICHMAN APPLIANCE SERVICE SPECIALIST"/>
    <s v="SUPPLIER"/>
    <s v="MSDP00069149"/>
    <d v="2024-05-06T01:08:38"/>
    <s v="Line 1: MSD Ref 00182457 - Pipe to dishwasher is leaking (connection to tap) Power plug on dishwasher broken"/>
    <s v="00043569"/>
    <d v="2024-05-14T00:00:00"/>
    <m/>
    <m/>
    <m/>
    <m/>
    <s v=" "/>
    <m/>
    <m/>
    <s v=" "/>
    <m/>
    <m/>
    <s v="Sub-ledger"/>
  </r>
  <r>
    <x v="2"/>
    <s v="May-24"/>
    <d v="2024-05-09T00:00:00"/>
    <s v="Payables"/>
    <s v="Purchase Invoices"/>
    <s v="Payables A 3447762000001 3447794 Y"/>
    <x v="0"/>
    <s v="Manager Property and Facilities Operation"/>
    <s v="26900"/>
    <s v="Repairs &amp; Maintenance"/>
    <s v="100000"/>
    <s v="Operational"/>
    <s v="09-05-2024 Purchase Invoices MSD01"/>
    <n v="634"/>
    <x v="274"/>
    <s v="S89422"/>
    <m/>
    <m/>
    <s v="svc_Weka.Schedlsa"/>
    <s v="1001032570"/>
    <s v="ARA BUILDING SERVICES"/>
    <s v="SUPPLIER"/>
    <s v="MSDP00068049"/>
    <d v="2024-04-18T02:02:21"/>
    <s v="Line 1: MSD Ref 00181586 - Tap is leaking from the spout when running which runs down the tap and pools on the bench. This is the normal tap, right hand tap in photo"/>
    <s v="S89422"/>
    <d v="2024-05-09T00:00:00"/>
    <m/>
    <m/>
    <m/>
    <m/>
    <s v=" "/>
    <m/>
    <m/>
    <s v=" "/>
    <m/>
    <m/>
    <s v="Sub-ledger"/>
  </r>
  <r>
    <x v="2"/>
    <s v="May-24"/>
    <d v="2024-05-22T00:00:00"/>
    <s v="Payables"/>
    <s v="Purchase Invoices"/>
    <s v="Payables A 3477918000001 3477947 Y"/>
    <x v="0"/>
    <s v="Manager Property and Facilities Operation"/>
    <s v="26900"/>
    <s v="Repairs &amp; Maintenance"/>
    <s v="100000"/>
    <s v="Operational"/>
    <s v="22-05-2024 Purchase Invoices MSD01"/>
    <n v="378.61"/>
    <x v="275"/>
    <s v="158999"/>
    <m/>
    <m/>
    <s v="svc_Weka.Schedlsa"/>
    <s v="1001030003"/>
    <s v="ZENITH HEATERS LTD"/>
    <s v="SUPPLIER"/>
    <s v="MSDP00061436"/>
    <d v="2024-01-17T18:35:24"/>
    <s v="Line 1: MSD Ref 00176410 - Hydro boiling and chilled water tap is not working. Lights are flashing and screen says System Fault, Water Leak Isolate Mains"/>
    <s v="158999"/>
    <d v="2024-05-21T00:00:00"/>
    <m/>
    <m/>
    <m/>
    <m/>
    <s v=" "/>
    <m/>
    <m/>
    <s v=" "/>
    <m/>
    <m/>
    <s v="Sub-ledger"/>
  </r>
  <r>
    <x v="2"/>
    <s v="May-24"/>
    <d v="2024-05-15T00:00:00"/>
    <s v="Payables"/>
    <s v="Purchase Invoices"/>
    <s v="Payables A 3491784000001 3491785 Y"/>
    <x v="0"/>
    <s v="Manager Property and Facilities Operation"/>
    <s v="26900"/>
    <s v="Repairs &amp; Maintenance"/>
    <s v="100000"/>
    <s v="Operational"/>
    <s v="15-05-2024 Purchase Invoices MSD01"/>
    <n v="905.5"/>
    <x v="276"/>
    <s v="6655274 / 031"/>
    <m/>
    <m/>
    <s v="Jayden.VanPolanen002@msd.govt.nz"/>
    <s v="1001031154"/>
    <s v="CUSHMAN &amp; WAKEFIELD LTD"/>
    <s v="SUPPLIER"/>
    <s v="MSDP00067822"/>
    <d v="2024-04-22T23:22:31"/>
    <s v="Line 1: Aircon is leaking"/>
    <s v="6655274 / 031"/>
    <d v="2024-05-14T00:00:00"/>
    <m/>
    <m/>
    <m/>
    <m/>
    <s v=" "/>
    <m/>
    <m/>
    <s v=" "/>
    <m/>
    <m/>
    <s v="Sub-ledger"/>
  </r>
  <r>
    <x v="3"/>
    <s v="May-25"/>
    <d v="2025-05-01T00:00:00"/>
    <s v="Payables"/>
    <s v="Purchase Invoices"/>
    <s v="Payables A 4870077000001 4870109 Y"/>
    <x v="0"/>
    <s v="Manager Property and Facilities Operation"/>
    <s v="26900"/>
    <s v="Repairs &amp; Maintenance"/>
    <s v="100000"/>
    <s v="Operational"/>
    <s v="01-05-2025 Purchase Invoices MSD01"/>
    <n v="2800.16"/>
    <x v="277"/>
    <s v="7127845 / 003"/>
    <m/>
    <m/>
    <s v="svc_Weka.Schedlsa"/>
    <s v="1001031154"/>
    <s v="CUSHMAN &amp; WAKEFIELD LTD"/>
    <s v="SUPPLIER"/>
    <s v="MSDP00080349"/>
    <d v="2024-10-10T03:48:40"/>
    <s v="Line 1: 00189092 - Investigate the refrigerant leak in ACC/IRD premises.  Can you please investigate the R22 refrigerant leak and provide a proposal to repair and top up with R22 refrigerant. While you are onsite in the ACC premises can you please "/>
    <s v="7127845 / 003"/>
    <d v="2025-02-11T00:00:00"/>
    <m/>
    <m/>
    <m/>
    <m/>
    <s v=" "/>
    <m/>
    <m/>
    <s v=" "/>
    <m/>
    <m/>
    <s v="Sub-ledger"/>
  </r>
  <r>
    <x v="1"/>
    <s v="Nov-22"/>
    <d v="2022-11-01T00:00:00"/>
    <s v="Payables"/>
    <s v="Purchase Invoices"/>
    <s v="Payables A 1435808000001 1435819 Y"/>
    <x v="0"/>
    <s v="Manager Property and Facilities Operation"/>
    <s v="26900"/>
    <s v="Repairs &amp; Maintenance"/>
    <s v="100000"/>
    <s v="Operational"/>
    <s v="01-11-2022 Purchase Invoices MSD01"/>
    <n v="418"/>
    <x v="278"/>
    <s v="INV-11742"/>
    <m/>
    <m/>
    <s v="svc_Weka.Schedlsa"/>
    <s v="1001032358"/>
    <s v="CHILLZONE LTD"/>
    <s v="SUPPLIER"/>
    <s v="MSDP00015352"/>
    <d v="2022-09-05T00:04:36"/>
    <s v="Line 1: 56TT L16, Fridge leaking water in kitchen "/>
    <s v="INV-11742"/>
    <d v="2022-09-23T00:00:00"/>
    <m/>
    <m/>
    <m/>
    <m/>
    <s v=" "/>
    <m/>
    <m/>
    <s v=" "/>
    <m/>
    <m/>
    <s v="Sub-ledger"/>
  </r>
  <r>
    <x v="1"/>
    <s v="Nov-22"/>
    <d v="2022-11-23T00:00:00"/>
    <s v="Payables"/>
    <s v="Purchase Invoices"/>
    <s v="Payables A 1530651000001 1530662 Y"/>
    <x v="0"/>
    <s v="Manager Property and Facilities Operation"/>
    <s v="26900"/>
    <s v="Repairs &amp; Maintenance"/>
    <s v="100000"/>
    <s v="Operational"/>
    <s v="23-11-2022 Purchase Invoices MSD01"/>
    <n v="167.58"/>
    <x v="279"/>
    <s v="INV-20815"/>
    <m/>
    <m/>
    <s v="svc_Weka.Schedlsa"/>
    <s v="1001031366"/>
    <s v="DOMET INVESTMENTS LIMITED"/>
    <s v="SUPPLIER"/>
    <m/>
    <m/>
    <m/>
    <s v="INV-20815"/>
    <d v="2022-08-16T00:00:00"/>
    <m/>
    <m/>
    <m/>
    <m/>
    <s v=" "/>
    <m/>
    <m/>
    <s v=" "/>
    <m/>
    <m/>
    <s v="Sub-ledger"/>
  </r>
  <r>
    <x v="1"/>
    <s v="Nov-22"/>
    <d v="2022-11-10T00:00:00"/>
    <s v="Payables"/>
    <s v="Purchase Invoices"/>
    <s v="Payables A 1487316000001 1487338 Y"/>
    <x v="0"/>
    <s v="Manager Property and Facilities Operation"/>
    <s v="26900"/>
    <s v="Repairs &amp; Maintenance"/>
    <s v="100000"/>
    <s v="Operational"/>
    <s v="10-11-2022 Purchase Invoices MSD01"/>
    <n v="117"/>
    <x v="280"/>
    <s v="135828"/>
    <m/>
    <m/>
    <s v="svc_Weka.Schedlsa"/>
    <s v="1001030003"/>
    <s v="ZENITH HEATERS LTD"/>
    <s v="SUPPLIER"/>
    <s v="MSDP00019862"/>
    <d v="2022-10-20T19:57:04"/>
    <s v="Line 1: One of the Zenith Hydro Taps in the Cafe is coming up with an error 'Water Leak. Isolate Mains'Model (BC 100/75 G4) Zenith Hydro Taps I have turned it off and on to try and reset this, but the error doesn't clear. "/>
    <s v="135828"/>
    <d v="2022-11-10T00:00:00"/>
    <m/>
    <m/>
    <m/>
    <m/>
    <s v=" "/>
    <m/>
    <m/>
    <s v=" "/>
    <m/>
    <m/>
    <s v="Sub-ledger"/>
  </r>
  <r>
    <x v="1"/>
    <s v="Nov-22"/>
    <d v="2022-11-07T00:00:00"/>
    <s v="Payables"/>
    <s v="Purchase Invoices"/>
    <s v="Payables A 1456097000001 1456110 Y"/>
    <x v="0"/>
    <s v="Manager Property and Facilities Operation"/>
    <s v="26900"/>
    <s v="Repairs &amp; Maintenance"/>
    <s v="100000"/>
    <s v="Operational"/>
    <s v="07-11-2022 Purchase Invoices MSD01"/>
    <n v="426"/>
    <x v="280"/>
    <s v="135582"/>
    <m/>
    <m/>
    <s v="svc_Weka.Schedlsa"/>
    <s v="1001030003"/>
    <s v="ZENITH HEATERS LTD"/>
    <s v="SUPPLIER"/>
    <s v="MSDP00019862"/>
    <d v="2022-10-20T19:57:04"/>
    <s v="Line 1: One of the Zenith Hydro Taps in the Cafe is coming up with an error 'Water Leak. Isolate Mains'Model (BC 100/75 G4) Zenith Hydro Taps I have turned it off and on to try and reset this, but the error doesn't clear. "/>
    <s v="135582"/>
    <d v="2022-11-04T00:00:00"/>
    <m/>
    <m/>
    <m/>
    <m/>
    <s v=" "/>
    <m/>
    <m/>
    <s v=" "/>
    <m/>
    <m/>
    <s v="Sub-ledger"/>
  </r>
  <r>
    <x v="1"/>
    <s v="Nov-22"/>
    <d v="2022-11-14T00:00:00"/>
    <s v="Payables"/>
    <s v="Purchase Invoices"/>
    <s v="Payables A 1485591000001 1485603 Y"/>
    <x v="0"/>
    <s v="Manager Property and Facilities Operation"/>
    <s v="26900"/>
    <s v="Repairs &amp; Maintenance"/>
    <s v="100000"/>
    <s v="Operational"/>
    <s v="14-11-2022 Purchase Invoices MSD01"/>
    <n v="10107.75"/>
    <x v="281"/>
    <s v="81NZ1035955"/>
    <m/>
    <m/>
    <s v="svc_Weka.Schedlsa"/>
    <s v="1001034390"/>
    <s v="DORMAKABA NZ LTD"/>
    <s v="SUPPLIER"/>
    <s v="MSDP00021066"/>
    <d v="2022-11-03T19:22:23"/>
    <s v="Line 1: Controller is not responding to adjustments. Gearbox is leaking, both equire replacing to ensure the safe and efficient operation of the door"/>
    <s v="81NZ1035955"/>
    <d v="2022-11-14T00:00:00"/>
    <m/>
    <m/>
    <m/>
    <m/>
    <s v=" "/>
    <m/>
    <m/>
    <s v=" "/>
    <m/>
    <m/>
    <s v="Sub-ledger"/>
  </r>
  <r>
    <x v="1"/>
    <s v="Nov-22"/>
    <d v="2022-11-14T00:00:00"/>
    <s v="Payables"/>
    <s v="Purchase Invoices"/>
    <s v="Payables A 1485591000001 1485603 Y"/>
    <x v="0"/>
    <s v="Manager Property and Facilities Operation"/>
    <s v="26900"/>
    <s v="Repairs &amp; Maintenance"/>
    <s v="100000"/>
    <s v="Operational"/>
    <s v="14-11-2022 Purchase Invoices MSD01"/>
    <n v="-7576.31"/>
    <x v="281"/>
    <s v="81NZ1035955"/>
    <m/>
    <m/>
    <s v="svc_Weka.Schedlsa"/>
    <s v="1001034390"/>
    <s v="DORMAKABA NZ LTD"/>
    <s v="SUPPLIER"/>
    <s v="MSDP00021066"/>
    <d v="2022-11-03T19:22:23"/>
    <s v="Line 1: Controller is not responding to adjustments. Gearbox is leaking, both equire replacing to ensure the safe and efficient operation of the door"/>
    <s v="81NZ1035955"/>
    <d v="2022-11-14T00:00:00"/>
    <m/>
    <m/>
    <m/>
    <m/>
    <s v=" "/>
    <m/>
    <m/>
    <s v=" "/>
    <m/>
    <m/>
    <s v="Sub-ledger"/>
  </r>
  <r>
    <x v="1"/>
    <s v="Nov-22"/>
    <d v="2022-11-02T00:00:00"/>
    <s v="Payables"/>
    <s v="Purchase Invoices"/>
    <s v="Payables A 1472959000001 1472971 Y"/>
    <x v="0"/>
    <s v="Manager Property and Facilities Operation"/>
    <s v="26900"/>
    <s v="Repairs &amp; Maintenance"/>
    <s v="100000"/>
    <s v="Operational"/>
    <s v="02-11-2022 Purchase Invoices MSD01"/>
    <n v="132"/>
    <x v="282"/>
    <s v="31621"/>
    <m/>
    <m/>
    <s v="svc_Weka.Schedlsa"/>
    <s v="1001030375"/>
    <s v="PPCS (PROFESSIONAL PROPERTY &amp; CLEANING SERVICES LIMITED)"/>
    <s v="SUPPLIER"/>
    <s v="MSDP00018133"/>
    <d v="2022-10-04T01:39:12"/>
    <s v="Line 1: Dishwasher has flooded and leaked all over the floor - flooring to be dried"/>
    <s v="31621"/>
    <d v="2022-10-31T00:00:00"/>
    <m/>
    <m/>
    <m/>
    <m/>
    <s v=" "/>
    <m/>
    <m/>
    <s v=" "/>
    <m/>
    <m/>
    <s v="Sub-ledger"/>
  </r>
  <r>
    <x v="1"/>
    <s v="Nov-22"/>
    <d v="2022-11-01T00:00:00"/>
    <s v="Payables"/>
    <s v="Purchase Invoices"/>
    <s v="Payables A 1489207000001 1489220 Y"/>
    <x v="0"/>
    <s v="Manager Property and Facilities Operation"/>
    <s v="26900"/>
    <s v="Repairs &amp; Maintenance"/>
    <s v="100000"/>
    <s v="Operational"/>
    <s v="01-11-2022 Purchase Invoices MSD01"/>
    <n v="238.48"/>
    <x v="283"/>
    <s v="INV-0084"/>
    <m/>
    <m/>
    <s v="svc_Weka.Schedlsa"/>
    <s v="1001033528"/>
    <s v="PUMAHARA ONE LTD"/>
    <s v="SUPPLIER"/>
    <m/>
    <m/>
    <m/>
    <s v="INV-0084"/>
    <d v="2022-10-12T00:00:00"/>
    <m/>
    <m/>
    <m/>
    <m/>
    <s v=" "/>
    <m/>
    <m/>
    <s v=" "/>
    <m/>
    <m/>
    <s v="Sub-ledger"/>
  </r>
  <r>
    <x v="1"/>
    <s v="Nov-22"/>
    <d v="2022-11-24T00:00:00"/>
    <s v="Payables"/>
    <s v="Purchase Invoices"/>
    <s v="Payables A 1517469000001 1517483 Y"/>
    <x v="0"/>
    <s v="Manager Property and Facilities Operation"/>
    <s v="26900"/>
    <s v="Repairs &amp; Maintenance"/>
    <s v="100000"/>
    <s v="Operational"/>
    <s v="24-11-2022 Purchase Invoices MSD01"/>
    <n v="153.80000000000001"/>
    <x v="284"/>
    <s v="S66861"/>
    <m/>
    <m/>
    <s v="svc_Weka.Schedlsa"/>
    <s v="1001032570"/>
    <s v="ARA BUILDING SERVICES"/>
    <s v="SUPPLIER"/>
    <s v="MSDP00018100"/>
    <d v="2022-10-03T23:27:36"/>
    <s v="Line 1: Toilet blocked and sewerage backed up, Tap on hand basin in mens toilet is loose and leaking intermittently."/>
    <s v="S66861"/>
    <d v="2022-11-24T00:00:00"/>
    <m/>
    <m/>
    <m/>
    <m/>
    <s v=" "/>
    <m/>
    <m/>
    <s v=" "/>
    <m/>
    <m/>
    <s v="Sub-ledger"/>
  </r>
  <r>
    <x v="1"/>
    <s v="Nov-22"/>
    <d v="2022-11-30T00:00:00"/>
    <s v="Payables"/>
    <s v="Purchase Invoices"/>
    <s v="Payables A 1538378000001 1538391 Y"/>
    <x v="0"/>
    <s v="Manager Property and Facilities Operation"/>
    <s v="26900"/>
    <s v="Repairs &amp; Maintenance"/>
    <s v="100000"/>
    <s v="Operational"/>
    <s v="30-11-2022 Purchase Invoices MSD01"/>
    <n v="929.34"/>
    <x v="285"/>
    <s v="2001325"/>
    <m/>
    <m/>
    <s v="svc_Weka.Schedlsa"/>
    <s v="1001032417"/>
    <s v="DOUBLE EIGHT LTD"/>
    <s v="SUPPLIER"/>
    <m/>
    <m/>
    <m/>
    <s v="2001325"/>
    <d v="2022-10-31T00:00:00"/>
    <m/>
    <m/>
    <m/>
    <m/>
    <s v=" "/>
    <m/>
    <m/>
    <s v=" "/>
    <m/>
    <m/>
    <s v="Sub-ledger"/>
  </r>
  <r>
    <x v="1"/>
    <s v="Nov-22"/>
    <d v="2022-11-07T00:00:00"/>
    <s v="Payables"/>
    <s v="Purchase Invoices"/>
    <s v="Payables A 1462439000001 1462453 Y"/>
    <x v="0"/>
    <s v="Manager Property and Facilities Operation"/>
    <s v="26900"/>
    <s v="Repairs &amp; Maintenance"/>
    <s v="100000"/>
    <s v="Operational"/>
    <s v="07-11-2022 Purchase Invoices MSD01"/>
    <n v="110"/>
    <x v="286"/>
    <s v="INV-98542"/>
    <m/>
    <m/>
    <s v="svc_Weka.Schedlsa"/>
    <s v="1001030076"/>
    <s v="HOCKLY PLUMBERS NZ LIMITED"/>
    <s v="SUPPLIER"/>
    <s v="MSDP00019978"/>
    <d v="2022-10-21T04:30:54"/>
    <s v="Line 1: Plumbing in the third cubicle, blockage has caused water to rise and leak from bowl."/>
    <s v="INV-98542"/>
    <d v="2022-11-07T00:00:00"/>
    <m/>
    <m/>
    <m/>
    <m/>
    <s v=" "/>
    <m/>
    <m/>
    <s v=" "/>
    <m/>
    <m/>
    <s v="Sub-ledger"/>
  </r>
  <r>
    <x v="1"/>
    <s v="Nov-22"/>
    <d v="2022-11-01T00:00:00"/>
    <s v="Payables"/>
    <s v="Purchase Invoices"/>
    <s v="Payables A 1481915000001 1481926 Y"/>
    <x v="0"/>
    <s v="Manager Property and Facilities Operation"/>
    <s v="26900"/>
    <s v="Repairs &amp; Maintenance"/>
    <s v="100000"/>
    <s v="Operational"/>
    <s v="01-11-2022 Purchase Invoices MSD01"/>
    <n v="93"/>
    <x v="287"/>
    <s v="4822"/>
    <m/>
    <m/>
    <s v="svc_Weka.Schedlsa"/>
    <s v="1001030440"/>
    <s v="SEAN DE FARIAS PLUMBING"/>
    <s v="SUPPLIER"/>
    <s v="MSDP00016898"/>
    <d v="2022-09-19T23:00:54"/>
    <s v="Line 1: Water leaked on floor from dishwasher - site seem to think it could be a blocked pipe.  Please see John Henry for further information"/>
    <s v="4822"/>
    <d v="2022-10-13T00:00:00"/>
    <m/>
    <m/>
    <m/>
    <m/>
    <s v=" "/>
    <m/>
    <m/>
    <s v=" "/>
    <m/>
    <m/>
    <s v="Sub-ledger"/>
  </r>
  <r>
    <x v="1"/>
    <s v="Nov-22"/>
    <d v="2022-11-01T00:00:00"/>
    <s v="Payables"/>
    <s v="Purchase Invoices"/>
    <s v="Payables A 1474488000001 1474499 Y"/>
    <x v="0"/>
    <s v="Manager Property and Facilities Operation"/>
    <s v="26900"/>
    <s v="Repairs &amp; Maintenance"/>
    <s v="100000"/>
    <s v="Operational"/>
    <s v="01-11-2022 Purchase Invoices MSD01"/>
    <n v="179.92"/>
    <x v="288"/>
    <s v="209380"/>
    <m/>
    <m/>
    <s v="svc_Weka.Schedlsa"/>
    <s v="1001029387"/>
    <s v="F. B. HALL &amp; CO. LIMITED"/>
    <s v="SUPPLIER"/>
    <s v="MSDP00015472"/>
    <d v="2022-09-06T00:06:08"/>
    <s v="Line 1: Tap in women's toilets upstairs is leaking"/>
    <s v="209380"/>
    <d v="2022-09-30T00:00:00"/>
    <m/>
    <m/>
    <m/>
    <m/>
    <s v=" "/>
    <m/>
    <m/>
    <s v=" "/>
    <m/>
    <m/>
    <s v="Sub-ledger"/>
  </r>
  <r>
    <x v="1"/>
    <s v="Nov-22"/>
    <d v="2022-11-01T00:00:00"/>
    <s v="Payables"/>
    <s v="Purchase Invoices"/>
    <s v="Payables A 1474488000001 1474499 Y"/>
    <x v="0"/>
    <s v="Manager Property and Facilities Operation"/>
    <s v="26900"/>
    <s v="Repairs &amp; Maintenance"/>
    <s v="100000"/>
    <s v="Operational"/>
    <s v="01-11-2022 Purchase Invoices MSD01"/>
    <n v="-89.96"/>
    <x v="288"/>
    <s v="209380"/>
    <m/>
    <m/>
    <s v="svc_Weka.Schedlsa"/>
    <s v="1001029387"/>
    <s v="F. B. HALL &amp; CO. LIMITED"/>
    <s v="SUPPLIER"/>
    <s v="MSDP00015472"/>
    <d v="2022-09-06T00:06:08"/>
    <s v="Line 1: Tap in women's toilets upstairs is leaking"/>
    <s v="209380"/>
    <d v="2022-09-30T00:00:00"/>
    <m/>
    <m/>
    <m/>
    <m/>
    <s v=" "/>
    <m/>
    <m/>
    <s v=" "/>
    <m/>
    <m/>
    <s v="Sub-ledger"/>
  </r>
  <r>
    <x v="2"/>
    <s v="Nov-23"/>
    <d v="2023-11-04T00:00:00"/>
    <s v="Payables"/>
    <s v="Purchase Invoices"/>
    <s v="Payables A 2750382000001 2750404 Y"/>
    <x v="0"/>
    <s v="Manager Property and Facilities Operation"/>
    <s v="26900"/>
    <s v="Repairs &amp; Maintenance"/>
    <s v="100000"/>
    <s v="Operational"/>
    <s v="04-11-2023 Purchase Invoices MSD01"/>
    <n v="194.13"/>
    <x v="289"/>
    <s v="63754"/>
    <m/>
    <m/>
    <s v="svc_Weka.Schedlsa"/>
    <s v="1001031156"/>
    <s v="MCDERMOND PLUMBING &amp; GASFITTING SOLUTION"/>
    <s v="SUPPLIER"/>
    <s v="MSDP00055535"/>
    <d v="2023-10-26T02:30:04"/>
    <s v="Line 1: MSD Ref 00171513 - Client ladies toilet is blocked and the toilet tank button is sometimes stuck when flushing. Water on the floor to check if there's any leaks."/>
    <s v="63754"/>
    <d v="2023-10-31T00:00:00"/>
    <m/>
    <m/>
    <m/>
    <m/>
    <s v=" "/>
    <m/>
    <m/>
    <s v=" "/>
    <m/>
    <m/>
    <s v="Sub-ledger"/>
  </r>
  <r>
    <x v="2"/>
    <s v="Nov-23"/>
    <d v="2023-11-05T00:00:00"/>
    <s v="Payables"/>
    <s v="Purchase Invoices"/>
    <s v="Payables A 2750382000001 2750404 Y"/>
    <x v="0"/>
    <s v="Manager Property and Facilities Operation"/>
    <s v="26900"/>
    <s v="Repairs &amp; Maintenance"/>
    <s v="100000"/>
    <s v="Operational"/>
    <s v="05-11-2023 Purchase Invoices MSD01"/>
    <n v="386.26"/>
    <x v="289"/>
    <s v="63754"/>
    <m/>
    <m/>
    <s v="svc_Weka.Schedlsa"/>
    <s v="1001031156"/>
    <s v="MCDERMOND PLUMBING &amp; GASFITTING SOLUTION"/>
    <s v="SUPPLIER"/>
    <s v="MSDP00055535"/>
    <d v="2023-10-26T02:30:04"/>
    <s v="Line 1: MSD Ref 00171513 - Client ladies toilet is blocked and the toilet tank button is sometimes stuck when flushing. Water on the floor to check if there's any leaks."/>
    <s v="63754"/>
    <d v="2023-10-31T00:00:00"/>
    <m/>
    <m/>
    <m/>
    <m/>
    <s v=" "/>
    <m/>
    <m/>
    <s v=" "/>
    <m/>
    <m/>
    <s v="Sub-ledger"/>
  </r>
  <r>
    <x v="2"/>
    <s v="Nov-23"/>
    <d v="2023-11-01T00:00:00"/>
    <s v="Payables"/>
    <s v="Purchase Invoices"/>
    <s v="Payables A 2750382000001 2750404 Y"/>
    <x v="0"/>
    <s v="Manager Property and Facilities Operation"/>
    <s v="26900"/>
    <s v="Repairs &amp; Maintenance"/>
    <s v="100000"/>
    <s v="Operational"/>
    <s v="01-11-2023 Purchase Invoices MSD01"/>
    <n v="422.34"/>
    <x v="290"/>
    <s v="S81739"/>
    <m/>
    <m/>
    <s v="svc_Weka.Schedlsa"/>
    <s v="1001032570"/>
    <s v="ARA BUILDING SERVICES"/>
    <s v="SUPPLIER"/>
    <s v="MSDP00054490"/>
    <d v="2023-10-12T22:11:34"/>
    <s v="Line 1: MSD Ref 00170604 - To check Power points are safe in this area due to the water leaks and moisture in walls."/>
    <s v="S81739"/>
    <d v="2023-10-27T00:00:00"/>
    <m/>
    <m/>
    <m/>
    <m/>
    <s v=" "/>
    <m/>
    <m/>
    <s v=" "/>
    <m/>
    <m/>
    <s v="Sub-ledger"/>
  </r>
  <r>
    <x v="2"/>
    <s v="Nov-23"/>
    <d v="2023-11-02T00:00:00"/>
    <s v="Payables"/>
    <s v="Purchase Invoices"/>
    <s v="Payables A 2750382000001 2750404 Y"/>
    <x v="0"/>
    <s v="Manager Property and Facilities Operation"/>
    <s v="26900"/>
    <s v="Repairs &amp; Maintenance"/>
    <s v="100000"/>
    <s v="Operational"/>
    <s v="02-11-2023 Purchase Invoices MSD01"/>
    <n v="648.83000000000004"/>
    <x v="291"/>
    <s v="680247"/>
    <m/>
    <m/>
    <s v="svc_Weka.Schedlsa"/>
    <s v="1001030210"/>
    <s v="BEVERIDGE LOCKSMITHS LTD"/>
    <s v="SUPPLIER"/>
    <s v="MSDP00055404"/>
    <d v="2023-10-25T03:30:38"/>
    <s v="Line 1: Backcheck door closer leaked"/>
    <s v="680247"/>
    <d v="2023-10-31T00:00:00"/>
    <m/>
    <m/>
    <m/>
    <m/>
    <s v=" "/>
    <m/>
    <m/>
    <s v=" "/>
    <m/>
    <m/>
    <s v="Sub-ledger"/>
  </r>
  <r>
    <x v="2"/>
    <s v="Nov-23"/>
    <d v="2023-11-07T00:00:00"/>
    <s v="Payables"/>
    <s v="Purchase Invoices"/>
    <s v="Payables A 2750382000001 2750404 Y"/>
    <x v="0"/>
    <s v="Manager Property and Facilities Operation"/>
    <s v="26900"/>
    <s v="Repairs &amp; Maintenance"/>
    <s v="100000"/>
    <s v="Operational"/>
    <s v="07-11-2023 Purchase Invoices MSD01"/>
    <n v="781.24"/>
    <x v="292"/>
    <s v="2023..10.10"/>
    <m/>
    <m/>
    <s v="svc_Weka.Schedlsa"/>
    <s v="12826"/>
    <s v="PAUL G O'CONNOR"/>
    <m/>
    <s v="MSDP00056516"/>
    <d v="2023-11-06T18:43:56"/>
    <s v="Line 1: 00172185 for invoicing purposes only - Inv dated 14/09/23 for gross $2298.14 - Repair Roof from Air con Penetrations Inv dated 10/10/23 for gross $1308.70 - Locate/fix water leaks from Aircon Penetrations"/>
    <s v="2023..10.10"/>
    <d v="2023-10-10T00:00:00"/>
    <m/>
    <m/>
    <m/>
    <m/>
    <s v=" "/>
    <m/>
    <m/>
    <s v=" "/>
    <m/>
    <m/>
    <s v="Sub-ledger"/>
  </r>
  <r>
    <x v="2"/>
    <s v="Nov-23"/>
    <d v="2023-11-07T00:00:00"/>
    <s v="Payables"/>
    <s v="Purchase Invoices"/>
    <s v="Payables A 2750382000001 2750404 Y"/>
    <x v="0"/>
    <s v="Manager Property and Facilities Operation"/>
    <s v="26900"/>
    <s v="Repairs &amp; Maintenance"/>
    <s v="100000"/>
    <s v="Operational"/>
    <s v="07-11-2023 Purchase Invoices MSD01"/>
    <n v="1371.88"/>
    <x v="292"/>
    <s v="2023..09.7"/>
    <m/>
    <m/>
    <s v="svc_Weka.Schedlsa"/>
    <s v="12826"/>
    <s v="PAUL G O'CONNOR"/>
    <m/>
    <s v="MSDP00056516"/>
    <d v="2023-11-06T18:43:56"/>
    <s v="Line 1: 00172185 for invoicing purposes only - Inv dated 14/09/23 for gross $2298.14 - Repair Roof from Air con Penetrations Inv dated 10/10/23 for gross $1308.70 - Locate/fix water leaks from Aircon Penetrations"/>
    <s v="2023..09.7"/>
    <d v="2023-09-14T00:00:00"/>
    <m/>
    <m/>
    <m/>
    <m/>
    <s v=" "/>
    <m/>
    <m/>
    <s v=" "/>
    <m/>
    <m/>
    <s v="Sub-ledger"/>
  </r>
  <r>
    <x v="2"/>
    <s v="Nov-23"/>
    <d v="2023-11-04T00:00:00"/>
    <s v="Payables"/>
    <s v="Purchase Invoices"/>
    <s v="Payables A 2750382000001 2750404 Y"/>
    <x v="0"/>
    <s v="Manager Property and Facilities Operation"/>
    <s v="26900"/>
    <s v="Repairs &amp; Maintenance"/>
    <s v="100000"/>
    <s v="Operational"/>
    <s v="04-11-2023 Purchase Invoices MSD01"/>
    <n v="-194.13"/>
    <x v="289"/>
    <s v="63754"/>
    <m/>
    <m/>
    <s v="svc_Weka.Schedlsa"/>
    <s v="1001031156"/>
    <s v="MCDERMOND PLUMBING &amp; GASFITTING SOLUTION"/>
    <s v="SUPPLIER"/>
    <s v="MSDP00055535"/>
    <d v="2023-10-26T02:30:04"/>
    <s v="Line 1: MSD Ref 00171513 - Client ladies toilet is blocked and the toilet tank button is sometimes stuck when flushing. Water on the floor to check if there's any leaks."/>
    <s v="63754"/>
    <d v="2023-10-31T00:00:00"/>
    <m/>
    <m/>
    <m/>
    <m/>
    <s v=" "/>
    <m/>
    <m/>
    <s v=" "/>
    <m/>
    <m/>
    <s v="Sub-ledger"/>
  </r>
  <r>
    <x v="2"/>
    <s v="Nov-23"/>
    <d v="2023-11-14T00:00:00"/>
    <s v="Payables"/>
    <s v="Purchase Invoices"/>
    <s v="Payables A 2775663000001 2775688 Y"/>
    <x v="0"/>
    <s v="Manager Property and Facilities Operation"/>
    <s v="26900"/>
    <s v="Repairs &amp; Maintenance"/>
    <s v="100000"/>
    <s v="Operational"/>
    <s v="14-11-2023 Purchase Invoices MSD01"/>
    <n v="405.54"/>
    <x v="293"/>
    <s v="6372304 / 007"/>
    <m/>
    <m/>
    <s v="svc_Weka.Schedlsa"/>
    <s v="1001031154"/>
    <s v="CUSHMAN &amp; WAKEFIELD LTD"/>
    <s v="SUPPLIER"/>
    <s v="MSDP00050211"/>
    <d v="2023-08-31T01:58:36"/>
    <s v="Line 1: MSD Ref 00167611 - water leak on air con 16 identified during air con maintenance today. Still currently onsite and advised to log job."/>
    <s v="6372304 / 007"/>
    <d v="2023-11-09T00:00:00"/>
    <m/>
    <m/>
    <m/>
    <m/>
    <s v=" "/>
    <m/>
    <m/>
    <s v=" "/>
    <m/>
    <m/>
    <s v="Sub-ledger"/>
  </r>
  <r>
    <x v="2"/>
    <s v="Nov-23"/>
    <d v="2023-11-08T00:00:00"/>
    <s v="Payables"/>
    <s v="Purchase Invoices"/>
    <s v="Payables A 2757915000001 2757935 Y"/>
    <x v="0"/>
    <s v="Manager Property and Facilities Operation"/>
    <s v="26900"/>
    <s v="Repairs &amp; Maintenance"/>
    <s v="100000"/>
    <s v="Operational"/>
    <s v="08-11-2023 Purchase Invoices MSD01"/>
    <n v="150"/>
    <x v="294"/>
    <s v="INV-106089"/>
    <m/>
    <m/>
    <s v="svc_Weka.Schedlsa"/>
    <s v="1001030076"/>
    <s v="HOCKLY PLUMBERS NZ LIMITED"/>
    <s v="SUPPLIER"/>
    <s v="MSDP00056306"/>
    <d v="2023-11-02T23:57:56"/>
    <s v="Line 1: Whiteware Repair - Dishwasher is no longer washing dishes. It turns on but does not wash - there is a red light that comes up, according to the internet, it's something to do with a leak."/>
    <s v="INV-106089"/>
    <d v="2023-11-09T00:00:00"/>
    <m/>
    <m/>
    <m/>
    <m/>
    <s v=" "/>
    <m/>
    <m/>
    <s v=" "/>
    <m/>
    <m/>
    <s v="Sub-ledger"/>
  </r>
  <r>
    <x v="2"/>
    <s v="Nov-23"/>
    <d v="2023-11-17T00:00:00"/>
    <s v="Payables"/>
    <s v="Purchase Invoices"/>
    <s v="Payables A 2801428000001 2801459 Y"/>
    <x v="0"/>
    <s v="Manager Property and Facilities Operation"/>
    <s v="26900"/>
    <s v="Repairs &amp; Maintenance"/>
    <s v="100000"/>
    <s v="Operational"/>
    <s v="17-11-2023 Purchase Invoices MSD01"/>
    <n v="245.45"/>
    <x v="295"/>
    <s v="5946"/>
    <m/>
    <m/>
    <s v="svc_Weka.Schedlsa"/>
    <s v="1001030440"/>
    <s v="SEAN DE FARIAS PLUMBING"/>
    <s v="SUPPLIER"/>
    <s v="MSDP00056649"/>
    <d v="2023-11-07T03:56:49"/>
    <s v="Line 1: There is a sewerage leak from ground floor backdoor toilets that back onto the service lane. Can you please fix this on a critical basis?  Please clean up spill"/>
    <s v="5946"/>
    <d v="2023-11-17T00:00:00"/>
    <m/>
    <m/>
    <m/>
    <m/>
    <s v=" "/>
    <m/>
    <m/>
    <s v=" "/>
    <m/>
    <m/>
    <s v="Sub-ledger"/>
  </r>
  <r>
    <x v="2"/>
    <s v="Nov-23"/>
    <d v="2023-11-20T00:00:00"/>
    <s v="Payables"/>
    <s v="Purchase Invoices"/>
    <s v="Payables A 2799416000001 2799466 Y"/>
    <x v="0"/>
    <s v="Manager Property and Facilities Operation"/>
    <s v="26900"/>
    <s v="Repairs &amp; Maintenance"/>
    <s v="100000"/>
    <s v="Operational"/>
    <s v="20-11-2023 Purchase Invoices MSD01"/>
    <n v="598.59"/>
    <x v="296"/>
    <s v="INV-20737"/>
    <m/>
    <m/>
    <s v="svc_Weka.Schedlsa"/>
    <s v="1001029222"/>
    <s v="ALBION PROPERTY RENOVATIONS LIMITED"/>
    <s v="SUPPLIER"/>
    <s v="MSDP00054491"/>
    <d v="2023-10-12T22:09:44"/>
    <s v="Line 1: MSD ref 00170618 - To remove gib and installation on wall of Kauri room due to the water leaks and moisture in walls."/>
    <s v="INV-20737"/>
    <d v="2023-11-20T00:00:00"/>
    <m/>
    <m/>
    <m/>
    <m/>
    <s v=" "/>
    <m/>
    <m/>
    <s v=" "/>
    <m/>
    <m/>
    <s v="Sub-ledger"/>
  </r>
  <r>
    <x v="2"/>
    <s v="Nov-23"/>
    <d v="2023-11-02T00:00:00"/>
    <s v="Payables"/>
    <s v="Purchase Invoices"/>
    <s v="Payables A 2732028000001 2732051 Y"/>
    <x v="0"/>
    <s v="Manager Property and Facilities Operation"/>
    <s v="26900"/>
    <s v="Repairs &amp; Maintenance"/>
    <s v="100000"/>
    <s v="Operational"/>
    <s v="02-11-2023 Purchase Invoices MSD01"/>
    <n v="523.83000000000004"/>
    <x v="291"/>
    <s v="680246ZZA"/>
    <m/>
    <m/>
    <s v="svc_Weka.Schedlsa"/>
    <s v="1001030210"/>
    <s v="BEVERIDGE LOCKSMITHS LTD"/>
    <s v="SUPPLIER"/>
    <s v="MSDP00055404"/>
    <d v="2023-10-25T03:30:38"/>
    <s v="Line 1: Backcheck door closer leaked"/>
    <s v="680246ZZA"/>
    <d v="2023-10-31T00:00:00"/>
    <m/>
    <m/>
    <m/>
    <m/>
    <s v=" "/>
    <m/>
    <m/>
    <s v=" "/>
    <m/>
    <m/>
    <s v="Sub-ledger"/>
  </r>
  <r>
    <x v="2"/>
    <s v="Nov-23"/>
    <d v="2023-11-01T00:00:00"/>
    <s v="Payables"/>
    <s v="Purchase Invoices"/>
    <s v="Payables A 2732028000001 2732051 Y"/>
    <x v="0"/>
    <s v="Manager Property and Facilities Operation"/>
    <s v="26900"/>
    <s v="Repairs &amp; Maintenance"/>
    <s v="100000"/>
    <s v="Operational"/>
    <s v="01-11-2023 Purchase Invoices MSD01"/>
    <n v="1047.6600000000001"/>
    <x v="291"/>
    <s v="680147ZZA"/>
    <m/>
    <m/>
    <s v="svc_Weka.Schedlsa"/>
    <s v="1001030210"/>
    <s v="BEVERIDGE LOCKSMITHS LTD"/>
    <s v="SUPPLIER"/>
    <s v="MSDP00055404"/>
    <d v="2023-10-25T03:30:38"/>
    <s v="Line 1: Backcheck door closer leaked"/>
    <s v="680147ZZA"/>
    <d v="2023-10-31T00:00:00"/>
    <m/>
    <m/>
    <m/>
    <m/>
    <s v=" "/>
    <m/>
    <m/>
    <s v=" "/>
    <m/>
    <m/>
    <s v="Sub-ledger"/>
  </r>
  <r>
    <x v="2"/>
    <s v="Nov-23"/>
    <d v="2023-11-01T00:00:00"/>
    <s v="Payables"/>
    <s v="Purchase Invoices"/>
    <s v="Payables A 2732028000001 2732051 Y"/>
    <x v="0"/>
    <s v="Manager Property and Facilities Operation"/>
    <s v="26900"/>
    <s v="Repairs &amp; Maintenance"/>
    <s v="100000"/>
    <s v="Operational"/>
    <s v="01-11-2023 Purchase Invoices MSD01"/>
    <n v="-523.83000000000004"/>
    <x v="291"/>
    <s v="680147ZZA"/>
    <m/>
    <m/>
    <s v="svc_Weka.Schedlsa"/>
    <s v="1001030210"/>
    <s v="BEVERIDGE LOCKSMITHS LTD"/>
    <s v="SUPPLIER"/>
    <s v="MSDP00055404"/>
    <d v="2023-10-25T03:30:38"/>
    <s v="Line 1: Backcheck door closer leaked"/>
    <s v="680147ZZA"/>
    <d v="2023-10-31T00:00:00"/>
    <m/>
    <m/>
    <m/>
    <m/>
    <s v=" "/>
    <m/>
    <m/>
    <s v=" "/>
    <m/>
    <m/>
    <s v="Sub-ledger"/>
  </r>
  <r>
    <x v="2"/>
    <s v="Nov-23"/>
    <d v="2023-11-01T00:00:00"/>
    <s v="Payables"/>
    <s v="Purchase Invoices"/>
    <s v="Payables A 2732028000001 2732051 Y"/>
    <x v="0"/>
    <s v="Manager Property and Facilities Operation"/>
    <s v="26900"/>
    <s v="Repairs &amp; Maintenance"/>
    <s v="100000"/>
    <s v="Operational"/>
    <s v="01-11-2023 Purchase Invoices MSD01"/>
    <n v="-523.83000000000004"/>
    <x v="291"/>
    <s v="680147ZZA"/>
    <m/>
    <m/>
    <s v="svc_Weka.Schedlsa"/>
    <s v="1001030210"/>
    <s v="BEVERIDGE LOCKSMITHS LTD"/>
    <s v="SUPPLIER"/>
    <s v="MSDP00055404"/>
    <d v="2023-10-25T03:30:38"/>
    <s v="Line 1: Backcheck door closer leaked"/>
    <s v="680147ZZA"/>
    <d v="2023-10-31T00:00:00"/>
    <m/>
    <m/>
    <m/>
    <m/>
    <s v=" "/>
    <m/>
    <m/>
    <s v=" "/>
    <m/>
    <m/>
    <s v="Sub-ledger"/>
  </r>
  <r>
    <x v="2"/>
    <s v="Nov-23"/>
    <d v="2023-11-02T00:00:00"/>
    <s v="Payables"/>
    <s v="Purchase Invoices"/>
    <s v="Payables A 2732028000001 2732051 Y"/>
    <x v="0"/>
    <s v="Manager Property and Facilities Operation"/>
    <s v="26900"/>
    <s v="Repairs &amp; Maintenance"/>
    <s v="100000"/>
    <s v="Operational"/>
    <s v="02-11-2023 Purchase Invoices MSD01"/>
    <n v="-523.83000000000004"/>
    <x v="291"/>
    <s v="680246ZZA"/>
    <m/>
    <m/>
    <s v="svc_Weka.Schedlsa"/>
    <s v="1001030210"/>
    <s v="BEVERIDGE LOCKSMITHS LTD"/>
    <s v="SUPPLIER"/>
    <s v="MSDP00055404"/>
    <d v="2023-10-25T03:30:38"/>
    <s v="Line 1: Backcheck door closer leaked"/>
    <s v="680246ZZA"/>
    <d v="2023-10-31T00:00:00"/>
    <m/>
    <m/>
    <m/>
    <m/>
    <s v=" "/>
    <m/>
    <m/>
    <s v=" "/>
    <m/>
    <m/>
    <s v="Sub-ledger"/>
  </r>
  <r>
    <x v="2"/>
    <s v="Nov-23"/>
    <d v="2023-11-05T00:00:00"/>
    <s v="Payables"/>
    <s v="Purchase Invoices"/>
    <s v="Payables A 2746365000001 2746389 Y"/>
    <x v="0"/>
    <s v="Manager Property and Facilities Operation"/>
    <s v="26900"/>
    <s v="Repairs &amp; Maintenance"/>
    <s v="100000"/>
    <s v="Operational"/>
    <s v="05-11-2023 Purchase Invoices MSD01"/>
    <n v="224.58"/>
    <x v="297"/>
    <s v="INV-105994"/>
    <m/>
    <m/>
    <s v="svc_Weka.Schedlsa"/>
    <s v="1001030076"/>
    <s v="HOCKLY PLUMBERS NZ LIMITED"/>
    <s v="SUPPLIER"/>
    <s v="MSDP00055972"/>
    <d v="2023-10-31T19:36:34"/>
    <s v="Line 1: Level  13 leak from ceiling suspected leak from zenith unit in in level 14 unit  switched off  as of the moment."/>
    <s v="INV-105994"/>
    <d v="2023-11-06T00:00:00"/>
    <m/>
    <m/>
    <m/>
    <m/>
    <s v=" "/>
    <m/>
    <m/>
    <s v=" "/>
    <m/>
    <m/>
    <s v="Sub-ledger"/>
  </r>
  <r>
    <x v="2"/>
    <s v="Nov-23"/>
    <d v="2023-11-13T00:00:00"/>
    <s v="Payables"/>
    <s v="Purchase Invoices"/>
    <s v="Payables A 2809329000001 2809350 Y"/>
    <x v="0"/>
    <s v="Manager Property and Facilities Operation"/>
    <s v="26900"/>
    <s v="Repairs &amp; Maintenance"/>
    <s v="100000"/>
    <s v="Operational"/>
    <s v="13-11-2023 Purchase Invoices MSD01"/>
    <n v="300.37"/>
    <x v="298"/>
    <s v="6372304 / 017"/>
    <m/>
    <m/>
    <s v="svc_Weka.Schedlsa"/>
    <s v="1001031154"/>
    <s v="CUSHMAN &amp; WAKEFIELD LTD"/>
    <s v="SUPPLIER"/>
    <s v="MSDP00053703"/>
    <d v="2023-10-05T19:01:43"/>
    <s v="Line 1: Heat pump is leaking when turned on to cool"/>
    <s v="6372304 / 017"/>
    <d v="2023-11-09T00:00:00"/>
    <m/>
    <m/>
    <m/>
    <m/>
    <s v=" "/>
    <m/>
    <m/>
    <s v=" "/>
    <m/>
    <m/>
    <s v="Sub-ledger"/>
  </r>
  <r>
    <x v="2"/>
    <s v="Nov-23"/>
    <d v="2023-11-22T00:00:00"/>
    <s v="Payables"/>
    <s v="Purchase Invoices"/>
    <s v="Payables A 2809329000001 2809350 Y"/>
    <x v="0"/>
    <s v="Manager Property and Facilities Operation"/>
    <s v="26900"/>
    <s v="Repairs &amp; Maintenance"/>
    <s v="100000"/>
    <s v="Operational"/>
    <s v="22-11-2023 Purchase Invoices MSD01"/>
    <n v="220"/>
    <x v="299"/>
    <s v="INV-106372"/>
    <m/>
    <m/>
    <s v="svc_Weka.Schedlsa"/>
    <s v="1001030076"/>
    <s v="HOCKLY PLUMBERS NZ LIMITED"/>
    <s v="SUPPLIER"/>
    <s v="MSDP00057711"/>
    <d v="2023-11-20T20:07:23"/>
    <s v="Line 1: Toilet blocked, water up to the top and all over the floor and has leaked on to the carpet"/>
    <s v="INV-106372"/>
    <d v="2023-11-23T00:00:00"/>
    <m/>
    <m/>
    <m/>
    <m/>
    <s v=" "/>
    <m/>
    <m/>
    <s v=" "/>
    <m/>
    <m/>
    <s v="Sub-ledger"/>
  </r>
  <r>
    <x v="2"/>
    <s v="Nov-23"/>
    <d v="2023-11-21T00:00:00"/>
    <s v="Payables"/>
    <s v="Purchase Invoices"/>
    <s v="Payables A 2813275000001 2813318 Y"/>
    <x v="0"/>
    <s v="Manager Property and Facilities Operation"/>
    <s v="26900"/>
    <s v="Repairs &amp; Maintenance"/>
    <s v="100000"/>
    <s v="Operational"/>
    <s v="21-11-2023 Purchase Invoices MSD01"/>
    <n v="1468.71"/>
    <x v="300"/>
    <s v="S82853"/>
    <m/>
    <m/>
    <s v="svc_Weka.Schedlsa"/>
    <s v="1001032570"/>
    <s v="ARA BUILDING SERVICES"/>
    <s v="SUPPLIER"/>
    <s v="MSDP00054290"/>
    <d v="2023-10-11T19:24:52"/>
    <s v="Line 1: MSD Ref 00170463 - Rheem wall mounted boiling water unit leaking"/>
    <s v="S82853"/>
    <d v="2023-11-21T00:00:00"/>
    <m/>
    <m/>
    <m/>
    <m/>
    <s v=" "/>
    <m/>
    <m/>
    <s v=" "/>
    <m/>
    <m/>
    <s v="Sub-ledger"/>
  </r>
  <r>
    <x v="3"/>
    <s v="Nov-24"/>
    <d v="2024-11-28T00:00:00"/>
    <s v="Payables"/>
    <s v="Purchase Invoices"/>
    <s v="Payables A 4191836000001 4191875 Y"/>
    <x v="0"/>
    <s v="Manager Property and Facilities Operation"/>
    <s v="26900"/>
    <s v="Repairs &amp; Maintenance"/>
    <s v="100000"/>
    <s v="Operational"/>
    <s v="28-11-2024 Purchase Invoices MSD01"/>
    <n v="302.55"/>
    <x v="301"/>
    <s v="S98594"/>
    <m/>
    <m/>
    <s v="svc_Weka.Schedlsa"/>
    <s v="1001032570"/>
    <s v="ARA BUILDING SERVICES"/>
    <s v="SUPPLIER"/>
    <s v="MSDP00083401"/>
    <d v="2024-11-21T21:01:37"/>
    <s v="Line 1: 00190035 - Hot water cylinder is leaking in two places"/>
    <s v="S98594"/>
    <d v="2024-11-28T00:00:00"/>
    <m/>
    <m/>
    <m/>
    <m/>
    <s v=" "/>
    <m/>
    <m/>
    <s v=" "/>
    <m/>
    <m/>
    <s v="Sub-ledger"/>
  </r>
  <r>
    <x v="3"/>
    <s v="Nov-24"/>
    <d v="2024-11-12T00:00:00"/>
    <s v="Payables"/>
    <s v="Purchase Invoices"/>
    <s v="Payables A 4135862000001 4135889 Y"/>
    <x v="0"/>
    <s v="Manager Property and Facilities Operation"/>
    <s v="26900"/>
    <s v="Repairs &amp; Maintenance"/>
    <s v="100000"/>
    <s v="Operational"/>
    <s v="12-11-2024 Purchase Invoices MSD01"/>
    <n v="158.78"/>
    <x v="302"/>
    <s v="INV-0577"/>
    <m/>
    <m/>
    <s v="svc_Weka.Schedlsa"/>
    <s v="1001030440"/>
    <s v="SEAN DE FARIAS PLUMBING"/>
    <s v="SUPPLIER"/>
    <s v="MSDP00081366"/>
    <d v="2024-10-25T01:12:23"/>
    <s v="Line 1: MSD Ref 00189382 - Water is slowly leaking from the fire hose on/off wheel. The wall and carpet is wet."/>
    <s v="INV-0577"/>
    <d v="2024-11-12T00:00:00"/>
    <m/>
    <m/>
    <m/>
    <m/>
    <s v=" "/>
    <m/>
    <m/>
    <s v=" "/>
    <m/>
    <m/>
    <s v="Sub-ledger"/>
  </r>
  <r>
    <x v="3"/>
    <s v="Nov-24"/>
    <d v="2024-11-12T00:00:00"/>
    <s v="Payables"/>
    <s v="Purchase Invoices"/>
    <s v="Payables A 4135862000001 4135889 Y"/>
    <x v="0"/>
    <s v="Manager Property and Facilities Operation"/>
    <s v="26900"/>
    <s v="Repairs &amp; Maintenance"/>
    <s v="100000"/>
    <s v="Operational"/>
    <s v="12-11-2024 Purchase Invoices MSD01"/>
    <n v="-79.39"/>
    <x v="302"/>
    <s v="INV-0577"/>
    <m/>
    <m/>
    <s v="svc_Weka.Schedlsa"/>
    <s v="1001030440"/>
    <s v="SEAN DE FARIAS PLUMBING"/>
    <s v="SUPPLIER"/>
    <s v="MSDP00081366"/>
    <d v="2024-10-25T01:12:23"/>
    <s v="Line 1: MSD Ref 00189382 - Water is slowly leaking from the fire hose on/off wheel. The wall and carpet is wet."/>
    <s v="INV-0577"/>
    <d v="2024-11-12T00:00:00"/>
    <m/>
    <m/>
    <m/>
    <m/>
    <s v=" "/>
    <m/>
    <m/>
    <s v=" "/>
    <m/>
    <m/>
    <s v="Sub-ledger"/>
  </r>
  <r>
    <x v="3"/>
    <s v="Nov-24"/>
    <d v="2024-11-13T00:00:00"/>
    <s v="Payables"/>
    <s v="Purchase Invoices"/>
    <s v="Payables A 4139578000001 4139607 Y"/>
    <x v="0"/>
    <s v="Manager Property and Facilities Operation"/>
    <s v="26900"/>
    <s v="Repairs &amp; Maintenance"/>
    <s v="100000"/>
    <s v="Operational"/>
    <s v="13-11-2024 Purchase Invoices MSD01"/>
    <n v="126.43"/>
    <x v="303"/>
    <s v="00043882"/>
    <m/>
    <m/>
    <s v="svc_Weka.Schedlsa"/>
    <s v="1001032369"/>
    <s v="BOB WICHMAN APPLIANCE SERVICE SPECIALIST"/>
    <s v="SUPPLIER"/>
    <s v="MSDP00082515"/>
    <d v="2024-11-11T01:32:19"/>
    <s v="Line 1: MSD Ref 00189766 - Dishwasher hose leaking"/>
    <s v="00043882"/>
    <d v="2024-11-13T00:00:00"/>
    <m/>
    <m/>
    <m/>
    <m/>
    <s v=" "/>
    <m/>
    <m/>
    <s v=" "/>
    <m/>
    <m/>
    <s v="Sub-ledger"/>
  </r>
  <r>
    <x v="3"/>
    <s v="Nov-24"/>
    <d v="2024-11-01T00:00:00"/>
    <s v="Payables"/>
    <s v="Purchase Invoices"/>
    <s v="Payables A 4159507000001 4159536 Y"/>
    <x v="0"/>
    <s v="Manager Property and Facilities Operation"/>
    <s v="26900"/>
    <s v="Repairs &amp; Maintenance"/>
    <s v="100000"/>
    <s v="Operational"/>
    <s v="01-11-2024 Purchase Invoices MSD01"/>
    <n v="889.33"/>
    <x v="304"/>
    <s v="97977"/>
    <m/>
    <m/>
    <s v="svc_Weka.Schedlsa"/>
    <s v="1001030343"/>
    <s v="CLIMATE AND PLUMBING"/>
    <s v="SUPPLIER"/>
    <s v="MSDP00077362"/>
    <d v="2024-08-27T21:43:05"/>
    <s v="Line 1: MSD Ref 00187965 - Water leak from join in drainpipe causing damage to cabinet and flooring. Cabinet and flooring has swollen from water damage."/>
    <s v="97977"/>
    <d v="2024-09-30T00:00:00"/>
    <m/>
    <m/>
    <m/>
    <m/>
    <s v=" "/>
    <m/>
    <m/>
    <s v=" "/>
    <m/>
    <m/>
    <s v="Sub-ledger"/>
  </r>
  <r>
    <x v="3"/>
    <s v="Nov-24"/>
    <d v="2024-11-26T00:00:00"/>
    <s v="Payables"/>
    <s v="Purchase Invoices"/>
    <s v="Payables A 4183920000001 4183940 Y"/>
    <x v="0"/>
    <s v="Manager Property and Facilities Operation"/>
    <s v="26900"/>
    <s v="Repairs &amp; Maintenance"/>
    <s v="100000"/>
    <s v="Operational"/>
    <s v="26-11-2024 Purchase Invoices MSD01"/>
    <n v="177"/>
    <x v="305"/>
    <s v="167812"/>
    <m/>
    <m/>
    <s v="svc_Weka.Schedlsa"/>
    <s v="1001030003"/>
    <s v="ZENITH HEATERS LTD"/>
    <s v="SUPPLIER"/>
    <s v="MSDP00079554"/>
    <d v="2024-09-29T19:48:42"/>
    <s v="Line 1: MSD Ref 00188785 - Water leak under kitchen sink. Does not appear to be coming from taps but from white Zenrth box. Cupboard door very wet and 'swollen'. Quite a lot of water cleaned up. Monitoring to see how quickly more water appears."/>
    <s v="167812"/>
    <d v="2024-11-26T00:00:00"/>
    <m/>
    <m/>
    <m/>
    <m/>
    <s v=" "/>
    <m/>
    <m/>
    <s v=" "/>
    <m/>
    <m/>
    <s v="Sub-ledger"/>
  </r>
  <r>
    <x v="3"/>
    <s v="Nov-24"/>
    <d v="2024-11-06T00:00:00"/>
    <s v="Payables"/>
    <s v="Purchase Invoices"/>
    <s v="Payables A 4110761000001 4110790 Y"/>
    <x v="0"/>
    <s v="Manager Property and Facilities Operation"/>
    <s v="26900"/>
    <s v="Repairs &amp; Maintenance"/>
    <s v="100000"/>
    <s v="Operational"/>
    <s v="06-11-2024 Purchase Invoices MSD01"/>
    <n v="144.21"/>
    <x v="306"/>
    <s v="INV12399"/>
    <m/>
    <m/>
    <s v="svc_Weka.Schedlsa"/>
    <s v="11167"/>
    <s v="COLDCRAFT REFRIGERATION LTD"/>
    <s v="SERVICES"/>
    <s v="MSDP00081377"/>
    <d v="2024-10-25T01:37:54"/>
    <s v="Line 1: 56TT L15 scope fridge leaking"/>
    <s v="INV12399"/>
    <d v="2024-10-31T00:00:00"/>
    <m/>
    <m/>
    <m/>
    <m/>
    <s v=" "/>
    <m/>
    <m/>
    <s v=" "/>
    <m/>
    <m/>
    <s v="Sub-ledger"/>
  </r>
  <r>
    <x v="3"/>
    <s v="Nov-24"/>
    <d v="2024-11-06T00:00:00"/>
    <s v="Payables"/>
    <s v="Purchase Invoices"/>
    <s v="Payables A 4110761000001 4110790 Y"/>
    <x v="0"/>
    <s v="Manager Property and Facilities Operation"/>
    <s v="26900"/>
    <s v="Repairs &amp; Maintenance"/>
    <s v="100000"/>
    <s v="Operational"/>
    <s v="06-11-2024 Purchase Invoices MSD01"/>
    <n v="-41.66"/>
    <x v="306"/>
    <s v="INV12399"/>
    <m/>
    <m/>
    <s v="svc_Weka.Schedlsa"/>
    <s v="11167"/>
    <s v="COLDCRAFT REFRIGERATION LTD"/>
    <s v="SERVICES"/>
    <s v="MSDP00081377"/>
    <d v="2024-10-25T01:37:54"/>
    <s v="Line 1: 56TT L15 scope fridge leaking"/>
    <s v="INV12399"/>
    <d v="2024-10-31T00:00:00"/>
    <m/>
    <m/>
    <m/>
    <m/>
    <s v=" "/>
    <m/>
    <m/>
    <s v=" "/>
    <m/>
    <m/>
    <s v="Sub-ledger"/>
  </r>
  <r>
    <x v="3"/>
    <s v="Nov-24"/>
    <d v="2024-11-01T00:00:00"/>
    <s v="Payables"/>
    <s v="Purchase Invoices"/>
    <s v="Payables A 4098742000001 4098766 Y"/>
    <x v="0"/>
    <s v="Manager Property and Facilities Operation"/>
    <s v="26900"/>
    <s v="Repairs &amp; Maintenance"/>
    <s v="100000"/>
    <s v="Operational"/>
    <s v="01-11-2024 Purchase Invoices MSD01"/>
    <n v="81.7"/>
    <x v="307"/>
    <s v="INV-13265"/>
    <m/>
    <m/>
    <s v="svc_Weka.Schedlsa"/>
    <s v="11520"/>
    <s v="TARANAKI APPLIANCE SERVICES"/>
    <m/>
    <s v="MSDP00081327"/>
    <d v="2024-10-24T23:52:50"/>
    <s v="Line 1: MSD Ref 00189402 - The dishwasher in the kitchenette on the ground floor has an error and is not working. The error code is LC. According to the manual, this means some part of the dishwasher is leaking. The cleaners noticed that the dishwa"/>
    <s v="INV-13265"/>
    <d v="2024-10-29T00:00:00"/>
    <m/>
    <m/>
    <m/>
    <m/>
    <s v=" "/>
    <m/>
    <m/>
    <s v=" "/>
    <m/>
    <m/>
    <s v="Sub-ledger"/>
  </r>
  <r>
    <x v="3"/>
    <s v="Nov-24"/>
    <d v="2024-11-06T00:00:00"/>
    <s v="Payables"/>
    <s v="Purchase Invoices"/>
    <s v="Payables A 4112621000001 4112650 Y"/>
    <x v="0"/>
    <s v="Manager Property and Facilities Operation"/>
    <s v="26900"/>
    <s v="Repairs &amp; Maintenance"/>
    <s v="100000"/>
    <s v="Operational"/>
    <s v="06-11-2024 Purchase Invoices MSD01"/>
    <n v="135.01"/>
    <x v="308"/>
    <s v="INV-113002"/>
    <m/>
    <m/>
    <s v="svc_Weka.Schedlsa"/>
    <s v="1001030076"/>
    <s v="HOCKLY PLUMBERS NZ LIMITED"/>
    <s v="SUPPLIER"/>
    <s v="MSDP00082001"/>
    <d v="2024-11-04T23:40:46"/>
    <s v="Line 1: 56TT L 8 left hand-side zenith unit shows water leak error"/>
    <s v="INV-113002"/>
    <d v="2024-11-07T00:00:00"/>
    <m/>
    <m/>
    <m/>
    <m/>
    <s v=" "/>
    <m/>
    <m/>
    <s v=" "/>
    <m/>
    <m/>
    <s v="Sub-ledger"/>
  </r>
  <r>
    <x v="1"/>
    <s v="Oct-22"/>
    <d v="2022-10-11T00:00:00"/>
    <s v="Payables"/>
    <s v="Purchase Invoices"/>
    <s v="Payables A 1365109000001 1365120 Y"/>
    <x v="0"/>
    <s v="Manager Property and Facilities Operation"/>
    <s v="26900"/>
    <s v="Repairs &amp; Maintenance"/>
    <s v="100000"/>
    <s v="Operational"/>
    <s v="11-10-2022 Purchase Invoices MSD01"/>
    <n v="746"/>
    <x v="309"/>
    <s v="134628"/>
    <m/>
    <m/>
    <s v="svc_Weka.Schedlsa"/>
    <s v="1001030003"/>
    <s v="ZENITH HEATERS LTD"/>
    <s v="SUPPLIER"/>
    <s v="MSDP00005973"/>
    <d v="2022-06-02T22:29:12"/>
    <s v="Line 1: Zenith tap has stopped working. Filter light is flashing however there is a leak and the holding tray at the bottom is full of water"/>
    <s v="134628"/>
    <d v="2022-10-10T00:00:00"/>
    <m/>
    <m/>
    <m/>
    <m/>
    <s v=" "/>
    <m/>
    <m/>
    <s v=" "/>
    <m/>
    <m/>
    <s v="Sub-ledger"/>
  </r>
  <r>
    <x v="1"/>
    <s v="Oct-22"/>
    <d v="2022-10-11T00:00:00"/>
    <s v="Payables"/>
    <s v="Purchase Invoices"/>
    <s v="Payables A 1365109000001 1365120 Y"/>
    <x v="0"/>
    <s v="Manager Property and Facilities Operation"/>
    <s v="26900"/>
    <s v="Repairs &amp; Maintenance"/>
    <s v="100000"/>
    <s v="Operational"/>
    <s v="11-10-2022 Purchase Invoices MSD01"/>
    <n v="-373"/>
    <x v="309"/>
    <s v="134628"/>
    <m/>
    <m/>
    <s v="svc_Weka.Schedlsa"/>
    <s v="1001030003"/>
    <s v="ZENITH HEATERS LTD"/>
    <s v="SUPPLIER"/>
    <s v="MSDP00005973"/>
    <d v="2022-06-02T22:29:12"/>
    <s v="Line 1: Zenith tap has stopped working. Filter light is flashing however there is a leak and the holding tray at the bottom is full of water"/>
    <s v="134628"/>
    <d v="2022-10-10T00:00:00"/>
    <m/>
    <m/>
    <m/>
    <m/>
    <s v=" "/>
    <m/>
    <m/>
    <s v=" "/>
    <m/>
    <m/>
    <s v="Sub-ledger"/>
  </r>
  <r>
    <x v="1"/>
    <s v="Oct-22"/>
    <d v="2022-10-01T00:00:00"/>
    <s v="Payables"/>
    <s v="Purchase Invoices"/>
    <s v="Payables A 1337473000001 1337486 Y"/>
    <x v="0"/>
    <s v="Manager Property and Facilities Operation"/>
    <s v="26900"/>
    <s v="Repairs &amp; Maintenance"/>
    <s v="100000"/>
    <s v="Operational"/>
    <s v="01-10-2022 Purchase Invoices MSD01"/>
    <n v="1379.84"/>
    <x v="310"/>
    <s v="A 255489"/>
    <m/>
    <m/>
    <s v="svc_Weka.Schedlsa"/>
    <s v="1001034398"/>
    <s v="RU BIRD BUILDER LIMITED"/>
    <s v="SUPPLIER"/>
    <s v="MSDP00012811"/>
    <d v="2022-08-10T01:57:42"/>
    <s v="Line 1: As the building still continues to leak, there are another 30 tiles required please.Ru Bird (builder) has requested another 30 ceiling tiles to replace the ones damaged by water and also to have a few spare."/>
    <s v="A 255489"/>
    <d v="2022-09-15T00:00:00"/>
    <m/>
    <m/>
    <m/>
    <m/>
    <s v=" "/>
    <m/>
    <m/>
    <s v=" "/>
    <m/>
    <m/>
    <s v="Sub-ledger"/>
  </r>
  <r>
    <x v="1"/>
    <s v="Oct-22"/>
    <d v="2022-10-01T00:00:00"/>
    <s v="Payables"/>
    <s v="Purchase Invoices"/>
    <s v="Payables A 1390558000001 1390591 Y"/>
    <x v="0"/>
    <s v="Manager Property and Facilities Operation"/>
    <s v="26900"/>
    <s v="Repairs &amp; Maintenance"/>
    <s v="100000"/>
    <s v="Operational"/>
    <s v="01-10-2022 Purchase Invoices MSD01"/>
    <n v="604.41999999999996"/>
    <x v="311"/>
    <s v="208977"/>
    <m/>
    <m/>
    <s v="svc_Weka.Schedlsa"/>
    <s v="1001029387"/>
    <s v="F. B. HALL &amp; CO. LIMITED"/>
    <s v="SUPPLIER"/>
    <s v="MSDP00014169"/>
    <d v="2022-08-24T01:41:01"/>
    <s v="Line 1: Leaking tap from unit..."/>
    <s v="208977"/>
    <d v="2022-08-31T00:00:00"/>
    <m/>
    <m/>
    <m/>
    <m/>
    <s v=" "/>
    <m/>
    <m/>
    <s v=" "/>
    <m/>
    <m/>
    <s v="Sub-ledger"/>
  </r>
  <r>
    <x v="1"/>
    <s v="Oct-22"/>
    <d v="2022-10-01T00:00:00"/>
    <s v="Payables"/>
    <s v="Purchase Invoices"/>
    <s v="Payables A 1390558000001 1390591 Y"/>
    <x v="0"/>
    <s v="Manager Property and Facilities Operation"/>
    <s v="26900"/>
    <s v="Repairs &amp; Maintenance"/>
    <s v="100000"/>
    <s v="Operational"/>
    <s v="01-10-2022 Purchase Invoices MSD01"/>
    <n v="1556.88"/>
    <x v="312"/>
    <s v="68037"/>
    <m/>
    <m/>
    <s v="svc_Weka.Schedlsa"/>
    <s v="1001031835"/>
    <s v="MR PLUMBER"/>
    <s v="SUPPLIER"/>
    <s v="MSDP00012878"/>
    <d v="2022-08-10T04:53:26"/>
    <s v="Line 1: We had an air con man in to check the leak from the ceiling and he said it was the Hot water cylinder valve leaking, not the air con."/>
    <s v="68037"/>
    <d v="2022-08-12T00:00:00"/>
    <m/>
    <m/>
    <m/>
    <m/>
    <s v=" "/>
    <m/>
    <m/>
    <s v=" "/>
    <m/>
    <m/>
    <s v="Sub-ledger"/>
  </r>
  <r>
    <x v="1"/>
    <s v="Oct-22"/>
    <d v="2022-10-01T00:00:00"/>
    <s v="Payables"/>
    <s v="Purchase Invoices"/>
    <s v="Payables A 1390558000001 1390591 Y"/>
    <x v="0"/>
    <s v="Manager Property and Facilities Operation"/>
    <s v="26900"/>
    <s v="Repairs &amp; Maintenance"/>
    <s v="100000"/>
    <s v="Operational"/>
    <s v="01-10-2022 Purchase Invoices MSD01"/>
    <n v="-778.44"/>
    <x v="312"/>
    <s v="68037"/>
    <m/>
    <m/>
    <s v="svc_Weka.Schedlsa"/>
    <s v="1001031835"/>
    <s v="MR PLUMBER"/>
    <s v="SUPPLIER"/>
    <s v="MSDP00012878"/>
    <d v="2022-08-10T04:53:26"/>
    <s v="Line 1: We had an air con man in to check the leak from the ceiling and he said it was the Hot water cylinder valve leaking, not the air con."/>
    <s v="68037"/>
    <d v="2022-08-12T00:00:00"/>
    <m/>
    <m/>
    <m/>
    <m/>
    <s v=" "/>
    <m/>
    <m/>
    <s v=" "/>
    <m/>
    <m/>
    <s v="Sub-ledger"/>
  </r>
  <r>
    <x v="1"/>
    <s v="Oct-22"/>
    <d v="2022-10-01T00:00:00"/>
    <s v="Payables"/>
    <s v="Purchase Invoices"/>
    <s v="Payables A 1347001000001 1347022 Y"/>
    <x v="0"/>
    <s v="Manager Property and Facilities Operation"/>
    <s v="26900"/>
    <s v="Repairs &amp; Maintenance"/>
    <s v="100000"/>
    <s v="Operational"/>
    <s v="01-10-2022 Purchase Invoices MSD01"/>
    <n v="389.24"/>
    <x v="313"/>
    <s v="61530"/>
    <m/>
    <m/>
    <s v="svc_Weka.Schedlsa"/>
    <s v="1001031156"/>
    <s v="MCDERMOND PLUMBING &amp; GASFITTING SOLUTION"/>
    <s v="SUPPLIER"/>
    <s v="MSDP00017697"/>
    <d v="2022-09-28T23:59:55"/>
    <s v="Line 1: Under bench hot water system replace just recently now a water pipe joint is leaking water into the cupboard. Electrical connections in cupboard are a danger."/>
    <s v="61530"/>
    <d v="2022-09-30T00:00:00"/>
    <m/>
    <m/>
    <m/>
    <m/>
    <s v=" "/>
    <m/>
    <m/>
    <s v=" "/>
    <m/>
    <m/>
    <s v="Sub-ledger"/>
  </r>
  <r>
    <x v="1"/>
    <s v="Oct-22"/>
    <d v="2022-10-01T00:00:00"/>
    <s v="Payables"/>
    <s v="Purchase Invoices"/>
    <s v="Payables A 1347001000001 1347022 Y"/>
    <x v="0"/>
    <s v="Manager Property and Facilities Operation"/>
    <s v="26900"/>
    <s v="Repairs &amp; Maintenance"/>
    <s v="100000"/>
    <s v="Operational"/>
    <s v="01-10-2022 Purchase Invoices MSD01"/>
    <n v="-259.95999999999998"/>
    <x v="313"/>
    <s v="61530"/>
    <m/>
    <m/>
    <s v="svc_Weka.Schedlsa"/>
    <s v="1001031156"/>
    <s v="MCDERMOND PLUMBING &amp; GASFITTING SOLUTION"/>
    <s v="SUPPLIER"/>
    <s v="MSDP00017697"/>
    <d v="2022-09-28T23:59:55"/>
    <s v="Line 1: Under bench hot water system replace just recently now a water pipe joint is leaking water into the cupboard. Electrical connections in cupboard are a danger."/>
    <s v="61530"/>
    <d v="2022-09-30T00:00:00"/>
    <m/>
    <m/>
    <m/>
    <m/>
    <s v=" "/>
    <m/>
    <m/>
    <s v=" "/>
    <m/>
    <m/>
    <s v="Sub-ledger"/>
  </r>
  <r>
    <x v="1"/>
    <s v="Oct-22"/>
    <d v="2022-10-03T00:00:00"/>
    <s v="Payables"/>
    <s v="Purchase Invoices"/>
    <s v="Payables A 1433450000001 1433474 Y"/>
    <x v="0"/>
    <s v="Manager Property and Facilities Operation"/>
    <s v="26900"/>
    <s v="Repairs &amp; Maintenance"/>
    <s v="100000"/>
    <s v="Operational"/>
    <s v="03-10-2022 Purchase Invoices MSD01"/>
    <n v="786.5"/>
    <x v="314"/>
    <s v="31511"/>
    <m/>
    <m/>
    <s v="svc_Weka.Schedlsa"/>
    <s v="1001030375"/>
    <s v="PPCS (PROFESSIONAL PROPERTY &amp; CLEANING SERVICES LIMITED)"/>
    <s v="SUPPLIER"/>
    <s v="MSDP00016156"/>
    <d v="2022-09-12T20:34:35"/>
    <s v="Line 1: Wet carpet _x0009_ caused by water leak"/>
    <s v="31511"/>
    <d v="2022-09-30T00:00:00"/>
    <m/>
    <m/>
    <m/>
    <m/>
    <s v=" "/>
    <m/>
    <m/>
    <s v=" "/>
    <m/>
    <m/>
    <s v="Sub-ledger"/>
  </r>
  <r>
    <x v="1"/>
    <s v="Oct-22"/>
    <d v="2022-10-01T00:00:00"/>
    <s v="Payables"/>
    <s v="Purchase Invoices"/>
    <s v="Payables A 1418662000001 1418674 Y"/>
    <x v="0"/>
    <s v="Manager Property and Facilities Operation"/>
    <s v="26900"/>
    <s v="Repairs &amp; Maintenance"/>
    <s v="100000"/>
    <s v="Operational"/>
    <s v="01-10-2022 Purchase Invoices MSD01"/>
    <n v="632.51"/>
    <x v="315"/>
    <s v="INV-05296"/>
    <m/>
    <m/>
    <s v="svc_Weka.Schedlsa"/>
    <s v="1001030231"/>
    <s v="SHAPLEY PLUMBING"/>
    <s v="SUPPLIER"/>
    <s v="MSDP00016917"/>
    <d v="2022-09-20T02:37:47"/>
    <s v="Line 1: NZ Police on the first floor has a water leak under the sink in their Cafe'"/>
    <s v="INV-05296"/>
    <d v="2022-09-29T00:00:00"/>
    <m/>
    <m/>
    <m/>
    <m/>
    <s v=" "/>
    <m/>
    <m/>
    <s v=" "/>
    <m/>
    <m/>
    <s v="Sub-ledger"/>
  </r>
  <r>
    <x v="1"/>
    <s v="Oct-22"/>
    <d v="2022-10-01T00:00:00"/>
    <s v="Payables"/>
    <s v="Purchase Invoices"/>
    <s v="Payables A 1418662000001 1418674 Y"/>
    <x v="0"/>
    <s v="Manager Property and Facilities Operation"/>
    <s v="26900"/>
    <s v="Repairs &amp; Maintenance"/>
    <s v="100000"/>
    <s v="Operational"/>
    <s v="01-10-2022 Purchase Invoices MSD01"/>
    <n v="-335.18"/>
    <x v="315"/>
    <s v="INV-05296"/>
    <m/>
    <m/>
    <s v="svc_Weka.Schedlsa"/>
    <s v="1001030231"/>
    <s v="SHAPLEY PLUMBING"/>
    <s v="SUPPLIER"/>
    <s v="MSDP00016917"/>
    <d v="2022-09-20T02:37:47"/>
    <s v="Line 1: NZ Police on the first floor has a water leak under the sink in their Cafe'"/>
    <s v="INV-05296"/>
    <d v="2022-09-29T00:00:00"/>
    <m/>
    <m/>
    <m/>
    <m/>
    <s v=" "/>
    <m/>
    <m/>
    <s v=" "/>
    <m/>
    <m/>
    <s v="Sub-ledger"/>
  </r>
  <r>
    <x v="1"/>
    <s v="Oct-22"/>
    <d v="2022-10-13T00:00:00"/>
    <s v="Payables"/>
    <s v="Purchase Invoices"/>
    <s v="Payables A 1410421000001 1410440 Y"/>
    <x v="0"/>
    <s v="Manager Property and Facilities Operation"/>
    <s v="26900"/>
    <s v="Repairs &amp; Maintenance"/>
    <s v="100000"/>
    <s v="Operational"/>
    <s v="13-10-2022 Purchase Invoices MSD01"/>
    <n v="346.04"/>
    <x v="316"/>
    <s v="5685956 / 002"/>
    <m/>
    <m/>
    <s v="mahesh.jeram001@msd.govt.nz"/>
    <s v="1001031154"/>
    <s v="CUSHMAN &amp; WAKEFIELD LTD"/>
    <s v="SUPPLIER"/>
    <s v="MSDP00009023"/>
    <d v="2022-07-04T22:37:07"/>
    <s v="Line 1: Leaking from Celling Upper Hutt Office - aircon maintenance has been onsite the last couple of days - maybe connected.  Bucket currently under leak"/>
    <s v="5685956 / 002"/>
    <d v="2022-10-12T00:00:00"/>
    <m/>
    <m/>
    <m/>
    <m/>
    <s v=" "/>
    <m/>
    <m/>
    <s v=" "/>
    <m/>
    <m/>
    <s v="Sub-ledger"/>
  </r>
  <r>
    <x v="1"/>
    <s v="Oct-22"/>
    <d v="2022-10-13T00:00:00"/>
    <s v="Payables"/>
    <s v="Purchase Invoices"/>
    <s v="Payables A 1410421000001 1410440 Y"/>
    <x v="0"/>
    <s v="Manager Property and Facilities Operation"/>
    <s v="26900"/>
    <s v="Repairs &amp; Maintenance"/>
    <s v="100000"/>
    <s v="Operational"/>
    <s v="13-10-2022 Purchase Invoices MSD01"/>
    <n v="-185.09"/>
    <x v="316"/>
    <s v="5685956 / 002"/>
    <m/>
    <m/>
    <s v="mahesh.jeram001@msd.govt.nz"/>
    <s v="1001031154"/>
    <s v="CUSHMAN &amp; WAKEFIELD LTD"/>
    <s v="SUPPLIER"/>
    <s v="MSDP00009023"/>
    <d v="2022-07-04T22:37:07"/>
    <s v="Line 1: Leaking from Celling Upper Hutt Office - aircon maintenance has been onsite the last couple of days - maybe connected.  Bucket currently under leak"/>
    <s v="5685956 / 002"/>
    <d v="2022-10-12T00:00:00"/>
    <m/>
    <m/>
    <m/>
    <m/>
    <s v=" "/>
    <m/>
    <m/>
    <s v=" "/>
    <m/>
    <m/>
    <s v="Sub-ledger"/>
  </r>
  <r>
    <x v="1"/>
    <s v="Oct-22"/>
    <d v="2022-10-19T00:00:00"/>
    <s v="Payables"/>
    <s v="Purchase Invoices"/>
    <s v="Payables A 1399319000001 1399331 Y"/>
    <x v="0"/>
    <s v="Manager Property and Facilities Operation"/>
    <s v="26900"/>
    <s v="Repairs &amp; Maintenance"/>
    <s v="100000"/>
    <s v="Operational"/>
    <s v="19-10-2022 Purchase Invoices MSD01"/>
    <n v="110"/>
    <x v="317"/>
    <s v="INV-98265"/>
    <m/>
    <m/>
    <s v="svc_Weka.Schedlsa"/>
    <s v="1001030076"/>
    <s v="HOCKLY PLUMBERS NZ LIMITED"/>
    <s v="SUPPLIER"/>
    <s v="MSDP00019483"/>
    <d v="2022-10-17T22:10:57"/>
    <s v="Line 1: Leak on floor in Womans Toilet end cubical"/>
    <s v="INV-98265"/>
    <d v="2022-10-19T00:00:00"/>
    <m/>
    <m/>
    <m/>
    <m/>
    <s v=" "/>
    <m/>
    <m/>
    <s v=" "/>
    <m/>
    <m/>
    <s v="Sub-ledger"/>
  </r>
  <r>
    <x v="1"/>
    <s v="Oct-22"/>
    <d v="2022-10-14T00:00:00"/>
    <s v="Payables"/>
    <s v="Purchase Invoices"/>
    <s v="Payables A 1399319000001 1399331 Y"/>
    <x v="0"/>
    <s v="Manager Property and Facilities Operation"/>
    <s v="26900"/>
    <s v="Repairs &amp; Maintenance"/>
    <s v="100000"/>
    <s v="Operational"/>
    <s v="14-10-2022 Purchase Invoices MSD01"/>
    <n v="122.05"/>
    <x v="318"/>
    <s v="S65133"/>
    <m/>
    <m/>
    <s v="svc_Weka.Schedlsa"/>
    <s v="1001032570"/>
    <s v="ARA BUILDING SERVICES"/>
    <s v="SUPPLIER"/>
    <s v="MSDP00018114"/>
    <d v="2022-10-04T00:04:02"/>
    <s v="Line 1: Urinal leaking from part installed yesterday"/>
    <s v="S65133"/>
    <d v="2022-10-14T00:00:00"/>
    <m/>
    <m/>
    <m/>
    <m/>
    <s v=" "/>
    <m/>
    <m/>
    <s v=" "/>
    <m/>
    <m/>
    <s v="Sub-ledger"/>
  </r>
  <r>
    <x v="1"/>
    <s v="Oct-22"/>
    <d v="2022-10-01T00:00:00"/>
    <s v="Payables"/>
    <s v="Purchase Invoices"/>
    <s v="Payables A 1399319000001 1399331 Y"/>
    <x v="0"/>
    <s v="Manager Property and Facilities Operation"/>
    <s v="26900"/>
    <s v="Repairs &amp; Maintenance"/>
    <s v="100000"/>
    <s v="Operational"/>
    <s v="01-10-2022 Purchase Invoices MSD01"/>
    <n v="228.75"/>
    <x v="319"/>
    <s v="INV-3630"/>
    <m/>
    <m/>
    <s v="svc_Weka.Schedlsa"/>
    <s v="1001032297"/>
    <s v="MERSON CONTRACTORS LTD"/>
    <s v="SUPPLIER"/>
    <s v="MSDP00013609"/>
    <d v="2022-08-21T20:49:20"/>
    <s v="Line 1: There is a leak in the men's toilets. The plumbers have been advise. C&amp;G Plumbing already onsite "/>
    <s v="INV-3630"/>
    <d v="2022-09-01T00:00:00"/>
    <m/>
    <m/>
    <m/>
    <m/>
    <s v=" "/>
    <m/>
    <m/>
    <s v=" "/>
    <m/>
    <m/>
    <s v="Sub-ledger"/>
  </r>
  <r>
    <x v="2"/>
    <s v="Oct-23"/>
    <d v="2023-10-09T00:00:00"/>
    <s v="Payables"/>
    <s v="Purchase Invoices"/>
    <s v="Payables A 2647196000001 2647225 Y"/>
    <x v="0"/>
    <s v="Manager Property and Facilities Operation"/>
    <s v="26900"/>
    <s v="Repairs &amp; Maintenance"/>
    <s v="100000"/>
    <s v="Operational"/>
    <s v="09-10-2023 Purchase Invoices MSD01"/>
    <n v="312.94"/>
    <x v="320"/>
    <s v="63634"/>
    <m/>
    <m/>
    <s v="svc_Weka.Schedlsa"/>
    <s v="1001031156"/>
    <s v="MCDERMOND PLUMBING &amp; GASFITTING SOLUTION"/>
    <s v="SUPPLIER"/>
    <s v="MSDP00053247"/>
    <d v="2023-10-02T19:19:14"/>
    <s v="Line 1: Men's toilet urinal flush valves is leaking (by employment side) informed by the plumber.  _x0009_ see Char or Leilani"/>
    <s v="63634"/>
    <d v="2023-10-09T00:00:00"/>
    <m/>
    <m/>
    <m/>
    <m/>
    <s v=" "/>
    <m/>
    <m/>
    <s v=" "/>
    <m/>
    <m/>
    <s v="Sub-ledger"/>
  </r>
  <r>
    <x v="2"/>
    <s v="Oct-23"/>
    <d v="2023-10-11T00:00:00"/>
    <s v="Payables"/>
    <s v="Purchase Invoices"/>
    <s v="Payables A 2650995000001 2651015 Y"/>
    <x v="0"/>
    <s v="Manager Property and Facilities Operation"/>
    <s v="26900"/>
    <s v="Repairs &amp; Maintenance"/>
    <s v="100000"/>
    <s v="Operational"/>
    <s v="11-10-2023 Purchase Invoices MSD01"/>
    <n v="601.70000000000005"/>
    <x v="321"/>
    <s v="INV11674"/>
    <m/>
    <m/>
    <s v="svc_Weka.Schedlsa"/>
    <s v="11167"/>
    <s v="COLDCRAFT REFRIGERATION LTD"/>
    <s v="SERVICES"/>
    <s v="MSDP00051349"/>
    <d v="2023-09-12T03:54:50"/>
    <s v="Line 1: 56TT Scope fridge repairs: Minor-gasket replacement-9,11,12,17,Door tensioner-Level 12,14,17-1,045.55 Evaporator leakage repair- L12- -1,536.28"/>
    <s v="INV11674"/>
    <d v="2023-10-09T00:00:00"/>
    <m/>
    <m/>
    <m/>
    <m/>
    <s v=" "/>
    <m/>
    <m/>
    <s v=" "/>
    <m/>
    <m/>
    <s v="Sub-ledger"/>
  </r>
  <r>
    <x v="2"/>
    <s v="Oct-23"/>
    <d v="2023-10-11T00:00:00"/>
    <s v="Payables"/>
    <s v="Purchase Invoices"/>
    <s v="Payables A 2650995000001 2651015 Y"/>
    <x v="0"/>
    <s v="Manager Property and Facilities Operation"/>
    <s v="26900"/>
    <s v="Repairs &amp; Maintenance"/>
    <s v="100000"/>
    <s v="Operational"/>
    <s v="11-10-2023 Purchase Invoices MSD01"/>
    <n v="1016.71"/>
    <x v="322"/>
    <s v="INV11672"/>
    <m/>
    <m/>
    <s v="svc_Weka.Schedlsa"/>
    <s v="11167"/>
    <s v="COLDCRAFT REFRIGERATION LTD"/>
    <s v="SERVICES"/>
    <s v="MSDP00052067"/>
    <d v="2023-09-19T03:34:09"/>
    <s v="Line 1: 56TT L 13 &amp; 14 scope fridge  leaking evaporator replacement."/>
    <s v="INV11672"/>
    <d v="2023-10-09T00:00:00"/>
    <m/>
    <m/>
    <m/>
    <m/>
    <s v=" "/>
    <m/>
    <m/>
    <s v=" "/>
    <m/>
    <m/>
    <s v="Sub-ledger"/>
  </r>
  <r>
    <x v="2"/>
    <s v="Oct-23"/>
    <d v="2023-10-11T00:00:00"/>
    <s v="Payables"/>
    <s v="Purchase Invoices"/>
    <s v="Payables A 2650995000001 2651015 Y"/>
    <x v="0"/>
    <s v="Manager Property and Facilities Operation"/>
    <s v="26900"/>
    <s v="Repairs &amp; Maintenance"/>
    <s v="100000"/>
    <s v="Operational"/>
    <s v="11-10-2023 Purchase Invoices MSD01"/>
    <n v="1016.71"/>
    <x v="322"/>
    <s v="INV11671"/>
    <m/>
    <m/>
    <s v="svc_Weka.Schedlsa"/>
    <s v="11167"/>
    <s v="COLDCRAFT REFRIGERATION LTD"/>
    <s v="SERVICES"/>
    <s v="MSDP00052067"/>
    <d v="2023-09-19T03:34:09"/>
    <s v="Line 1: 56TT L 13 &amp; 14 scope fridge  leaking evaporator replacement."/>
    <s v="INV11671"/>
    <d v="2023-10-09T00:00:00"/>
    <m/>
    <m/>
    <m/>
    <m/>
    <s v=" "/>
    <m/>
    <m/>
    <s v=" "/>
    <m/>
    <m/>
    <s v="Sub-ledger"/>
  </r>
  <r>
    <x v="2"/>
    <s v="Oct-23"/>
    <d v="2023-10-27T00:00:00"/>
    <s v="Payables"/>
    <s v="Purchase Invoices"/>
    <s v="Payables A 2723491000001 2723518 Y"/>
    <x v="0"/>
    <s v="Manager Property and Facilities Operation"/>
    <s v="26900"/>
    <s v="Repairs &amp; Maintenance"/>
    <s v="100000"/>
    <s v="Operational"/>
    <s v="27-10-2023 Purchase Invoices MSD01"/>
    <n v="148.91"/>
    <x v="323"/>
    <s v="INV11701"/>
    <m/>
    <m/>
    <s v="svc_Weka.Schedlsa"/>
    <s v="11167"/>
    <s v="COLDCRAFT REFRIGERATION LTD"/>
    <s v="SERVICES"/>
    <s v="MSDP00055136"/>
    <d v="2023-10-20T01:35:56"/>
    <s v="Line 1: Fridge 56TT L6 leaking left side"/>
    <s v="INV11701"/>
    <d v="2023-10-27T00:00:00"/>
    <m/>
    <m/>
    <m/>
    <m/>
    <s v=" "/>
    <m/>
    <m/>
    <s v=" "/>
    <m/>
    <m/>
    <s v="Sub-ledger"/>
  </r>
  <r>
    <x v="2"/>
    <s v="Oct-23"/>
    <d v="2023-10-27T00:00:00"/>
    <s v="Payables"/>
    <s v="Purchase Invoices"/>
    <s v="Payables A 2723491000001 2723518 Y"/>
    <x v="0"/>
    <s v="Manager Property and Facilities Operation"/>
    <s v="26900"/>
    <s v="Repairs &amp; Maintenance"/>
    <s v="100000"/>
    <s v="Operational"/>
    <s v="27-10-2023 Purchase Invoices MSD01"/>
    <n v="-43.02"/>
    <x v="323"/>
    <s v="INV11701"/>
    <m/>
    <m/>
    <s v="svc_Weka.Schedlsa"/>
    <s v="11167"/>
    <s v="COLDCRAFT REFRIGERATION LTD"/>
    <s v="SERVICES"/>
    <s v="MSDP00055136"/>
    <d v="2023-10-20T01:35:56"/>
    <s v="Line 1: Fridge 56TT L6 leaking left side"/>
    <s v="INV11701"/>
    <d v="2023-10-27T00:00:00"/>
    <m/>
    <m/>
    <m/>
    <m/>
    <s v=" "/>
    <m/>
    <m/>
    <s v=" "/>
    <m/>
    <m/>
    <s v="Sub-ledger"/>
  </r>
  <r>
    <x v="2"/>
    <s v="Oct-23"/>
    <d v="2023-10-13T00:00:00"/>
    <s v="Payables"/>
    <s v="Purchase Invoices"/>
    <s v="Payables A 2672752000001 2672784 Y"/>
    <x v="0"/>
    <s v="Manager Property and Facilities Operation"/>
    <s v="26900"/>
    <s v="Repairs &amp; Maintenance"/>
    <s v="100000"/>
    <s v="Operational"/>
    <s v="13-10-2023 Purchase Invoices MSD01"/>
    <n v="58.55"/>
    <x v="324"/>
    <s v="24000196062"/>
    <m/>
    <m/>
    <s v="svc_Weka.Schedlsa"/>
    <s v="1001034205"/>
    <s v="JUST WATER NEW ZEALAND LIMITED"/>
    <s v="SUPPLIER"/>
    <s v="MSDP00051730"/>
    <d v="2023-09-14T21:34:14"/>
    <s v="Line 1: Water Cooler is leaking. Needs repair. Second attendance"/>
    <s v="24000196062"/>
    <d v="2023-09-20T00:00:00"/>
    <m/>
    <m/>
    <m/>
    <m/>
    <s v=" "/>
    <m/>
    <m/>
    <s v=" "/>
    <m/>
    <m/>
    <s v="Sub-ledger"/>
  </r>
  <r>
    <x v="2"/>
    <s v="Oct-23"/>
    <d v="2023-10-10T00:00:00"/>
    <s v="Payables"/>
    <s v="Purchase Invoices"/>
    <s v="Payables A 2672752000001 2672784 Y"/>
    <x v="0"/>
    <s v="Manager Property and Facilities Operation"/>
    <s v="26900"/>
    <s v="Repairs &amp; Maintenance"/>
    <s v="100000"/>
    <s v="Operational"/>
    <s v="10-10-2023 Purchase Invoices MSD01"/>
    <n v="170"/>
    <x v="325"/>
    <s v="15930"/>
    <m/>
    <m/>
    <s v="svc_Weka.Schedlsa"/>
    <s v="1001031061"/>
    <s v="(INACTIVE) ALL FIVE LIMITED - CHANGE OF OWNERSHIP"/>
    <s v="SUPPLIER"/>
    <s v="MSDP00053710"/>
    <d v="2023-10-05T03:21:49"/>
    <s v="Line 1: MSD Ref 00170139 - Dishwasher is leaking onto floor water not draining away F&amp;P Model DW60FC2W1 serial FANBT00747"/>
    <s v="15930"/>
    <d v="2023-10-09T00:00:00"/>
    <m/>
    <m/>
    <m/>
    <m/>
    <s v=" "/>
    <m/>
    <m/>
    <s v=" "/>
    <m/>
    <m/>
    <s v="Sub-ledger"/>
  </r>
  <r>
    <x v="2"/>
    <s v="Oct-23"/>
    <d v="2023-10-26T00:00:00"/>
    <s v="Payables"/>
    <s v="Purchase Invoices"/>
    <s v="Payables A 2705391000001 2705415 Y"/>
    <x v="0"/>
    <s v="Manager Property and Facilities Operation"/>
    <s v="26900"/>
    <s v="Repairs &amp; Maintenance"/>
    <s v="100000"/>
    <s v="Operational"/>
    <s v="26-10-2023 Purchase Invoices MSD01"/>
    <n v="235.68"/>
    <x v="326"/>
    <s v="00043143"/>
    <m/>
    <m/>
    <s v="svc_Weka.Schedlsa"/>
    <s v="1001032369"/>
    <s v="BOB WICHMAN APPLIANCE SERVICE SPECIALIST"/>
    <s v="SUPPLIER"/>
    <s v="MSDP00052907"/>
    <d v="2023-09-27T20:58:18"/>
    <s v="Line 1: Dishwashing liquid was used &amp; create suds which overflowed. Dishwasher is no longer draining and leaks when in wash cycle. Attempted to clean the filter with no change."/>
    <s v="00043143"/>
    <d v="2023-09-29T00:00:00"/>
    <m/>
    <m/>
    <m/>
    <m/>
    <s v=" "/>
    <m/>
    <m/>
    <s v=" "/>
    <m/>
    <m/>
    <s v="Sub-ledger"/>
  </r>
  <r>
    <x v="2"/>
    <s v="Oct-23"/>
    <d v="2023-10-26T00:00:00"/>
    <s v="Payables"/>
    <s v="Purchase Invoices"/>
    <s v="Payables A 2705391000001 2705415 Y"/>
    <x v="0"/>
    <s v="Manager Property and Facilities Operation"/>
    <s v="26900"/>
    <s v="Repairs &amp; Maintenance"/>
    <s v="100000"/>
    <s v="Operational"/>
    <s v="26-10-2023 Purchase Invoices MSD01"/>
    <n v="-117.84"/>
    <x v="326"/>
    <s v="00043143"/>
    <m/>
    <m/>
    <s v="svc_Weka.Schedlsa"/>
    <s v="1001032369"/>
    <s v="BOB WICHMAN APPLIANCE SERVICE SPECIALIST"/>
    <s v="SUPPLIER"/>
    <s v="MSDP00052907"/>
    <d v="2023-09-27T20:58:18"/>
    <s v="Line 1: Dishwashing liquid was used &amp; create suds which overflowed. Dishwasher is no longer draining and leaks when in wash cycle. Attempted to clean the filter with no change."/>
    <s v="00043143"/>
    <d v="2023-09-29T00:00:00"/>
    <m/>
    <m/>
    <m/>
    <m/>
    <s v=" "/>
    <m/>
    <m/>
    <s v=" "/>
    <m/>
    <m/>
    <s v="Sub-ledger"/>
  </r>
  <r>
    <x v="2"/>
    <s v="Oct-23"/>
    <d v="2023-10-24T00:00:00"/>
    <s v="Payables"/>
    <s v="Purchase Invoices"/>
    <s v="Payables A 2701468000001 2701490 Y"/>
    <x v="0"/>
    <s v="Manager Property and Facilities Operation"/>
    <s v="26900"/>
    <s v="Repairs &amp; Maintenance"/>
    <s v="100000"/>
    <s v="Operational"/>
    <s v="24-10-2023 Purchase Invoices MSD01"/>
    <n v="218.39"/>
    <x v="327"/>
    <s v="92572"/>
    <m/>
    <m/>
    <s v="svc_Weka.Schedlsa"/>
    <s v="1001030343"/>
    <s v="CLIMATE AND PLUMBING"/>
    <s v="SUPPLIER"/>
    <s v="MSDP00055182"/>
    <d v="2023-10-23T21:13:38"/>
    <s v="Line 1: MSD Ref 00163709 - Plumber has had to come in and clean the urinals as they have been flooding, leaking due to the build up of uric acid in the pipes."/>
    <s v="92572"/>
    <d v="2023-10-17T00:00:00"/>
    <m/>
    <m/>
    <m/>
    <m/>
    <s v=" "/>
    <m/>
    <m/>
    <s v=" "/>
    <m/>
    <m/>
    <s v="Sub-ledger"/>
  </r>
  <r>
    <x v="2"/>
    <s v="Oct-23"/>
    <d v="2023-10-23T00:00:00"/>
    <s v="Payables"/>
    <s v="Purchase Invoices"/>
    <s v="Payables A 2701468000001 2701490 Y"/>
    <x v="0"/>
    <s v="Manager Property and Facilities Operation"/>
    <s v="26900"/>
    <s v="Repairs &amp; Maintenance"/>
    <s v="100000"/>
    <s v="Operational"/>
    <s v="23-10-2023 Purchase Invoices MSD01"/>
    <n v="4841.2700000000004"/>
    <x v="328"/>
    <s v="63682"/>
    <m/>
    <m/>
    <s v="svc_Weka.Schedlsa"/>
    <s v="1001031156"/>
    <s v="MCDERMOND PLUMBING &amp; GASFITTING SOLUTION"/>
    <s v="SUPPLIER"/>
    <s v="MSDP00053749"/>
    <d v="2023-10-05T20:44:21"/>
    <s v="Line 1: MSD Ref 00170158 -  Please check overflow Pipe as believe that may have contributed to recent leak through window."/>
    <s v="63682"/>
    <d v="2023-10-23T00:00:00"/>
    <m/>
    <m/>
    <m/>
    <m/>
    <s v=" "/>
    <m/>
    <m/>
    <s v=" "/>
    <m/>
    <m/>
    <s v="Sub-ledger"/>
  </r>
  <r>
    <x v="2"/>
    <s v="Oct-23"/>
    <d v="2023-10-11T00:00:00"/>
    <s v="Payables"/>
    <s v="Purchase Invoices"/>
    <s v="Payables A 2668786000001 2668807 Y"/>
    <x v="0"/>
    <s v="Manager Property and Facilities Operation"/>
    <s v="26900"/>
    <s v="Repairs &amp; Maintenance"/>
    <s v="100000"/>
    <s v="Operational"/>
    <s v="11-10-2023 Purchase Invoices MSD01"/>
    <n v="725.52"/>
    <x v="321"/>
    <s v="INV11673"/>
    <m/>
    <m/>
    <s v="svc_Weka.Schedlsa"/>
    <s v="11167"/>
    <s v="COLDCRAFT REFRIGERATION LTD"/>
    <s v="SERVICES"/>
    <s v="MSDP00051349"/>
    <d v="2023-09-12T03:54:50"/>
    <s v="Line 1: 56TT Scope fridge repairs: Minor-gasket replacement-9,11,12,17,Door tensioner-Level 12,14,17-1,045.55 Evaporator leakage repair- L12- -1,536.28"/>
    <s v="INV11673"/>
    <d v="2023-10-09T00:00:00"/>
    <m/>
    <m/>
    <m/>
    <m/>
    <s v=" "/>
    <m/>
    <m/>
    <s v=" "/>
    <m/>
    <m/>
    <s v="Sub-ledger"/>
  </r>
  <r>
    <x v="2"/>
    <s v="Oct-23"/>
    <d v="2023-10-11T00:00:00"/>
    <s v="Payables"/>
    <s v="Purchase Invoices"/>
    <s v="Payables A 2668786000001 2668807 Y"/>
    <x v="0"/>
    <s v="Manager Property and Facilities Operation"/>
    <s v="26900"/>
    <s v="Repairs &amp; Maintenance"/>
    <s v="100000"/>
    <s v="Operational"/>
    <s v="11-10-2023 Purchase Invoices MSD01"/>
    <n v="1016.7"/>
    <x v="329"/>
    <s v="INV11673"/>
    <m/>
    <m/>
    <s v="svc_Weka.Schedlsa"/>
    <s v="11167"/>
    <s v="COLDCRAFT REFRIGERATION LTD"/>
    <s v="SERVICES"/>
    <s v="MSDP00051349"/>
    <d v="2023-09-12T03:54:50"/>
    <s v="Line 1: 56TT Scope fridge repairs: Minor-gasket replacement-9,11,12,17,Door tensioner-Level 12,14,17-1,045.55 Evaporator leakage repair- L12- -1,536.28"/>
    <s v="INV11673"/>
    <d v="2023-10-09T00:00:00"/>
    <m/>
    <m/>
    <m/>
    <m/>
    <s v=" "/>
    <m/>
    <m/>
    <s v=" "/>
    <m/>
    <m/>
    <s v="Sub-ledger"/>
  </r>
  <r>
    <x v="2"/>
    <s v="Oct-23"/>
    <d v="2023-10-11T00:00:00"/>
    <s v="Payables"/>
    <s v="Purchase Invoices"/>
    <s v="Payables A 2668786000001 2668807 Y"/>
    <x v="0"/>
    <s v="Manager Property and Facilities Operation"/>
    <s v="26900"/>
    <s v="Repairs &amp; Maintenance"/>
    <s v="100000"/>
    <s v="Operational"/>
    <s v="11-10-2023 Purchase Invoices MSD01"/>
    <n v="-725.52"/>
    <x v="321"/>
    <s v="INV11673"/>
    <m/>
    <m/>
    <s v="svc_Weka.Schedlsa"/>
    <s v="11167"/>
    <s v="COLDCRAFT REFRIGERATION LTD"/>
    <s v="SERVICES"/>
    <s v="MSDP00051349"/>
    <d v="2023-09-12T03:54:50"/>
    <s v="Line 1: 56TT Scope fridge repairs: Minor-gasket replacement-9,11,12,17,Door tensioner-Level 12,14,17-1,045.55 Evaporator leakage repair- L12- -1,536.28"/>
    <s v="INV11673"/>
    <d v="2023-10-09T00:00:00"/>
    <m/>
    <m/>
    <m/>
    <m/>
    <s v=" "/>
    <m/>
    <m/>
    <s v=" "/>
    <m/>
    <m/>
    <s v="Sub-ledger"/>
  </r>
  <r>
    <x v="2"/>
    <s v="Oct-23"/>
    <d v="2023-10-13T00:00:00"/>
    <s v="Payables"/>
    <s v="Purchase Invoices"/>
    <s v="Payables A 2658831000001 2658869 Y"/>
    <x v="0"/>
    <s v="Manager Property and Facilities Operation"/>
    <s v="26900"/>
    <s v="Repairs &amp; Maintenance"/>
    <s v="100000"/>
    <s v="Operational"/>
    <s v="13-10-2023 Purchase Invoices MSD01"/>
    <n v="89.44"/>
    <x v="324"/>
    <s v="24000190183"/>
    <m/>
    <m/>
    <s v="svc_Weka.Schedlsa"/>
    <s v="1001034205"/>
    <s v="JUST WATER NEW ZEALAND LIMITED"/>
    <s v="SUPPLIER"/>
    <s v="MSDP00051730"/>
    <d v="2023-09-14T21:34:14"/>
    <s v="Line 1: Water Cooler is leaking. Needs repair. Second attendance"/>
    <s v="24000190183"/>
    <d v="2023-09-13T00:00:00"/>
    <m/>
    <m/>
    <m/>
    <m/>
    <s v=" "/>
    <m/>
    <m/>
    <s v=" "/>
    <m/>
    <m/>
    <s v="Sub-ledger"/>
  </r>
  <r>
    <x v="2"/>
    <s v="Oct-23"/>
    <d v="2023-10-13T00:00:00"/>
    <s v="Payables"/>
    <s v="Purchase Invoices"/>
    <s v="Payables A 2658831000001 2658869 Y"/>
    <x v="0"/>
    <s v="Manager Property and Facilities Operation"/>
    <s v="26900"/>
    <s v="Repairs &amp; Maintenance"/>
    <s v="100000"/>
    <s v="Operational"/>
    <s v="13-10-2023 Purchase Invoices MSD01"/>
    <n v="275"/>
    <x v="330"/>
    <s v="973928"/>
    <m/>
    <m/>
    <s v="svc_Weka.Schedlsa"/>
    <s v="1001031248"/>
    <s v="MERQUIP"/>
    <s v="SUPPLIER"/>
    <s v="MSDP00052390"/>
    <d v="2023-09-21T21:42:56"/>
    <s v="Line 1: 00169173 - Billi Quadro is not working. Has fault leak on display. Water all over the floor. Tap/dispenser on bench is loose and wobbles."/>
    <s v="973928"/>
    <d v="2023-10-13T00:00:00"/>
    <m/>
    <m/>
    <m/>
    <m/>
    <s v=" "/>
    <m/>
    <m/>
    <s v=" "/>
    <m/>
    <m/>
    <s v="Sub-ledger"/>
  </r>
  <r>
    <x v="2"/>
    <s v="Oct-23"/>
    <d v="2023-10-13T00:00:00"/>
    <s v="Payables"/>
    <s v="Purchase Invoices"/>
    <s v="Payables A 2658831000001 2658869 Y"/>
    <x v="0"/>
    <s v="Manager Property and Facilities Operation"/>
    <s v="26900"/>
    <s v="Repairs &amp; Maintenance"/>
    <s v="100000"/>
    <s v="Operational"/>
    <s v="13-10-2023 Purchase Invoices MSD01"/>
    <n v="-44.5"/>
    <x v="324"/>
    <s v="24000190183"/>
    <m/>
    <m/>
    <s v="svc_Weka.Schedlsa"/>
    <s v="1001034205"/>
    <s v="JUST WATER NEW ZEALAND LIMITED"/>
    <s v="SUPPLIER"/>
    <s v="MSDP00051730"/>
    <d v="2023-09-14T21:34:14"/>
    <s v="Line 1: Water Cooler is leaking. Needs repair. Second attendance"/>
    <s v="24000190183"/>
    <d v="2023-09-13T00:00:00"/>
    <m/>
    <m/>
    <m/>
    <m/>
    <s v=" "/>
    <m/>
    <m/>
    <s v=" "/>
    <m/>
    <m/>
    <s v="Sub-ledger"/>
  </r>
  <r>
    <x v="3"/>
    <s v="Oct-24"/>
    <d v="2024-10-22T00:00:00"/>
    <s v="Payables"/>
    <s v="Purchase Invoices"/>
    <s v="Payables A 4057657000001 4057677 Y"/>
    <x v="0"/>
    <s v="Manager Property and Facilities Operation"/>
    <s v="26900"/>
    <s v="Repairs &amp; Maintenance"/>
    <s v="100000"/>
    <s v="Operational"/>
    <s v="22-10-2024 Purchase Invoices MSD01"/>
    <n v="280.87"/>
    <x v="331"/>
    <s v="60667"/>
    <m/>
    <m/>
    <s v="svc_Weka.Schedlsa"/>
    <s v="1001034459"/>
    <s v="HADLEE &amp; BRUNTON LTD"/>
    <s v="SUPPLIER"/>
    <s v="MSDP00080426"/>
    <d v="2024-10-11T00:52:28"/>
    <s v="Line 1: 00189119 - New ceiling leaks from recent rain. Old leaks have been circled in the attach photo. Previously been advised due to the decking area above them on level 3."/>
    <s v="60667"/>
    <d v="2024-10-22T00:00:00"/>
    <m/>
    <m/>
    <m/>
    <m/>
    <s v=" "/>
    <m/>
    <m/>
    <s v=" "/>
    <m/>
    <m/>
    <s v="Sub-ledger"/>
  </r>
  <r>
    <x v="3"/>
    <s v="Oct-24"/>
    <d v="2024-10-06T00:00:00"/>
    <s v="Payables"/>
    <s v="Purchase Invoices"/>
    <s v="Payables A 3999009000001 3999026 Y"/>
    <x v="0"/>
    <s v="Manager Property and Facilities Operation"/>
    <s v="26900"/>
    <s v="Repairs &amp; Maintenance"/>
    <s v="100000"/>
    <s v="Operational"/>
    <s v="06-10-2024 Purchase Invoices MSD01"/>
    <n v="237.44"/>
    <x v="332"/>
    <s v="65490"/>
    <m/>
    <m/>
    <s v="svc_Weka.Schedlsa"/>
    <s v="1001031156"/>
    <s v="MCDERMOND PLUMBING &amp; GASFITTING SOLUTION"/>
    <s v="SUPPLIER"/>
    <s v="MSDP00079371"/>
    <d v="2024-09-25T19:33:32"/>
    <s v="Line 1: 00188707 - We need a plumber. There is a leak somewhere under the sink."/>
    <s v="65490"/>
    <d v="2024-09-30T00:00:00"/>
    <m/>
    <m/>
    <m/>
    <m/>
    <s v=" "/>
    <m/>
    <m/>
    <s v=" "/>
    <m/>
    <m/>
    <s v="Sub-ledger"/>
  </r>
  <r>
    <x v="3"/>
    <s v="Oct-24"/>
    <d v="2024-10-29T00:00:00"/>
    <s v="Payables"/>
    <s v="Purchase Invoices"/>
    <s v="Payables A 4079644000001 4079669 Y"/>
    <x v="0"/>
    <s v="Manager Property and Facilities Operation"/>
    <s v="26900"/>
    <s v="Repairs &amp; Maintenance"/>
    <s v="100000"/>
    <s v="Operational"/>
    <s v="29-10-2024 Purchase Invoices MSD01"/>
    <n v="115.6"/>
    <x v="333"/>
    <s v="00043740"/>
    <m/>
    <m/>
    <s v="svc_Weka.Schedlsa"/>
    <s v="1001032369"/>
    <s v="BOB WICHMAN APPLIANCE SERVICE SPECIALIST"/>
    <s v="SUPPLIER"/>
    <s v="MSDP00076417"/>
    <d v="2024-08-13T23:15:10"/>
    <s v="Line 1: One of the Dishwashers is leaking and not working"/>
    <s v="00043740"/>
    <d v="2024-08-16T00:00:00"/>
    <m/>
    <m/>
    <m/>
    <m/>
    <s v=" "/>
    <m/>
    <m/>
    <s v=" "/>
    <m/>
    <m/>
    <s v="Sub-ledger"/>
  </r>
  <r>
    <x v="3"/>
    <s v="Oct-24"/>
    <d v="2024-10-29T00:00:00"/>
    <s v="Payables"/>
    <s v="Purchase Invoices"/>
    <s v="Payables A 4079644000001 4079669 Y"/>
    <x v="0"/>
    <s v="Manager Property and Facilities Operation"/>
    <s v="26900"/>
    <s v="Repairs &amp; Maintenance"/>
    <s v="100000"/>
    <s v="Operational"/>
    <s v="29-10-2024 Purchase Invoices MSD01"/>
    <n v="146.15"/>
    <x v="334"/>
    <s v="INV-112840"/>
    <m/>
    <m/>
    <s v="svc_Weka.Schedlsa"/>
    <s v="1001030076"/>
    <s v="HOCKLY PLUMBERS NZ LIMITED"/>
    <s v="SUPPLIER"/>
    <s v="MSDP00081445"/>
    <d v="2024-10-28T23:52:35"/>
    <s v="Line 1: 56TT L 4 left hand side zenith unit  shos isolate mains leakage status"/>
    <s v="INV-112840"/>
    <d v="2024-10-30T00:00:00"/>
    <m/>
    <m/>
    <m/>
    <m/>
    <s v=" "/>
    <m/>
    <m/>
    <s v=" "/>
    <m/>
    <m/>
    <s v="Sub-ledger"/>
  </r>
  <r>
    <x v="3"/>
    <s v="Oct-24"/>
    <d v="2024-10-01T00:00:00"/>
    <s v="Payables"/>
    <s v="Purchase Invoices"/>
    <s v="Payables A 3984693000001 3984727 Y"/>
    <x v="0"/>
    <s v="Manager Property and Facilities Operation"/>
    <s v="26900"/>
    <s v="Repairs &amp; Maintenance"/>
    <s v="100000"/>
    <s v="Operational"/>
    <s v="01-10-2024 Purchase Invoices MSD01"/>
    <n v="401.92"/>
    <x v="335"/>
    <s v="65468"/>
    <m/>
    <m/>
    <s v="svc_Weka.Schedlsa"/>
    <s v="1001031156"/>
    <s v="MCDERMOND PLUMBING &amp; GASFITTING SOLUTION"/>
    <s v="SUPPLIER"/>
    <s v="MSDP00079013"/>
    <d v="2024-09-20T03:35:48"/>
    <s v="Line 1: MSD Ref 00188606 - Tap on sink continues to leak water accumulates on bench we have fixed this previously some time ago but continues maybe needs full replacement"/>
    <s v="65468"/>
    <d v="2024-09-30T00:00:00"/>
    <m/>
    <m/>
    <m/>
    <m/>
    <s v=" "/>
    <m/>
    <m/>
    <s v=" "/>
    <m/>
    <m/>
    <s v="Sub-ledger"/>
  </r>
  <r>
    <x v="3"/>
    <s v="Oct-24"/>
    <d v="2024-10-21T00:00:00"/>
    <s v="Payables"/>
    <s v="Purchase Invoices"/>
    <s v="Payables A 4061614000001 4061637 Y"/>
    <x v="0"/>
    <s v="Manager Property and Facilities Operation"/>
    <s v="26900"/>
    <s v="Repairs &amp; Maintenance"/>
    <s v="100000"/>
    <s v="Operational"/>
    <s v="21-10-2024 Purchase Invoices MSD01"/>
    <n v="505.59"/>
    <x v="336"/>
    <s v="166237"/>
    <m/>
    <m/>
    <s v="svc_Weka.Schedlsa"/>
    <s v="1001030003"/>
    <s v="ZENITH HEATERS LTD"/>
    <s v="SUPPLIER"/>
    <s v="MSDP00079370"/>
    <d v="2024-09-25T05:07:07"/>
    <s v="Line 1: MSD Ref 00188702 - Kitchen area - the hot water boiler attached to wall, continually drips into sink. _x0009_ Unsure if the amount of water leaking is normal overflow or has increased, as it doesnt just do it when heating up etc its a continuous "/>
    <s v="166237"/>
    <d v="2024-10-21T00:00:00"/>
    <m/>
    <m/>
    <m/>
    <m/>
    <s v=" "/>
    <m/>
    <m/>
    <s v=" "/>
    <m/>
    <m/>
    <s v="Sub-ledger"/>
  </r>
  <r>
    <x v="1"/>
    <s v="Sep-22"/>
    <d v="2022-09-01T00:00:00"/>
    <s v="Payables"/>
    <s v="Purchase Invoices"/>
    <s v="Payables A 1285294000001 1285321 Y"/>
    <x v="0"/>
    <s v="Manager Property and Facilities Operation"/>
    <s v="26900"/>
    <s v="Repairs &amp; Maintenance"/>
    <s v="100000"/>
    <s v="Operational"/>
    <s v="01-09-2022 Purchase Invoices MSD01"/>
    <n v="11493.5"/>
    <x v="337"/>
    <s v="INV-3631"/>
    <m/>
    <m/>
    <s v="svc_Weka.Schedlsa"/>
    <s v="1001032297"/>
    <s v="MERSON CONTRACTORS LTD"/>
    <s v="SUPPLIER"/>
    <s v="MSDP00012910"/>
    <d v="2022-08-10T20:47:54"/>
    <s v="Line 1: Need plumber to switch off water, leak from OT upstairs has flooded site"/>
    <s v="INV-3631"/>
    <d v="2022-09-01T00:00:00"/>
    <m/>
    <m/>
    <m/>
    <m/>
    <s v=" "/>
    <m/>
    <m/>
    <s v=" "/>
    <m/>
    <m/>
    <s v="Sub-ledger"/>
  </r>
  <r>
    <x v="1"/>
    <s v="Sep-22"/>
    <d v="2022-09-22T00:00:00"/>
    <s v="Payables"/>
    <s v="Purchase Invoices"/>
    <s v="Payables A 1302839000001 1302855 Y"/>
    <x v="0"/>
    <s v="Manager Property and Facilities Operation"/>
    <s v="26900"/>
    <s v="Repairs &amp; Maintenance"/>
    <s v="100000"/>
    <s v="Operational"/>
    <s v="22-09-2022 Purchase Invoices MSD01"/>
    <n v="86.96"/>
    <x v="338"/>
    <s v="348704"/>
    <m/>
    <m/>
    <s v="svc_Weka.Schedlsa"/>
    <s v="1001028882"/>
    <s v="(INACTIVE) LANGES A1 APPLIANCE SERVICING - CHANGE OF OWNERSHIP"/>
    <s v="SUPPLIER"/>
    <s v="MSDP00013080"/>
    <d v="2022-08-11T23:51:43"/>
    <s v="Line 1: Staff Kitchen Dishwasher leaking"/>
    <s v="348704"/>
    <d v="2022-08-18T00:00:00"/>
    <m/>
    <m/>
    <m/>
    <m/>
    <s v=" "/>
    <m/>
    <m/>
    <s v=" "/>
    <m/>
    <m/>
    <s v="Sub-ledger"/>
  </r>
  <r>
    <x v="1"/>
    <s v="Sep-22"/>
    <d v="2022-09-16T00:00:00"/>
    <s v="Payables"/>
    <s v="Purchase Invoices"/>
    <s v="Payables A 1295993000001 1296006 Y"/>
    <x v="0"/>
    <s v="Manager Property and Facilities Operation"/>
    <s v="26900"/>
    <s v="Repairs &amp; Maintenance"/>
    <s v="100000"/>
    <s v="Operational"/>
    <s v="16-09-2022 Purchase Invoices MSD01"/>
    <n v="120"/>
    <x v="339"/>
    <s v="INV-11729"/>
    <m/>
    <m/>
    <s v="svc_Weka.Schedlsa"/>
    <s v="1001032358"/>
    <s v="CHILLZONE LTD"/>
    <s v="SUPPLIER"/>
    <s v="MSDP00016081"/>
    <d v="2022-09-12T01:06:40"/>
    <s v="Line 1: 56TT Level 15 Kitchen Fridge is Leaking water - cleaned up water at 12pm today - new puddle seen now at 4:54pm"/>
    <s v="INV-11729"/>
    <d v="2022-09-14T00:00:00"/>
    <m/>
    <m/>
    <m/>
    <m/>
    <s v=" "/>
    <m/>
    <m/>
    <s v=" "/>
    <m/>
    <m/>
    <s v="Sub-ledger"/>
  </r>
  <r>
    <x v="1"/>
    <s v="Sep-22"/>
    <d v="2022-09-19T00:00:00"/>
    <s v="Payables"/>
    <s v="Purchase Invoices"/>
    <s v="Payables A 1306163000001 1306177 Y"/>
    <x v="0"/>
    <s v="Manager Property and Facilities Operation"/>
    <s v="26900"/>
    <s v="Repairs &amp; Maintenance"/>
    <s v="100000"/>
    <s v="Operational"/>
    <s v="19-09-2022 Purchase Invoices MSD01"/>
    <n v="147.83000000000001"/>
    <x v="340"/>
    <s v="133805"/>
    <m/>
    <m/>
    <s v="svc_Weka.Schedlsa"/>
    <s v="1001030003"/>
    <s v="ZENITH HEATERS LTD"/>
    <s v="SUPPLIER"/>
    <m/>
    <m/>
    <m/>
    <s v="133805"/>
    <d v="2022-09-16T00:00:00"/>
    <m/>
    <m/>
    <m/>
    <m/>
    <s v=" "/>
    <m/>
    <m/>
    <s v=" "/>
    <m/>
    <m/>
    <s v="Sub-ledger"/>
  </r>
  <r>
    <x v="1"/>
    <s v="Sep-22"/>
    <d v="2022-09-01T00:00:00"/>
    <s v="Payables"/>
    <s v="Purchase Invoices"/>
    <s v="Payables A 1261593000001 1261607 Y"/>
    <x v="0"/>
    <s v="Manager Property and Facilities Operation"/>
    <s v="26900"/>
    <s v="Repairs &amp; Maintenance"/>
    <s v="100000"/>
    <s v="Operational"/>
    <s v="01-09-2022 Purchase Invoices MSD01"/>
    <n v="1444.3"/>
    <x v="341"/>
    <s v="30630"/>
    <m/>
    <m/>
    <s v="svc_Weka.Schedlsa"/>
    <s v="1001030375"/>
    <s v="PPCS (PROFESSIONAL PROPERTY &amp; CLEANING SERVICES LIMITED)"/>
    <s v="SUPPLIER"/>
    <s v="MSDP00009789"/>
    <d v="2022-07-11T23:28:54"/>
    <s v="Line 1: Carpet saturated due to roof leaks.  Require carpets to be dried and blowers brought"/>
    <s v="30630"/>
    <d v="2022-07-31T00:00:00"/>
    <m/>
    <m/>
    <m/>
    <m/>
    <s v=" "/>
    <m/>
    <m/>
    <s v=" "/>
    <m/>
    <m/>
    <s v="Sub-ledger"/>
  </r>
  <r>
    <x v="1"/>
    <s v="Sep-22"/>
    <d v="2022-09-08T00:00:00"/>
    <s v="Payables"/>
    <s v="Purchase Invoices"/>
    <s v="Payables A 1261593000001 1261607 Y"/>
    <x v="0"/>
    <s v="Manager Property and Facilities Operation"/>
    <s v="26900"/>
    <s v="Repairs &amp; Maintenance"/>
    <s v="100000"/>
    <s v="Operational"/>
    <s v="08-09-2022 Purchase Invoices MSD01"/>
    <n v="95"/>
    <x v="342"/>
    <s v="121574"/>
    <m/>
    <m/>
    <s v="svc_Weka.Schedlsa"/>
    <s v="1001032510"/>
    <s v="STURROCK &amp; GREENWOOD LTD"/>
    <s v="SUPPLIER"/>
    <s v="MSDP00006540"/>
    <d v="2022-06-09T02:04:24"/>
    <s v="Line 1: Dishwasher is wobbly and leaking water onto floor. make: Fisher &amp; Paykel model: DW60CCWI product: 80753 Water is coming from rear or underside so could potentially be coming from the other dishwasher, Simpson Eziset 850. Lvl 2 tearoom"/>
    <s v="121574"/>
    <d v="2022-06-22T00:00:00"/>
    <m/>
    <m/>
    <m/>
    <m/>
    <s v=" "/>
    <m/>
    <m/>
    <s v=" "/>
    <m/>
    <m/>
    <s v="Sub-ledger"/>
  </r>
  <r>
    <x v="1"/>
    <s v="Sep-22"/>
    <d v="2022-09-01T00:00:00"/>
    <s v="Payables"/>
    <s v="Purchase Invoices"/>
    <s v="Payables A 1258309000001 1258325 Y"/>
    <x v="0"/>
    <s v="Manager Property and Facilities Operation"/>
    <s v="26900"/>
    <s v="Repairs &amp; Maintenance"/>
    <s v="100000"/>
    <s v="Operational"/>
    <s v="01-09-2022 Purchase Invoices MSD01"/>
    <n v="630.95000000000005"/>
    <x v="343"/>
    <s v="INV-97354"/>
    <m/>
    <m/>
    <s v="svc_Weka.Schedlsa"/>
    <s v="1001030076"/>
    <s v="HOCKLY PLUMBERS NZ LIMITED"/>
    <s v="SUPPLIER"/>
    <s v="MSDP00013512"/>
    <d v="2022-08-17T01:43:47"/>
    <s v="Line 1: water cooler leaking L6"/>
    <s v="INV-97354"/>
    <d v="2022-08-29T00:00:00"/>
    <m/>
    <m/>
    <m/>
    <m/>
    <s v=" "/>
    <m/>
    <m/>
    <s v=" "/>
    <m/>
    <m/>
    <s v="Sub-ledger"/>
  </r>
  <r>
    <x v="1"/>
    <s v="Sep-22"/>
    <d v="2022-09-01T00:00:00"/>
    <s v="Payables"/>
    <s v="Purchase Invoices"/>
    <s v="Payables A 1261593000001 1261607 Y"/>
    <x v="0"/>
    <s v="Manager Property and Facilities Operation"/>
    <s v="26900"/>
    <s v="Repairs &amp; Maintenance"/>
    <s v="100000"/>
    <s v="Operational"/>
    <s v="01-09-2022 Purchase Invoices MSD01"/>
    <n v="198.75"/>
    <x v="344"/>
    <s v="INV-3629"/>
    <m/>
    <m/>
    <s v="svc_Weka.Schedlsa"/>
    <s v="1001032297"/>
    <s v="MERSON CONTRACTORS LTD"/>
    <s v="SUPPLIER"/>
    <s v="MSDP00013508"/>
    <d v="2022-08-17T01:00:18"/>
    <s v="Line 1: client water cooler - pipes leaking to machine out of wall "/>
    <s v="INV-3629"/>
    <d v="2022-09-01T00:00:00"/>
    <m/>
    <m/>
    <m/>
    <m/>
    <s v=" "/>
    <m/>
    <m/>
    <s v=" "/>
    <m/>
    <m/>
    <s v="Sub-ledger"/>
  </r>
  <r>
    <x v="1"/>
    <s v="Sep-22"/>
    <d v="2022-09-01T00:00:00"/>
    <s v="Payables"/>
    <s v="Purchase Invoices"/>
    <s v="Payables A 1258309000001 1258325 Y"/>
    <x v="0"/>
    <s v="Manager Property and Facilities Operation"/>
    <s v="26900"/>
    <s v="Repairs &amp; Maintenance"/>
    <s v="100000"/>
    <s v="Operational"/>
    <s v="01-09-2022 Purchase Invoices MSD01"/>
    <n v="-332.26"/>
    <x v="343"/>
    <s v="INV-97354"/>
    <m/>
    <m/>
    <s v="svc_Weka.Schedlsa"/>
    <s v="1001030076"/>
    <s v="HOCKLY PLUMBERS NZ LIMITED"/>
    <s v="SUPPLIER"/>
    <s v="MSDP00013512"/>
    <d v="2022-08-17T01:43:47"/>
    <s v="Line 1: water cooler leaking L6"/>
    <s v="INV-97354"/>
    <d v="2022-08-29T00:00:00"/>
    <m/>
    <m/>
    <m/>
    <m/>
    <s v=" "/>
    <m/>
    <m/>
    <s v=" "/>
    <m/>
    <m/>
    <s v="Sub-ledger"/>
  </r>
  <r>
    <x v="1"/>
    <s v="Sep-22"/>
    <d v="2022-09-12T00:00:00"/>
    <s v="Payables"/>
    <s v="Purchase Invoices"/>
    <s v="Payables A 1273779000001 1273792 Y"/>
    <x v="0"/>
    <s v="Manager Property and Facilities Operation"/>
    <s v="26900"/>
    <s v="Repairs &amp; Maintenance"/>
    <s v="100000"/>
    <s v="Operational"/>
    <s v="12-09-2022 Purchase Invoices MSD01"/>
    <n v="110"/>
    <x v="345"/>
    <s v="INV-97607"/>
    <m/>
    <m/>
    <s v="svc_Weka.Schedlsa"/>
    <s v="1001030076"/>
    <s v="HOCKLY PLUMBERS NZ LIMITED"/>
    <s v="SUPPLIER"/>
    <s v="MSDP00014207"/>
    <d v="2022-08-24T01:50:21"/>
    <s v="Line 1: Leaking mixer in Womens WC caused by tap becoming hard to turn off"/>
    <s v="INV-97607"/>
    <d v="2022-09-12T00:00:00"/>
    <m/>
    <m/>
    <m/>
    <m/>
    <s v=" "/>
    <m/>
    <m/>
    <s v=" "/>
    <m/>
    <m/>
    <s v="Sub-ledger"/>
  </r>
  <r>
    <x v="1"/>
    <s v="Sep-22"/>
    <d v="2022-09-12T00:00:00"/>
    <s v="Payables"/>
    <s v="Purchase Invoices"/>
    <s v="Payables A 1273779000001 1273792 Y"/>
    <x v="0"/>
    <s v="Manager Property and Facilities Operation"/>
    <s v="26900"/>
    <s v="Repairs &amp; Maintenance"/>
    <s v="100000"/>
    <s v="Operational"/>
    <s v="12-09-2022 Purchase Invoices MSD01"/>
    <n v="175"/>
    <x v="346"/>
    <s v="9050531"/>
    <m/>
    <m/>
    <s v="svc_Weka.Schedlsa"/>
    <s v="1001030612"/>
    <s v="LITTLE LONDON LIMITED (IN LIQUIDATION)"/>
    <s v="SUPPLIER"/>
    <m/>
    <m/>
    <m/>
    <s v="9050531"/>
    <d v="2021-06-18T00:00:00"/>
    <m/>
    <m/>
    <m/>
    <m/>
    <s v=" "/>
    <m/>
    <m/>
    <s v=" "/>
    <m/>
    <m/>
    <s v="Sub-ledger"/>
  </r>
  <r>
    <x v="1"/>
    <s v="Sep-22"/>
    <d v="2022-09-21T00:00:00"/>
    <s v="Payables"/>
    <s v="Purchase Invoices"/>
    <s v="Payables A 1299419000001 1299433 Y"/>
    <x v="0"/>
    <s v="Manager Property and Facilities Operation"/>
    <s v="26900"/>
    <s v="Repairs &amp; Maintenance"/>
    <s v="100000"/>
    <s v="Operational"/>
    <s v="21-09-2022 Purchase Invoices MSD01"/>
    <n v="110"/>
    <x v="347"/>
    <s v="INV-97707"/>
    <m/>
    <m/>
    <s v="svc_Weka.Schedlsa"/>
    <s v="1001030076"/>
    <s v="HOCKLY PLUMBERS NZ LIMITED"/>
    <s v="SUPPLIER"/>
    <s v="MSDP00015999"/>
    <d v="2022-09-11T20:10:25"/>
    <s v="Line 1: 56TT Level 15 Kitchen is Leaking water - cleaned up water at 12pm today - new puddle seen now at 4:54pm"/>
    <s v="INV-97707"/>
    <d v="2022-09-21T00:00:00"/>
    <m/>
    <m/>
    <m/>
    <m/>
    <s v=" "/>
    <m/>
    <m/>
    <s v=" "/>
    <m/>
    <m/>
    <s v="Sub-ledger"/>
  </r>
  <r>
    <x v="2"/>
    <s v="Sep-23"/>
    <d v="2023-09-15T00:00:00"/>
    <s v="Payables"/>
    <s v="Purchase Invoices"/>
    <s v="Payables A 2567516000001 2567535 Y"/>
    <x v="0"/>
    <s v="Manager Property and Facilities Operation"/>
    <s v="26900"/>
    <s v="Repairs &amp; Maintenance"/>
    <s v="100000"/>
    <s v="Operational"/>
    <s v="15-09-2023 Purchase Invoices MSD01"/>
    <n v="102.92"/>
    <x v="348"/>
    <s v="148228"/>
    <m/>
    <m/>
    <s v="svc_Weka.Schedlsa"/>
    <s v="1001030003"/>
    <s v="ZENITH HEATERS LTD"/>
    <s v="SUPPLIER"/>
    <s v="MSDP00050739"/>
    <d v="2023-09-05T22:37:15"/>
    <s v="Line 1: Zenith Hot Tap in the Kitchen is leaking Serial #2015092375154"/>
    <s v="148228"/>
    <d v="2023-09-15T00:00:00"/>
    <m/>
    <m/>
    <m/>
    <m/>
    <s v=" "/>
    <m/>
    <m/>
    <s v=" "/>
    <m/>
    <m/>
    <s v="Sub-ledger"/>
  </r>
  <r>
    <x v="2"/>
    <s v="Sep-23"/>
    <d v="2023-09-18T00:00:00"/>
    <s v="Payables"/>
    <s v="Purchase Invoices"/>
    <s v="Payables A 2567516000001 2567535 Y"/>
    <x v="0"/>
    <s v="Manager Property and Facilities Operation"/>
    <s v="26900"/>
    <s v="Repairs &amp; Maintenance"/>
    <s v="100000"/>
    <s v="Operational"/>
    <s v="18-09-2023 Purchase Invoices MSD01"/>
    <n v="210.5"/>
    <x v="349"/>
    <s v="63494"/>
    <m/>
    <m/>
    <s v="svc_Weka.Schedlsa"/>
    <s v="1001031156"/>
    <s v="MCDERMOND PLUMBING &amp; GASFITTING SOLUTION"/>
    <s v="SUPPLIER"/>
    <s v="MSDP00050721"/>
    <d v="2023-09-05T21:25:27"/>
    <s v="Line 1: Water cooler from Alpine Fresh is leaking remove and dispose"/>
    <s v="63494"/>
    <d v="2023-09-19T00:00:00"/>
    <m/>
    <m/>
    <m/>
    <m/>
    <s v=" "/>
    <m/>
    <m/>
    <s v=" "/>
    <m/>
    <m/>
    <s v="Sub-ledger"/>
  </r>
  <r>
    <x v="2"/>
    <s v="Sep-23"/>
    <d v="2023-09-05T00:00:00"/>
    <s v="Payables"/>
    <s v="Purchase Invoices"/>
    <s v="Payables A 2524539000001 2524563 Y"/>
    <x v="0"/>
    <s v="Manager Property and Facilities Operation"/>
    <s v="26900"/>
    <s v="Repairs &amp; Maintenance"/>
    <s v="100000"/>
    <s v="Operational"/>
    <s v="05-09-2023 Purchase Invoices MSD01"/>
    <n v="130"/>
    <x v="350"/>
    <s v="INV-104711"/>
    <m/>
    <m/>
    <s v="svc_Weka.Schedlsa"/>
    <s v="1001030076"/>
    <s v="HOCKLY PLUMBERS NZ LIMITED"/>
    <s v="SUPPLIER"/>
    <s v="MSDP00050370"/>
    <d v="2023-09-01T02:59:41"/>
    <s v="Line 1: Dishwasher was put on an empty cycle to clean it and a section of carpet got fully wet - possible plumbing/pipes issue.  ob was logged previously and contractor could not find a leak ..."/>
    <s v="INV-104711"/>
    <d v="2023-09-06T00:00:00"/>
    <m/>
    <m/>
    <m/>
    <m/>
    <s v=" "/>
    <m/>
    <m/>
    <s v=" "/>
    <m/>
    <m/>
    <s v="Sub-ledger"/>
  </r>
  <r>
    <x v="2"/>
    <s v="Sep-23"/>
    <d v="2023-09-07T00:00:00"/>
    <s v="Payables"/>
    <s v="Purchase Invoices"/>
    <s v="Payables A 2524539000001 2524563 Y"/>
    <x v="0"/>
    <s v="Manager Property and Facilities Operation"/>
    <s v="26900"/>
    <s v="Repairs &amp; Maintenance"/>
    <s v="100000"/>
    <s v="Operational"/>
    <s v="07-09-2023 Purchase Invoices MSD01"/>
    <n v="130"/>
    <x v="351"/>
    <s v="36029"/>
    <m/>
    <m/>
    <s v="svc_Weka.Schedlsa"/>
    <s v="1001028893"/>
    <s v="LASER PLUMBING TAUPO"/>
    <s v="SUPPLIER"/>
    <s v="MSDP00041953"/>
    <d v="2023-06-11T23:22:51"/>
    <s v="Line 1: Tap is leaking and needs repairing "/>
    <s v="36029"/>
    <d v="2023-06-20T00:00:00"/>
    <m/>
    <m/>
    <m/>
    <m/>
    <s v=" "/>
    <m/>
    <m/>
    <s v=" "/>
    <m/>
    <m/>
    <s v="Sub-ledger"/>
  </r>
  <r>
    <x v="2"/>
    <s v="Sep-23"/>
    <d v="2023-09-03T00:00:00"/>
    <s v="Payables"/>
    <s v="Purchase Invoices"/>
    <s v="Payables A 2516866000001 2516889 Y"/>
    <x v="0"/>
    <s v="Manager Property and Facilities Operation"/>
    <s v="26900"/>
    <s v="Repairs &amp; Maintenance"/>
    <s v="100000"/>
    <s v="Operational"/>
    <s v="03-09-2023 Purchase Invoices MSD01"/>
    <n v="770.56"/>
    <x v="352"/>
    <s v="35282"/>
    <m/>
    <m/>
    <s v="svc_Weka.Schedlsa"/>
    <s v="1001030375"/>
    <s v="PPCS (PROFESSIONAL PROPERTY &amp; CLEANING SERVICES LIMITED)"/>
    <s v="SUPPLIER"/>
    <s v="MSDP00044966"/>
    <d v="2023-07-09T22:32:10"/>
    <s v="Line 1: Water cooler has leaked-Significant large area of very wet carpet that needs to dried"/>
    <s v="35282"/>
    <d v="2023-08-31T00:00:00"/>
    <m/>
    <m/>
    <m/>
    <m/>
    <s v=" "/>
    <m/>
    <m/>
    <s v=" "/>
    <m/>
    <m/>
    <s v="Sub-ledger"/>
  </r>
  <r>
    <x v="2"/>
    <s v="Sep-23"/>
    <d v="2023-09-24T00:00:00"/>
    <s v="Payables"/>
    <s v="Purchase Invoices"/>
    <s v="Payables A 2592999000001 2593020 Y"/>
    <x v="0"/>
    <s v="Manager Property and Facilities Operation"/>
    <s v="26900"/>
    <s v="Repairs &amp; Maintenance"/>
    <s v="100000"/>
    <s v="Operational"/>
    <s v="24-09-2023 Purchase Invoices MSD01"/>
    <n v="326.95999999999998"/>
    <x v="353"/>
    <s v="63537"/>
    <m/>
    <m/>
    <s v="svc_Weka.Schedlsa"/>
    <s v="1001031156"/>
    <s v="MCDERMOND PLUMBING &amp; GASFITTING SOLUTION"/>
    <s v="SUPPLIER"/>
    <s v="MSDP00051971"/>
    <d v="2023-09-18T22:59:24"/>
    <s v="Line 1: 00168899 - Plumbing leak in kitchen. Either coming from sinks, taps or Billi hot water system. Leak has been sporadic over last few days, but is more noticeable this morning and ongoing."/>
    <s v="63537"/>
    <d v="2023-09-25T00:00:00"/>
    <m/>
    <m/>
    <m/>
    <m/>
    <s v=" "/>
    <m/>
    <m/>
    <s v=" "/>
    <m/>
    <m/>
    <s v="Sub-ledger"/>
  </r>
  <r>
    <x v="2"/>
    <s v="Sep-23"/>
    <d v="2023-09-26T00:00:00"/>
    <s v="Payables"/>
    <s v="Purchase Invoices"/>
    <s v="Payables A 2596923000001 2596962 Y"/>
    <x v="0"/>
    <s v="Manager Property and Facilities Operation"/>
    <s v="26900"/>
    <s v="Repairs &amp; Maintenance"/>
    <s v="100000"/>
    <s v="Operational"/>
    <s v="26-09-2023 Purchase Invoices MSD01"/>
    <n v="207"/>
    <x v="354"/>
    <s v="148559"/>
    <m/>
    <m/>
    <s v="svc_Weka.Schedlsa"/>
    <s v="1001030003"/>
    <s v="ZENITH HEATERS LTD"/>
    <s v="SUPPLIER"/>
    <s v="MSDP00049826"/>
    <d v="2023-08-28T00:17:46"/>
    <s v="Line 1: 00167277 - The Zenith system is leaking and has been turned off. "/>
    <s v="148559"/>
    <d v="2023-09-26T00:00:00"/>
    <m/>
    <m/>
    <m/>
    <m/>
    <s v=" "/>
    <m/>
    <m/>
    <s v=" "/>
    <m/>
    <m/>
    <s v="Sub-ledger"/>
  </r>
  <r>
    <x v="2"/>
    <s v="Sep-23"/>
    <d v="2023-09-02T00:00:00"/>
    <s v="Payables"/>
    <s v="Purchase Invoices"/>
    <s v="Payables A 2512487000001 2512518 Y"/>
    <x v="0"/>
    <s v="Manager Property and Facilities Operation"/>
    <s v="26900"/>
    <s v="Repairs &amp; Maintenance"/>
    <s v="100000"/>
    <s v="Operational"/>
    <s v="02-09-2023 Purchase Invoices MSD01"/>
    <n v="245"/>
    <x v="355"/>
    <s v="63430"/>
    <m/>
    <m/>
    <s v="svc_Weka.Schedlsa"/>
    <s v="1001031156"/>
    <s v="MCDERMOND PLUMBING &amp; GASFITTING SOLUTION"/>
    <s v="SUPPLIER"/>
    <s v="MSDP00049916"/>
    <d v="2023-08-28T21:45:21"/>
    <s v="Line 1: MSD Ref 00167362 - PLUMBING minor drip water leak from RHEEM water boiler"/>
    <s v="63430"/>
    <d v="2023-08-31T00:00:00"/>
    <m/>
    <m/>
    <m/>
    <m/>
    <s v=" "/>
    <m/>
    <m/>
    <s v=" "/>
    <m/>
    <m/>
    <s v="Sub-ledger"/>
  </r>
  <r>
    <x v="2"/>
    <s v="Sep-23"/>
    <d v="2023-09-01T00:00:00"/>
    <s v="Payables"/>
    <s v="Purchase Invoices"/>
    <s v="Payables A 2512487000001 2512518 Y"/>
    <x v="0"/>
    <s v="Manager Property and Facilities Operation"/>
    <s v="26900"/>
    <s v="Repairs &amp; Maintenance"/>
    <s v="100000"/>
    <s v="Operational"/>
    <s v="01-09-2023 Purchase Invoices MSD01"/>
    <n v="295.3"/>
    <x v="356"/>
    <s v="56872"/>
    <m/>
    <m/>
    <s v="svc_Weka.Schedlsa"/>
    <s v="1001034459"/>
    <s v="HADLEE &amp; BRUNTON LTD"/>
    <s v="SUPPLIER"/>
    <s v="MSDP00048743"/>
    <d v="2023-08-16T00:21:01"/>
    <s v="Line 1: Leak on ACC Level - carpet is wet"/>
    <s v="56872"/>
    <d v="2023-08-24T00:00:00"/>
    <m/>
    <m/>
    <m/>
    <m/>
    <s v=" "/>
    <m/>
    <m/>
    <s v=" "/>
    <m/>
    <m/>
    <s v="Sub-ledger"/>
  </r>
  <r>
    <x v="2"/>
    <s v="Sep-23"/>
    <d v="2023-09-03T00:00:00"/>
    <s v="Payables"/>
    <s v="Purchase Invoices"/>
    <s v="Payables A 2512487000001 2512518 Y"/>
    <x v="0"/>
    <s v="Manager Property and Facilities Operation"/>
    <s v="26900"/>
    <s v="Repairs &amp; Maintenance"/>
    <s v="100000"/>
    <s v="Operational"/>
    <s v="03-09-2023 Purchase Invoices MSD01"/>
    <n v="531.29999999999995"/>
    <x v="357"/>
    <s v="35102"/>
    <m/>
    <m/>
    <s v="svc_Weka.Schedlsa"/>
    <s v="1001030375"/>
    <s v="PPCS (PROFESSIONAL PROPERTY &amp; CLEANING SERVICES LIMITED)"/>
    <s v="SUPPLIER"/>
    <s v="MSDP00047001"/>
    <d v="2023-07-31T02:47:55"/>
    <s v="Line 1: Carpet required drying urgently, Hot water cylinder leaked over weekend, flooded whole office carpet downstairs is wet Carpet and flooring needs drying by back door, downstairs toilet and hallway, mens toilet"/>
    <s v="35102"/>
    <d v="2023-08-31T00:00:00"/>
    <m/>
    <m/>
    <m/>
    <m/>
    <s v=" "/>
    <m/>
    <m/>
    <s v=" "/>
    <m/>
    <m/>
    <s v="Sub-ledger"/>
  </r>
  <r>
    <x v="2"/>
    <s v="Sep-23"/>
    <d v="2023-09-02T00:00:00"/>
    <s v="Payables"/>
    <s v="Purchase Invoices"/>
    <s v="Payables A 2520648000001 2520670 Y"/>
    <x v="0"/>
    <s v="Manager Property and Facilities Operation"/>
    <s v="26900"/>
    <s v="Repairs &amp; Maintenance"/>
    <s v="100000"/>
    <s v="Operational"/>
    <s v="02-09-2023 Purchase Invoices MSD01"/>
    <n v="305.32"/>
    <x v="358"/>
    <s v="00043061"/>
    <m/>
    <m/>
    <s v="svc_Weka.Schedlsa"/>
    <s v="1001032369"/>
    <s v="BOB WICHMAN APPLIANCE SERVICE SPECIALIST"/>
    <s v="SUPPLIER"/>
    <s v="MSDP00049662"/>
    <d v="2023-08-24T22:06:20"/>
    <s v="Line 1: Dishwasher leaked after attempting to run a cycle"/>
    <s v="00043061"/>
    <d v="2023-08-31T00:00:00"/>
    <m/>
    <m/>
    <m/>
    <m/>
    <s v=" "/>
    <m/>
    <m/>
    <s v=" "/>
    <m/>
    <m/>
    <s v="Sub-ledger"/>
  </r>
  <r>
    <x v="2"/>
    <s v="Sep-23"/>
    <d v="2023-09-04T00:00:00"/>
    <s v="Payables"/>
    <s v="Purchase Invoices"/>
    <s v="Payables A 2520648000001 2520670 Y"/>
    <x v="0"/>
    <s v="Manager Property and Facilities Operation"/>
    <s v="26900"/>
    <s v="Repairs &amp; Maintenance"/>
    <s v="100000"/>
    <s v="Operational"/>
    <s v="04-09-2023 Purchase Invoices MSD01"/>
    <n v="350"/>
    <x v="359"/>
    <s v="IN819348"/>
    <m/>
    <m/>
    <s v="svc_Weka.Schedlsa"/>
    <s v="1001032875"/>
    <s v="PARAMOUNT SERVICES LIMITED - AUCKLAND"/>
    <s v="SUPPLIER"/>
    <s v="MSDP00049300"/>
    <d v="2023-08-22T01:37:49"/>
    <s v="Line 1: Carpet drying - The Zenith system is leaking. It has been turned off.  _x0009_ Will need something to dry the carpet as a large area is wet."/>
    <s v="IN819348"/>
    <d v="2023-08-31T00:00:00"/>
    <m/>
    <m/>
    <m/>
    <m/>
    <s v=" "/>
    <m/>
    <m/>
    <s v=" "/>
    <m/>
    <m/>
    <s v="Sub-ledger"/>
  </r>
  <r>
    <x v="2"/>
    <s v="Sep-23"/>
    <d v="2023-09-20T00:00:00"/>
    <s v="Payables"/>
    <s v="Purchase Invoices"/>
    <s v="Payables A 2575131000001 2575155 Y"/>
    <x v="0"/>
    <s v="Manager Property and Facilities Operation"/>
    <s v="26900"/>
    <s v="Repairs &amp; Maintenance"/>
    <s v="100000"/>
    <s v="Operational"/>
    <s v="20-09-2023 Purchase Invoices MSD01"/>
    <n v="3938.78"/>
    <x v="360"/>
    <s v="6280227 / 017"/>
    <m/>
    <m/>
    <s v="svc_Weka.Schedlsa"/>
    <s v="1001031154"/>
    <s v="CUSHMAN &amp; WAKEFIELD LTD"/>
    <s v="SUPPLIER"/>
    <s v="MSDP00046348"/>
    <d v="2023-07-24T01:43:03"/>
    <s v="Line 1: Site have reported some of the ceiling tiles at site are water damaged - please attend site to investigate the leak and replace the tiles"/>
    <s v="6280227 / 017"/>
    <d v="2023-09-19T00:00:00"/>
    <m/>
    <m/>
    <m/>
    <m/>
    <s v=" "/>
    <m/>
    <m/>
    <s v=" "/>
    <m/>
    <m/>
    <s v="Sub-ledger"/>
  </r>
  <r>
    <x v="2"/>
    <s v="Sep-23"/>
    <d v="2023-09-20T00:00:00"/>
    <s v="Payables"/>
    <s v="Purchase Invoices"/>
    <s v="Payables A 2575131000001 2575155 Y"/>
    <x v="0"/>
    <s v="Manager Property and Facilities Operation"/>
    <s v="26900"/>
    <s v="Repairs &amp; Maintenance"/>
    <s v="100000"/>
    <s v="Operational"/>
    <s v="20-09-2023 Purchase Invoices MSD01"/>
    <n v="-1969.39"/>
    <x v="360"/>
    <s v="6280227 / 017"/>
    <m/>
    <m/>
    <s v="svc_Weka.Schedlsa"/>
    <s v="1001031154"/>
    <s v="CUSHMAN &amp; WAKEFIELD LTD"/>
    <s v="SUPPLIER"/>
    <s v="MSDP00046348"/>
    <d v="2023-07-24T01:43:03"/>
    <s v="Line 1: Site have reported some of the ceiling tiles at site are water damaged - please attend site to investigate the leak and replace the tiles"/>
    <s v="6280227 / 017"/>
    <d v="2023-09-19T00:00:00"/>
    <m/>
    <m/>
    <m/>
    <m/>
    <s v=" "/>
    <m/>
    <m/>
    <s v=" "/>
    <m/>
    <m/>
    <s v="Sub-ledger"/>
  </r>
  <r>
    <x v="2"/>
    <s v="Sep-23"/>
    <d v="2023-09-11T00:00:00"/>
    <s v="Payables"/>
    <s v="Purchase Invoices"/>
    <s v="Payables A 2546154000001 2546178 Y"/>
    <x v="0"/>
    <s v="Manager Property and Facilities Operation"/>
    <s v="26900"/>
    <s v="Repairs &amp; Maintenance"/>
    <s v="100000"/>
    <s v="Operational"/>
    <s v="11-09-2023 Purchase Invoices MSD01"/>
    <n v="1137.96"/>
    <x v="361"/>
    <s v="2194647"/>
    <m/>
    <m/>
    <s v="svc_Weka.Schedlsa"/>
    <s v="1001034472"/>
    <s v="FOLEYS"/>
    <s v="SUPPLIER"/>
    <s v="MSDP00050573"/>
    <d v="2023-09-04T22:52:54"/>
    <s v="Line 1: 00167909 - Blocked toilet, leaking cistern, water on floor."/>
    <s v="2194647"/>
    <d v="2023-09-11T00:00:00"/>
    <m/>
    <m/>
    <m/>
    <m/>
    <s v=" "/>
    <m/>
    <m/>
    <s v=" "/>
    <m/>
    <m/>
    <s v="Sub-ledger"/>
  </r>
  <r>
    <x v="2"/>
    <s v="Sep-23"/>
    <d v="2023-09-25T00:00:00"/>
    <s v="Payables"/>
    <s v="Purchase Invoices"/>
    <s v="Payables A 2588959000001 2588990 Y"/>
    <x v="0"/>
    <s v="Manager Property and Facilities Operation"/>
    <s v="26900"/>
    <s v="Repairs &amp; Maintenance"/>
    <s v="100000"/>
    <s v="Operational"/>
    <s v="25-09-2023 Purchase Invoices MSD01"/>
    <n v="145"/>
    <x v="362"/>
    <s v="62928"/>
    <m/>
    <m/>
    <s v="svc_Weka.Schedlsa"/>
    <s v="1001030192"/>
    <s v="ROSS RICHDALE PLUMBERS LIMITED"/>
    <s v="SUPPLIER"/>
    <s v="MSDP00051772"/>
    <d v="2023-09-15T01:53:58"/>
    <s v="Line 1: 00168692 - We have a leak in the kitchen but we are unable to locate where it is coming from, it could possibly either be the dishwasher or the zenith water unit. It has also caused the kitchen unit to warp and peel in the toe space"/>
    <s v="62928"/>
    <d v="2023-09-25T00:00:00"/>
    <m/>
    <m/>
    <m/>
    <m/>
    <s v=" "/>
    <m/>
    <m/>
    <s v=" "/>
    <m/>
    <m/>
    <s v="Sub-ledger"/>
  </r>
  <r>
    <x v="2"/>
    <s v="Sep-23"/>
    <d v="2023-09-18T00:00:00"/>
    <s v="Payables"/>
    <s v="Purchase Invoices"/>
    <s v="Payables A 2582180000001 2582202 Y"/>
    <x v="0"/>
    <s v="Manager Property and Facilities Operation"/>
    <s v="26900"/>
    <s v="Repairs &amp; Maintenance"/>
    <s v="100000"/>
    <s v="Operational"/>
    <s v="18-09-2023 Purchase Invoices MSD01"/>
    <n v="387.55"/>
    <x v="363"/>
    <s v="63484"/>
    <m/>
    <m/>
    <s v="svc_Weka.Schedlsa"/>
    <s v="1001031156"/>
    <s v="MCDERMOND PLUMBING &amp; GASFITTING SOLUTION"/>
    <s v="SUPPLIER"/>
    <s v="MSDP00050968"/>
    <d v="2023-09-07T19:32:03"/>
    <s v="Line 1: Leaking kitchen sink tap"/>
    <s v="63484"/>
    <d v="2023-09-19T00:00:00"/>
    <m/>
    <m/>
    <m/>
    <m/>
    <s v=" "/>
    <m/>
    <m/>
    <s v=" "/>
    <m/>
    <m/>
    <s v="Sub-ledger"/>
  </r>
  <r>
    <x v="2"/>
    <s v="Sep-23"/>
    <d v="2023-09-21T00:00:00"/>
    <s v="Payables"/>
    <s v="Purchase Invoices"/>
    <s v="Payables A 2578929000001 2578953 Y"/>
    <x v="0"/>
    <s v="Manager Property and Facilities Operation"/>
    <s v="26900"/>
    <s v="Repairs &amp; Maintenance"/>
    <s v="100000"/>
    <s v="Operational"/>
    <s v="21-09-2023 Purchase Invoices MSD01"/>
    <n v="607.54999999999995"/>
    <x v="364"/>
    <s v="6280227 / 008"/>
    <m/>
    <m/>
    <s v="svc_Weka.Schedlsa"/>
    <s v="1001031154"/>
    <s v="CUSHMAN &amp; WAKEFIELD LTD"/>
    <s v="SUPPLIER"/>
    <s v="MSDP00052330"/>
    <d v="2023-09-21T03:17:38"/>
    <s v="Line 1: MSD Ref 00161104 - Retrospective PO - here is a leak from the air con. Insulate connections and check / secure  drop tray"/>
    <s v="6280227 / 008"/>
    <d v="2023-09-19T00:00:00"/>
    <m/>
    <m/>
    <m/>
    <m/>
    <s v=" "/>
    <m/>
    <m/>
    <s v=" "/>
    <m/>
    <m/>
    <s v="Sub-ledger"/>
  </r>
  <r>
    <x v="2"/>
    <s v="Sep-23"/>
    <d v="2023-09-22T00:00:00"/>
    <s v="Payables"/>
    <s v="Purchase Invoices"/>
    <s v="Payables A 2578929000001 2578953 Y"/>
    <x v="0"/>
    <s v="Manager Property and Facilities Operation"/>
    <s v="26900"/>
    <s v="Repairs &amp; Maintenance"/>
    <s v="100000"/>
    <s v="Operational"/>
    <s v="22-09-2023 Purchase Invoices MSD01"/>
    <n v="607.54999999999995"/>
    <x v="365"/>
    <s v="6280227 / 008"/>
    <m/>
    <m/>
    <s v="svc_Weka.Schedlsa"/>
    <s v="1001031154"/>
    <s v="CUSHMAN &amp; WAKEFIELD LTD"/>
    <s v="SUPPLIER"/>
    <s v="MSDP00052330"/>
    <d v="2023-09-21T03:17:38"/>
    <s v="Line 1: MSD Ref 00161104 - Retrospective PO - here is a leak from the air con. Insulate connections and check / secure  drop tray"/>
    <s v="6280227 / 008"/>
    <d v="2023-09-19T00:00:00"/>
    <m/>
    <m/>
    <m/>
    <m/>
    <s v=" "/>
    <m/>
    <m/>
    <s v=" "/>
    <m/>
    <m/>
    <s v="Sub-ledger"/>
  </r>
  <r>
    <x v="2"/>
    <s v="Sep-23"/>
    <d v="2023-09-21T00:00:00"/>
    <s v="Payables"/>
    <s v="Purchase Invoices"/>
    <s v="Payables A 2578929000001 2578953 Y"/>
    <x v="0"/>
    <s v="Manager Property and Facilities Operation"/>
    <s v="26900"/>
    <s v="Repairs &amp; Maintenance"/>
    <s v="100000"/>
    <s v="Operational"/>
    <s v="21-09-2023 Purchase Invoices MSD01"/>
    <n v="-607.54999999999995"/>
    <x v="364"/>
    <s v="6280227 / 008"/>
    <m/>
    <m/>
    <s v="svc_Weka.Schedlsa"/>
    <s v="1001031154"/>
    <s v="CUSHMAN &amp; WAKEFIELD LTD"/>
    <s v="SUPPLIER"/>
    <s v="MSDP00052330"/>
    <d v="2023-09-21T03:17:38"/>
    <s v="Line 1: MSD Ref 00161104 - Retrospective PO - here is a leak from the air con. Insulate connections and check / secure  drop tray"/>
    <s v="6280227 / 008"/>
    <d v="2023-09-19T00:00:00"/>
    <m/>
    <m/>
    <m/>
    <m/>
    <s v=" "/>
    <m/>
    <m/>
    <s v=" "/>
    <m/>
    <m/>
    <s v="Sub-ledger"/>
  </r>
  <r>
    <x v="3"/>
    <s v="Sep-24"/>
    <d v="2024-09-22T00:00:00"/>
    <s v="Payables"/>
    <s v="Purchase Invoices"/>
    <s v="Payables A 3945730000001 3945760 Y"/>
    <x v="0"/>
    <s v="Manager Property and Facilities Operation"/>
    <s v="26900"/>
    <s v="Repairs &amp; Maintenance"/>
    <s v="100000"/>
    <s v="Operational"/>
    <s v="22-09-2024 Purchase Invoices MSD01"/>
    <n v="704.69"/>
    <x v="366"/>
    <s v="164692"/>
    <m/>
    <m/>
    <s v="svc_Weka.Schedlsa"/>
    <s v="1001030003"/>
    <s v="ZENITH HEATERS LTD"/>
    <s v="SUPPLIER"/>
    <s v="MSDP00074334"/>
    <d v="2024-07-14T21:15:03"/>
    <s v="Line 1: MSD Ref 00186319 - Zenith Hydrotap in Connected Space leaking. Fault message “Water leak. Isolate mains.” Serial 2016113075005. Module BAHA 160. Has leaked on new carpet."/>
    <s v="164692"/>
    <d v="2024-09-20T00:00:00"/>
    <m/>
    <m/>
    <m/>
    <m/>
    <s v=" "/>
    <m/>
    <m/>
    <s v=" "/>
    <m/>
    <m/>
    <s v="Sub-ledger"/>
  </r>
  <r>
    <x v="3"/>
    <s v="Sep-24"/>
    <d v="2024-09-20T00:00:00"/>
    <s v="Payables"/>
    <s v="Purchase Invoices"/>
    <s v="Payables A 3949629000001 3949659 Y"/>
    <x v="0"/>
    <s v="Manager Property and Facilities Operation"/>
    <s v="26900"/>
    <s v="Repairs &amp; Maintenance"/>
    <s v="100000"/>
    <s v="Operational"/>
    <s v="20-09-2024 Purchase Invoices MSD01"/>
    <n v="228.96"/>
    <x v="367"/>
    <s v="6915717 / 014"/>
    <m/>
    <m/>
    <s v="svc_Weka.Schedlsa"/>
    <s v="1001031154"/>
    <s v="CUSHMAN &amp; WAKEFIELD LTD"/>
    <s v="SUPPLIER"/>
    <s v="MSDP00076613"/>
    <d v="2024-08-16T02:44:47"/>
    <s v="Line 1: 00187678 - Leak in ceiling cavity. Probably from HVAC"/>
    <s v="6915717 / 014"/>
    <d v="2024-09-18T00:00:00"/>
    <m/>
    <m/>
    <m/>
    <m/>
    <s v=" "/>
    <m/>
    <m/>
    <s v=" "/>
    <m/>
    <m/>
    <s v="Sub-ledger"/>
  </r>
  <r>
    <x v="3"/>
    <s v="Sep-24"/>
    <d v="2024-09-22T00:00:00"/>
    <s v="Payables"/>
    <s v="Purchase Invoices"/>
    <s v="Payables A 3949629000001 3949659 Y"/>
    <x v="0"/>
    <s v="Manager Property and Facilities Operation"/>
    <s v="26900"/>
    <s v="Repairs &amp; Maintenance"/>
    <s v="100000"/>
    <s v="Operational"/>
    <s v="22-09-2024 Purchase Invoices MSD01"/>
    <n v="637.48"/>
    <x v="368"/>
    <s v="164697"/>
    <m/>
    <m/>
    <s v="svc_Weka.Schedlsa"/>
    <s v="1001030003"/>
    <s v="ZENITH HEATERS LTD"/>
    <s v="SUPPLIER"/>
    <s v="MSDP00078103"/>
    <d v="2024-09-09T00:09:55"/>
    <s v="Line 1: 00188321 - Zenith Hot water cylinder leaking onto sink."/>
    <s v="164697"/>
    <d v="2024-09-20T00:00:00"/>
    <m/>
    <m/>
    <m/>
    <m/>
    <s v=" "/>
    <m/>
    <m/>
    <s v=" "/>
    <m/>
    <m/>
    <s v="Sub-ledger"/>
  </r>
  <r>
    <x v="3"/>
    <s v="Sep-24"/>
    <d v="2024-09-20T00:00:00"/>
    <s v="Payables"/>
    <s v="Purchase Invoices"/>
    <s v="Payables A 3949629000001 3949659 Y"/>
    <x v="0"/>
    <s v="Manager Property and Facilities Operation"/>
    <s v="26900"/>
    <s v="Repairs &amp; Maintenance"/>
    <s v="100000"/>
    <s v="Operational"/>
    <s v="20-09-2024 Purchase Invoices MSD01"/>
    <n v="-114.48"/>
    <x v="367"/>
    <s v="6915717 / 014"/>
    <m/>
    <m/>
    <s v="svc_Weka.Schedlsa"/>
    <s v="1001031154"/>
    <s v="CUSHMAN &amp; WAKEFIELD LTD"/>
    <s v="SUPPLIER"/>
    <s v="MSDP00076613"/>
    <d v="2024-08-16T02:44:47"/>
    <s v="Line 1: 00187678 - Leak in ceiling cavity. Probably from HVAC"/>
    <s v="6915717 / 014"/>
    <d v="2024-09-18T00:00:00"/>
    <m/>
    <m/>
    <m/>
    <m/>
    <s v=" "/>
    <m/>
    <m/>
    <s v=" "/>
    <m/>
    <m/>
    <s v="Sub-ledger"/>
  </r>
  <r>
    <x v="3"/>
    <s v="Sep-24"/>
    <d v="2024-09-11T00:00:00"/>
    <s v="Payables"/>
    <s v="Purchase Invoices"/>
    <s v="Payables A 3924040000001 3924067 Y"/>
    <x v="0"/>
    <s v="Manager Property and Facilities Operation"/>
    <s v="26900"/>
    <s v="Repairs &amp; Maintenance"/>
    <s v="100000"/>
    <s v="Operational"/>
    <s v="11-09-2024 Purchase Invoices MSD01"/>
    <n v="194.8"/>
    <x v="369"/>
    <s v="6587749 / 024"/>
    <m/>
    <m/>
    <s v="svc_Weka.Schedlsa"/>
    <s v="1001031154"/>
    <s v="CUSHMAN &amp; WAKEFIELD LTD"/>
    <s v="SUPPLIER"/>
    <s v="MSDP00074853"/>
    <d v="2024-07-22T01:49:56"/>
    <s v="Line 1: Leak from aircon."/>
    <s v="6587749 / 024"/>
    <d v="2024-03-26T00:00:00"/>
    <m/>
    <m/>
    <m/>
    <m/>
    <s v=" "/>
    <m/>
    <m/>
    <s v=" "/>
    <m/>
    <m/>
    <s v="Sub-ledger"/>
  </r>
  <r>
    <x v="3"/>
    <s v="Sep-24"/>
    <d v="2024-09-19T00:00:00"/>
    <s v="Payables"/>
    <s v="Purchase Invoices"/>
    <s v="Payables A 3941708000001 3941728 Y"/>
    <x v="0"/>
    <s v="Manager Property and Facilities Operation"/>
    <s v="26900"/>
    <s v="Repairs &amp; Maintenance"/>
    <s v="100000"/>
    <s v="Operational"/>
    <s v="19-09-2024 Purchase Invoices MSD01"/>
    <n v="342.29"/>
    <x v="370"/>
    <s v="983690"/>
    <m/>
    <m/>
    <s v="svc_Weka.Schedlsa"/>
    <s v="1001031248"/>
    <s v="MERQUIP"/>
    <s v="SUPPLIER"/>
    <s v="MSDP00077711"/>
    <d v="2024-09-02T22:46:03"/>
    <s v="Line 1: MSD Ref 00188100 - Message form training unit-filtered water not working – the hot and cold water. We have 2 green light flashing and the error message says there’s a leak"/>
    <s v="983690"/>
    <d v="2024-09-20T00:00:00"/>
    <m/>
    <m/>
    <m/>
    <m/>
    <s v=" "/>
    <m/>
    <m/>
    <s v=" "/>
    <m/>
    <m/>
    <s v="Sub-ledger"/>
  </r>
  <r>
    <x v="3"/>
    <s v="Sep-24"/>
    <d v="2024-09-18T00:00:00"/>
    <s v="Payables"/>
    <s v="Purchase Invoices"/>
    <s v="Payables A 3931569000001 3931596 Y"/>
    <x v="0"/>
    <s v="Manager Property and Facilities Operation"/>
    <s v="26900"/>
    <s v="Repairs &amp; Maintenance"/>
    <s v="100000"/>
    <s v="Operational"/>
    <s v="18-09-2024 Purchase Invoices MSD01"/>
    <n v="241.93"/>
    <x v="371"/>
    <s v="INV-5947"/>
    <m/>
    <m/>
    <s v="svc_Weka.Schedlsa"/>
    <s v="1001031640"/>
    <s v="CORNERSTONE INVESTMENTS LIMITED"/>
    <s v="SUPPLIER"/>
    <s v="MSDP00078774"/>
    <d v="2024-09-18T00:56:31"/>
    <s v="Line 1: Leaking urinal 89TT L10 - Cornerstone invoice INV-5947"/>
    <s v="INV-5947"/>
    <d v="2024-09-17T00:00:00"/>
    <m/>
    <m/>
    <m/>
    <m/>
    <s v=" "/>
    <m/>
    <m/>
    <s v=" "/>
    <m/>
    <m/>
    <s v="Sub-ledger"/>
  </r>
  <r>
    <x v="3"/>
    <s v="Sep-24"/>
    <d v="2024-09-10T00:00:00"/>
    <s v="Payables"/>
    <s v="Purchase Invoices"/>
    <s v="Payables A 3916238000001 3916265 Y"/>
    <x v="0"/>
    <s v="Manager Property and Facilities Operation"/>
    <s v="26900"/>
    <s v="Repairs &amp; Maintenance"/>
    <s v="100000"/>
    <s v="Operational"/>
    <s v="10-09-2024 Purchase Invoices MSD01"/>
    <n v="255"/>
    <x v="372"/>
    <s v="164216"/>
    <m/>
    <m/>
    <s v="svc_Weka.Schedlsa"/>
    <s v="1001030003"/>
    <s v="ZENITH HEATERS LTD"/>
    <s v="SUPPLIER"/>
    <s v="MSDP00075298"/>
    <d v="2024-07-28T20:36:09"/>
    <s v="Line 1: MSD Ref 00187154 - No hot water.  Leaking pipe under sink. Zenith Unit - No water. Lights flashing water leak isolate unit. Serial no 2019032702111 Hydro tap G4"/>
    <s v="164216"/>
    <d v="2024-09-09T00:00:00"/>
    <m/>
    <m/>
    <m/>
    <m/>
    <s v=" "/>
    <m/>
    <m/>
    <s v=" "/>
    <m/>
    <m/>
    <s v="Sub-ledger"/>
  </r>
  <r>
    <x v="3"/>
    <s v="Sep-24"/>
    <d v="2024-09-02T00:00:00"/>
    <s v="Payables"/>
    <s v="Purchase Invoices"/>
    <s v="Payables A 3869054000001 3869083 Y"/>
    <x v="0"/>
    <s v="Manager Property and Facilities Operation"/>
    <s v="26900"/>
    <s v="Repairs &amp; Maintenance"/>
    <s v="100000"/>
    <s v="Operational"/>
    <s v="02-09-2024 Purchase Invoices MSD01"/>
    <n v="130"/>
    <x v="373"/>
    <s v="INV-111808"/>
    <m/>
    <m/>
    <s v="svc_Weka.Schedlsa"/>
    <s v="1001030076"/>
    <s v="HOCKLY PLUMBERS NZ LIMITED"/>
    <s v="SUPPLIER"/>
    <s v="MSDP00077631"/>
    <d v="2024-09-01T22:16:16"/>
    <s v="Line 1: MSD Ref 00188028 - The fridge in the kitchenette on Level 7 is leaking water."/>
    <s v="INV-111808"/>
    <d v="2024-09-03T00:00:00"/>
    <m/>
    <m/>
    <m/>
    <m/>
    <s v=" "/>
    <m/>
    <m/>
    <s v=" "/>
    <m/>
    <m/>
    <s v="Sub-ledger"/>
  </r>
  <r>
    <x v="3"/>
    <s v="Sep-24"/>
    <d v="2024-09-29T00:00:00"/>
    <s v="Payables"/>
    <s v="Purchase Invoices"/>
    <s v="Payables A 3968066000001 3968086 Y"/>
    <x v="0"/>
    <s v="Manager Property and Facilities Operation"/>
    <s v="26900"/>
    <s v="Repairs &amp; Maintenance"/>
    <s v="100000"/>
    <s v="Operational"/>
    <s v="29-09-2024 Purchase Invoices MSD01"/>
    <n v="131.80000000000001"/>
    <x v="374"/>
    <s v="INV-112278"/>
    <m/>
    <m/>
    <s v="svc_Weka.Schedlsa"/>
    <s v="1001030076"/>
    <s v="HOCKLY PLUMBERS NZ LIMITED"/>
    <s v="SUPPLIER"/>
    <s v="MSDP00079315"/>
    <d v="2024-09-25T01:12:14"/>
    <s v="Line 1: 56TT L12 Zenith unit left hand side  not dispensing hot water shows Water leak isolate mains, boil dry protection"/>
    <s v="INV-112278"/>
    <d v="2024-09-30T00:00:00"/>
    <m/>
    <m/>
    <m/>
    <m/>
    <s v=" "/>
    <m/>
    <m/>
    <s v=" "/>
    <m/>
    <m/>
    <s v="Sub-ledger"/>
  </r>
  <r>
    <x v="3"/>
    <s v="Sep-24"/>
    <d v="2024-09-27T00:00:00"/>
    <s v="Payables"/>
    <s v="Purchase Invoices"/>
    <s v="Payables A 3968066000001 3968086 Y"/>
    <x v="0"/>
    <s v="Manager Property and Facilities Operation"/>
    <s v="26900"/>
    <s v="Repairs &amp; Maintenance"/>
    <s v="100000"/>
    <s v="Operational"/>
    <s v="27-09-2024 Purchase Invoices MSD01"/>
    <n v="42321.81"/>
    <x v="375"/>
    <s v="INV-13580"/>
    <m/>
    <m/>
    <s v="svc_Weka.Schedlsa"/>
    <s v="1001034394"/>
    <s v="COOPER FAMILY INVESTMENTS LTD"/>
    <s v="SUPPLIER"/>
    <s v="MSDP00079471"/>
    <d v="2024-09-26T18:29:18"/>
    <s v="Line 1: 00184483 - Landlord on-charge for repairs to building at 77 Heuheu Street Taupo due to sewerage leak, INV-13580 refers."/>
    <s v="INV-13580"/>
    <d v="2024-09-25T00:00:00"/>
    <m/>
    <m/>
    <m/>
    <m/>
    <s v=" "/>
    <m/>
    <m/>
    <s v=" "/>
    <m/>
    <m/>
    <s v="Sub-ledger"/>
  </r>
  <r>
    <x v="3"/>
    <s v="Apr-25"/>
    <d v="2025-04-03T00:00:00"/>
    <s v="Payables"/>
    <s v="Purchase Invoices"/>
    <s v="Payables A 4668461000001 4668479 Y"/>
    <x v="0"/>
    <s v="Manager Property and Facilities Operation"/>
    <s v="26900"/>
    <s v="Repairs &amp; Maintenance"/>
    <s v="P5600X"/>
    <s v="56 The Terrace Wgtn"/>
    <s v="03-04-2025 Purchase Invoices MSD01"/>
    <n v="178.79"/>
    <x v="376"/>
    <s v="INV-115717"/>
    <m/>
    <m/>
    <s v="svc_Weka.Schedlsa"/>
    <s v="1001030076"/>
    <s v="HOCKLY PLUMBERS NZ LIMITED"/>
    <s v="SUPPLIER"/>
    <s v="MSDP00090489"/>
    <d v="2025-03-12T23:12:40"/>
    <s v="Line 1: 56TT L15 right hand side zenith unit shows water leak isolate mains."/>
    <s v="INV-115717"/>
    <d v="2025-04-03T00:00:00"/>
    <m/>
    <m/>
    <m/>
    <m/>
    <s v=" "/>
    <m/>
    <m/>
    <s v=" "/>
    <m/>
    <m/>
    <s v="Sub-ledger"/>
  </r>
  <r>
    <x v="4"/>
    <s v="Aug-25"/>
    <d v="2025-08-15T00:00:00"/>
    <s v="Payables"/>
    <s v="Purchase Invoices"/>
    <s v="Payables A 5296331000001 5296355 Y"/>
    <x v="0"/>
    <s v="Manager Property and Facilities Operation"/>
    <s v="26900"/>
    <s v="Repairs &amp; Maintenance"/>
    <s v="P5600X"/>
    <s v="56 The Terrace Wgtn"/>
    <s v="15-08-2025 Purchase Invoices MSD01"/>
    <n v="194.31"/>
    <x v="377"/>
    <s v="INV-8659"/>
    <m/>
    <m/>
    <s v="svc_Weka.Schedlsa"/>
    <s v="1001031224"/>
    <s v="APPLIANCE REPAIR SPECIALIST LTD"/>
    <s v="SUPPLIER"/>
    <s v="MSDP00098841"/>
    <d v="2025-07-14T03:55:53"/>
    <s v="Line 1: Leaking dishwasher L4 56TT right hand side"/>
    <s v="INV-8659"/>
    <d v="2025-08-15T00:00:00"/>
    <m/>
    <m/>
    <m/>
    <m/>
    <s v=" "/>
    <m/>
    <m/>
    <s v=" "/>
    <m/>
    <m/>
    <s v="Sub-ledger"/>
  </r>
  <r>
    <x v="4"/>
    <s v="Aug-25"/>
    <d v="2025-08-15T00:00:00"/>
    <s v="Payables"/>
    <s v="Purchase Invoices"/>
    <s v="Payables A 5296331000001 5296355 Y"/>
    <x v="0"/>
    <s v="Manager Property and Facilities Operation"/>
    <s v="26900"/>
    <s v="Repairs &amp; Maintenance"/>
    <s v="P5600X"/>
    <s v="56 The Terrace Wgtn"/>
    <s v="15-08-2025 Purchase Invoices MSD01"/>
    <n v="-97.15"/>
    <x v="377"/>
    <s v="INV-8659"/>
    <m/>
    <m/>
    <s v="svc_Weka.Schedlsa"/>
    <s v="1001031224"/>
    <s v="APPLIANCE REPAIR SPECIALIST LTD"/>
    <s v="SUPPLIER"/>
    <s v="MSDP00098841"/>
    <d v="2025-07-14T03:55:53"/>
    <s v="Line 1: Leaking dishwasher L4 56TT right hand side"/>
    <s v="INV-8659"/>
    <d v="2025-08-15T00:00:00"/>
    <m/>
    <m/>
    <m/>
    <m/>
    <s v=" "/>
    <m/>
    <m/>
    <s v=" "/>
    <m/>
    <m/>
    <s v="Sub-ledger"/>
  </r>
  <r>
    <x v="4"/>
    <s v="Jul-25"/>
    <d v="2025-07-13T00:00:00"/>
    <s v="Payables"/>
    <s v="Purchase Invoices"/>
    <s v="Payables A 5131618000001 5131645 Y"/>
    <x v="0"/>
    <s v="Manager Property and Facilities Operation"/>
    <s v="26900"/>
    <s v="Repairs &amp; Maintenance"/>
    <s v="P5600X"/>
    <s v="56 The Terrace Wgtn"/>
    <s v="13-07-2025 Purchase Invoices MSD01"/>
    <n v="104.93"/>
    <x v="378"/>
    <s v="INV-117598"/>
    <m/>
    <m/>
    <s v="svc_Weka.Schedlsa"/>
    <s v="1001030076"/>
    <s v="HOCKLY PLUMBERS NZ LIMITED"/>
    <s v="SUPPLIER"/>
    <s v="MSDP00098648"/>
    <d v="2025-07-10T00:25:14"/>
    <s v="Line 1: 56TT L4 left-hand side tap leaks"/>
    <s v="INV-117598"/>
    <d v="2025-07-14T00:00:00"/>
    <m/>
    <m/>
    <m/>
    <m/>
    <s v=" "/>
    <m/>
    <m/>
    <s v=" "/>
    <m/>
    <m/>
    <s v="Sub-ledger"/>
  </r>
  <r>
    <x v="4"/>
    <s v="Jul-25"/>
    <d v="2025-07-09T00:00:00"/>
    <s v="Payables"/>
    <s v="Purchase Invoices"/>
    <s v="Payables A 5108679000001 5108713 Y"/>
    <x v="0"/>
    <s v="Manager Property and Facilities Operation"/>
    <s v="26900"/>
    <s v="Repairs &amp; Maintenance"/>
    <s v="P5600X"/>
    <s v="56 The Terrace Wgtn"/>
    <s v="09-07-2025 Purchase Invoices MSD01"/>
    <n v="93.28"/>
    <x v="379"/>
    <s v="INV-8599"/>
    <m/>
    <m/>
    <s v="svc_Weka.Schedlsa"/>
    <s v="1001031224"/>
    <s v="APPLIANCE REPAIR SPECIALIST LTD"/>
    <s v="SUPPLIER"/>
    <s v="MSDP00098399"/>
    <d v="2025-07-07T04:47:57"/>
    <s v="Line 1: 56TT L4 right hand side dishwasher leaks drain blockage"/>
    <s v="INV-8599"/>
    <d v="2025-07-09T00:00:00"/>
    <m/>
    <m/>
    <m/>
    <m/>
    <s v=" "/>
    <m/>
    <m/>
    <s v=" "/>
    <m/>
    <m/>
    <s v="Sub-ledger"/>
  </r>
  <r>
    <x v="3"/>
    <s v="Jun-25"/>
    <d v="2025-06-16T00:00:00"/>
    <s v="Payables"/>
    <s v="Purchase Invoices"/>
    <s v="Payables A 4995096000001 4995132 Y"/>
    <x v="0"/>
    <s v="Manager Property and Facilities Operation"/>
    <s v="26900"/>
    <s v="Repairs &amp; Maintenance"/>
    <s v="P5600X"/>
    <s v="56 The Terrace Wgtn"/>
    <s v="16-06-2025 Purchase Invoices MSD01"/>
    <n v="69.95"/>
    <x v="380"/>
    <s v="INV-8456"/>
    <m/>
    <m/>
    <s v="svc_Weka.Schedlsa"/>
    <s v="1001031224"/>
    <s v="APPLIANCE REPAIR SPECIALIST LTD"/>
    <s v="SUPPLIER"/>
    <s v="MSDP00091623"/>
    <d v="2025-03-30T20:12:43"/>
    <s v="Line 1: Right hand size Bosch dishwasher L4 56TT leaking from the door. Possible drainage issue."/>
    <s v="INV-8456"/>
    <d v="2025-06-16T00:00:00"/>
    <m/>
    <m/>
    <m/>
    <m/>
    <s v=" "/>
    <m/>
    <m/>
    <s v=" "/>
    <m/>
    <m/>
    <s v="Sub-ledger"/>
  </r>
  <r>
    <x v="3"/>
    <s v="Mar-25"/>
    <d v="2025-03-19T00:00:00"/>
    <s v="Payables"/>
    <s v="Purchase Invoices"/>
    <s v="Payables A 4609511000001 4609539 Y"/>
    <x v="0"/>
    <s v="Manager Property and Facilities Operation"/>
    <s v="26900"/>
    <s v="Repairs &amp; Maintenance"/>
    <s v="P5600X"/>
    <s v="56 The Terrace Wgtn"/>
    <s v="19-03-2025 Purchase Invoices MSD01"/>
    <n v="271.39"/>
    <x v="381"/>
    <s v="INV-115356"/>
    <m/>
    <m/>
    <s v="svc_Weka.Schedlsa"/>
    <s v="1001030076"/>
    <s v="HOCKLY PLUMBERS NZ LIMITED"/>
    <s v="SUPPLIER"/>
    <s v="MSDP00089510"/>
    <d v="2025-02-27T22:38:15"/>
    <s v="Line 1: 56TT L13 right handside shows error status isolate mains leakage."/>
    <s v="INV-115356"/>
    <d v="2025-03-20T00:00:00"/>
    <m/>
    <m/>
    <m/>
    <m/>
    <s v=" "/>
    <m/>
    <m/>
    <s v=" "/>
    <m/>
    <m/>
    <s v="Sub-ledger"/>
  </r>
  <r>
    <x v="3"/>
    <s v="Mar-25"/>
    <d v="2025-03-19T00:00:00"/>
    <s v="Payables"/>
    <s v="Purchase Invoices"/>
    <s v="Payables A 4609511000001 4609539 Y"/>
    <x v="0"/>
    <s v="Manager Property and Facilities Operation"/>
    <s v="26900"/>
    <s v="Repairs &amp; Maintenance"/>
    <s v="P5600X"/>
    <s v="56 The Terrace Wgtn"/>
    <s v="19-03-2025 Purchase Invoices MSD01"/>
    <n v="-104.94"/>
    <x v="381"/>
    <s v="INV-115356"/>
    <m/>
    <m/>
    <s v="svc_Weka.Schedlsa"/>
    <s v="1001030076"/>
    <s v="HOCKLY PLUMBERS NZ LIMITED"/>
    <s v="SUPPLIER"/>
    <s v="MSDP00089510"/>
    <d v="2025-02-27T22:38:15"/>
    <s v="Line 1: 56TT L13 right handside shows error status isolate mains leakage."/>
    <s v="INV-115356"/>
    <d v="2025-03-20T00:00:00"/>
    <m/>
    <m/>
    <m/>
    <m/>
    <s v=" "/>
    <m/>
    <m/>
    <s v=" "/>
    <m/>
    <m/>
    <s v="Sub-ledger"/>
  </r>
  <r>
    <x v="3"/>
    <s v="Mar-25"/>
    <d v="2025-03-30T00:00:00"/>
    <s v="Payables"/>
    <s v="Purchase Invoices"/>
    <s v="Payables A 4654309000001 4654333 Y"/>
    <x v="0"/>
    <s v="Manager Property and Facilities Operation"/>
    <s v="26900"/>
    <s v="Repairs &amp; Maintenance"/>
    <s v="P5600X"/>
    <s v="56 The Terrace Wgtn"/>
    <s v="30-03-2025 Purchase Invoices MSD01"/>
    <n v="672.71"/>
    <x v="382"/>
    <s v="INV-115600"/>
    <m/>
    <m/>
    <s v="svc_Weka.Schedlsa"/>
    <s v="1001030076"/>
    <s v="HOCKLY PLUMBERS NZ LIMITED"/>
    <s v="SUPPLIER"/>
    <s v="MSDP00091098"/>
    <d v="2025-03-21T02:33:33"/>
    <s v="Line 1: 56TT L15  regular  tap leaking and  loose"/>
    <s v="INV-115600"/>
    <d v="2025-03-31T00:00:00"/>
    <m/>
    <m/>
    <m/>
    <m/>
    <s v=" "/>
    <m/>
    <m/>
    <s v=" "/>
    <m/>
    <m/>
    <s v="Sub-ledger"/>
  </r>
  <r>
    <x v="3"/>
    <s v="May-25"/>
    <d v="2025-05-23T00:00:00"/>
    <s v="Payables"/>
    <s v="Purchase Invoices"/>
    <s v="Payables A 4888088000001 4888114 Y"/>
    <x v="0"/>
    <s v="Manager Property and Facilities Operation"/>
    <s v="26900"/>
    <s v="Repairs &amp; Maintenance"/>
    <s v="P5600X"/>
    <s v="56 The Terrace Wgtn"/>
    <s v="23-05-2025 Purchase Invoices MSD01"/>
    <n v="93.27"/>
    <x v="383"/>
    <s v="INV-8331"/>
    <m/>
    <m/>
    <s v="svc_Weka.Schedlsa"/>
    <s v="1001031224"/>
    <s v="APPLIANCE REPAIR SPECIALIST LTD"/>
    <s v="SUPPLIER"/>
    <s v="MSDP00094888"/>
    <d v="2025-05-19T00:19:45"/>
    <s v="Line 1: 56TT L4 right hand side dishwasher  leaking -( blocked)"/>
    <s v="INV-8331"/>
    <d v="2025-05-23T00:00:00"/>
    <m/>
    <m/>
    <m/>
    <m/>
    <s v=" "/>
    <m/>
    <m/>
    <s v=" "/>
    <m/>
    <m/>
    <s v="Sub-ledger"/>
  </r>
  <r>
    <x v="3"/>
    <s v="May-25"/>
    <d v="2025-05-02T00:00:00"/>
    <s v="Payables"/>
    <s v="Purchase Invoices"/>
    <s v="Payables A 4784367000001 4784409 Y"/>
    <x v="0"/>
    <s v="Manager Property and Facilities Operation"/>
    <s v="26900"/>
    <s v="Repairs &amp; Maintenance"/>
    <s v="P5600X"/>
    <s v="56 The Terrace Wgtn"/>
    <s v="02-05-2025 Purchase Invoices MSD01"/>
    <n v="201.43"/>
    <x v="384"/>
    <s v="INV-116221"/>
    <m/>
    <m/>
    <s v="svc_Weka.Schedlsa"/>
    <s v="1001030076"/>
    <s v="HOCKLY PLUMBERS NZ LIMITED"/>
    <s v="SUPPLIER"/>
    <s v="MSDP00093338"/>
    <d v="2025-04-28T20:48:40"/>
    <s v="Line 1: 56TT L3 zenith unit shows water leak error left hand side "/>
    <s v="INV-116221"/>
    <d v="2025-05-02T00:00:00"/>
    <m/>
    <m/>
    <m/>
    <m/>
    <s v=" "/>
    <m/>
    <m/>
    <s v=" "/>
    <m/>
    <m/>
    <s v="Sub-ledger"/>
  </r>
  <r>
    <x v="4"/>
    <s v="Oct-25"/>
    <d v="2025-10-10T00:00:00"/>
    <s v="Payables"/>
    <s v="Purchase Invoices"/>
    <s v="Payables A 5628984000001 5629010 Y"/>
    <x v="0"/>
    <s v="Manager Property and Facilities Operation"/>
    <s v="26900"/>
    <s v="Repairs &amp; Maintenance"/>
    <s v="P5600X"/>
    <s v="56 The Terrace Wgtn"/>
    <s v="10-10-2025 Purchase Invoices MSD01"/>
    <n v="240"/>
    <x v="385"/>
    <s v="INV-8981"/>
    <m/>
    <m/>
    <s v="svc_Weka.Schedlsa"/>
    <s v="1001031224"/>
    <s v="APPLIANCE REPAIR SPECIALIST LTD"/>
    <s v="SUPPLIER"/>
    <s v="MSDP00104741"/>
    <d v="2025-10-08T18:55:07"/>
    <s v="Line 1: L7 left dishwasher has a leak"/>
    <s v="INV-8981"/>
    <d v="2025-10-10T00:00:00"/>
    <m/>
    <m/>
    <m/>
    <m/>
    <s v=" "/>
    <m/>
    <m/>
    <s v=" "/>
    <m/>
    <m/>
    <s v="Sub-ledger"/>
  </r>
  <r>
    <x v="4"/>
    <s v="Oct-25"/>
    <d v="2025-10-10T00:00:00"/>
    <s v="Payables"/>
    <s v="Purchase Invoices"/>
    <s v="Payables A 5628984000001 5629010 Y"/>
    <x v="0"/>
    <s v="Manager Property and Facilities Operation"/>
    <s v="26900"/>
    <s v="Repairs &amp; Maintenance"/>
    <s v="P5600X"/>
    <s v="56 The Terrace Wgtn"/>
    <s v="10-10-2025 Purchase Invoices MSD01"/>
    <n v="-120"/>
    <x v="385"/>
    <s v="INV-8981"/>
    <m/>
    <m/>
    <s v="svc_Weka.Schedlsa"/>
    <s v="1001031224"/>
    <s v="APPLIANCE REPAIR SPECIALIST LTD"/>
    <s v="SUPPLIER"/>
    <s v="MSDP00104741"/>
    <d v="2025-10-08T18:55:07"/>
    <s v="Line 1: L7 left dishwasher has a leak"/>
    <s v="INV-8981"/>
    <d v="2025-10-10T00:00:00"/>
    <m/>
    <m/>
    <m/>
    <m/>
    <s v=" "/>
    <m/>
    <m/>
    <s v=" "/>
    <m/>
    <m/>
    <s v="Sub-ledger"/>
  </r>
  <r>
    <x v="4"/>
    <s v="Sep-25"/>
    <d v="2025-09-08T00:00:00"/>
    <s v="Payables"/>
    <s v="Purchase Invoices"/>
    <s v="Payables A 5464896000001 5464917 Y"/>
    <x v="0"/>
    <s v="Manager Property and Facilities Operation"/>
    <s v="26900"/>
    <s v="Repairs &amp; Maintenance"/>
    <s v="P5600X"/>
    <s v="56 The Terrace Wgtn"/>
    <s v="08-09-2025 Purchase Invoices MSD01"/>
    <n v="166.45"/>
    <x v="386"/>
    <s v="INV-118754"/>
    <m/>
    <m/>
    <s v="svc_Weka.Schedlsa"/>
    <s v="1001030076"/>
    <s v="HOCKLY PLUMBERS NZ LIMITED"/>
    <s v="SUPPLIER"/>
    <s v="MSDP00102565"/>
    <d v="2025-09-05T01:02:25"/>
    <s v="Line 1: 56TT L15 left side zenith unit nearest to the window shows error leak isolate mains"/>
    <s v="INV-118754"/>
    <d v="2025-09-09T00:00:00"/>
    <m/>
    <m/>
    <m/>
    <m/>
    <s v=" "/>
    <m/>
    <m/>
    <s v=" "/>
    <m/>
    <m/>
    <s v="Sub-ledger"/>
  </r>
  <r>
    <x v="4"/>
    <s v="Sep-25"/>
    <d v="2025-09-09T00:00:00"/>
    <s v="Payables"/>
    <s v="Purchase Invoices"/>
    <s v="Payables A 5459942000001 5459974 Y"/>
    <x v="0"/>
    <s v="Manager Property and Facilities Operation"/>
    <s v="26900"/>
    <s v="Repairs &amp; Maintenance"/>
    <s v="P5600X"/>
    <s v="56 The Terrace Wgtn"/>
    <s v="09-09-2025 Purchase Invoices MSD01"/>
    <n v="190.75"/>
    <x v="387"/>
    <s v="INV-118790"/>
    <m/>
    <m/>
    <s v="svc_Weka.Schedlsa"/>
    <s v="1001030076"/>
    <s v="HOCKLY PLUMBERS NZ LIMITED"/>
    <s v="SUPPLIER"/>
    <s v="MSDP00101385"/>
    <d v="2025-08-19T01:24:10"/>
    <s v="Line 1: 56TT L4  zenith unit leaks and not dispensing water work attended 18/8/25"/>
    <s v="INV-118790"/>
    <d v="2025-09-09T00:00:00"/>
    <m/>
    <m/>
    <m/>
    <m/>
    <s v=" "/>
    <m/>
    <m/>
    <s v=" "/>
    <m/>
    <m/>
    <s v="Sub-ledger"/>
  </r>
  <r>
    <x v="4"/>
    <s v="Sep-25"/>
    <d v="2025-09-28T00:00:00"/>
    <s v="Payables"/>
    <s v="Purchase Invoices"/>
    <s v="Payables A 5559160000001 5559184 Y"/>
    <x v="0"/>
    <s v="Manager Property and Facilities Operation"/>
    <s v="26900"/>
    <s v="Repairs &amp; Maintenance"/>
    <s v="P5600X"/>
    <s v="56 The Terrace Wgtn"/>
    <s v="28-09-2025 Purchase Invoices MSD01"/>
    <n v="1349.59"/>
    <x v="388"/>
    <s v="INV13186"/>
    <m/>
    <m/>
    <s v="svc_Weka.Schedlsa"/>
    <s v="11167"/>
    <s v="COLDCRAFT REFRIGERATION LTD"/>
    <s v="SERVICES"/>
    <s v="MSDP00102051"/>
    <d v="2025-08-28T22:37:23"/>
    <s v="Line 1: 56TT L13 Scope fridge replacement of leaking evaporator| Line 2: 56TT L17 Scope fridge leaking evaporator repair"/>
    <s v="INV13186"/>
    <d v="2025-09-28T00:00:00"/>
    <m/>
    <m/>
    <m/>
    <m/>
    <s v=" "/>
    <m/>
    <m/>
    <s v=" "/>
    <m/>
    <m/>
    <s v="Sub-ledger"/>
  </r>
  <r>
    <x v="4"/>
    <s v="Sep-25"/>
    <d v="2025-09-28T00:00:00"/>
    <s v="Payables"/>
    <s v="Purchase Invoices"/>
    <s v="Payables A 5559160000001 5559184 Y"/>
    <x v="0"/>
    <s v="Manager Property and Facilities Operation"/>
    <s v="26900"/>
    <s v="Repairs &amp; Maintenance"/>
    <s v="P5600X"/>
    <s v="56 The Terrace Wgtn"/>
    <s v="28-09-2025 Purchase Invoices MSD01"/>
    <n v="1349.59"/>
    <x v="389"/>
    <s v="INV13179"/>
    <m/>
    <m/>
    <s v="svc_Weka.Schedlsa"/>
    <s v="11167"/>
    <s v="COLDCRAFT REFRIGERATION LTD"/>
    <s v="SERVICES"/>
    <s v="MSDP00102051"/>
    <d v="2025-08-28T22:37:23"/>
    <s v="Line 1: 56TT L13 Scope fridge replacement of leaking evaporator| Line 2: 56TT L17 Scope fridge leaking evaporator repair"/>
    <s v="INV13179"/>
    <d v="2025-09-24T00:00:00"/>
    <m/>
    <m/>
    <m/>
    <m/>
    <s v=" "/>
    <m/>
    <m/>
    <s v=" "/>
    <m/>
    <m/>
    <s v="Sub-ledger"/>
  </r>
  <r>
    <x v="4"/>
    <s v="Aug-25"/>
    <d v="2025-08-01T00:00:00"/>
    <s v="Payables"/>
    <s v="Purchase Invoices"/>
    <s v="Payables A 5213884000001 5213921 Y"/>
    <x v="0"/>
    <s v="Manager Property and Facilities Operation"/>
    <s v="26900"/>
    <s v="Repairs &amp; Maintenance"/>
    <s v="P6010X"/>
    <s v="Prop.MCA P6010X:Income-Kaikohe"/>
    <s v="01-08-2025 Purchase Invoices MSD01"/>
    <n v="904.34"/>
    <x v="390"/>
    <s v="7269064 / 002"/>
    <m/>
    <m/>
    <s v="svc_Weka.Schedlsa"/>
    <s v="1001031154"/>
    <s v="CUSHMAN &amp; WAKEFIELD LTD"/>
    <s v="SUPPLIER"/>
    <s v="MSDP00100187"/>
    <d v="2025-07-31T03:10:48"/>
    <s v="Line 1: 00191084 - AC unit above NZ Super staff still leaking where the rubber connection meets the pipe."/>
    <s v="7269064 / 002"/>
    <d v="2025-05-12T00:00:00"/>
    <m/>
    <m/>
    <m/>
    <m/>
    <s v=" "/>
    <m/>
    <m/>
    <s v=" "/>
    <m/>
    <m/>
    <s v="Sub-ledger"/>
  </r>
  <r>
    <x v="3"/>
    <s v="May-25"/>
    <d v="2025-05-13T00:00:00"/>
    <s v="Payables"/>
    <s v="Purchase Invoices"/>
    <s v="Payables A 4833404000001 4833426 Y"/>
    <x v="0"/>
    <s v="Manager Property and Facilities Operation"/>
    <s v="26900"/>
    <s v="Repairs &amp; Maintenance"/>
    <s v="P6010X"/>
    <s v="Prop.MCA P6010X:Income-Kaikohe"/>
    <s v="13-05-2025 Purchase Invoices MSD01"/>
    <n v="290.07"/>
    <x v="391"/>
    <s v="7214916 / 002"/>
    <m/>
    <m/>
    <s v="svc_Weka.Schedlsa"/>
    <s v="1001031154"/>
    <s v="CUSHMAN &amp; WAKEFIELD LTD"/>
    <s v="SUPPLIER"/>
    <s v="MSDP00094400"/>
    <d v="2025-05-12T20:52:36"/>
    <s v="Line 1: 00190090 - AC unit leaking. Needs servicing."/>
    <s v="7214916 / 002"/>
    <d v="2025-04-10T00:00:00"/>
    <m/>
    <m/>
    <m/>
    <m/>
    <s v=" "/>
    <m/>
    <m/>
    <s v=" "/>
    <m/>
    <m/>
    <s v="Sub-ledger"/>
  </r>
  <r>
    <x v="4"/>
    <s v="Oct-25"/>
    <d v="2025-10-14T00:00:00"/>
    <s v="Payables"/>
    <s v="Purchase Invoices"/>
    <s v="Payables A 5639407000001 5639426 Y"/>
    <x v="0"/>
    <s v="Manager Property and Facilities Operation"/>
    <s v="26900"/>
    <s v="Repairs &amp; Maintenance"/>
    <s v="P6060X"/>
    <s v="Prop.MCA P6060X:WINZ-Dargavill"/>
    <s v="14-10-2025 Purchase Invoices MSD01"/>
    <n v="1239.8900000000001"/>
    <x v="392"/>
    <s v="7473159 / 011"/>
    <m/>
    <m/>
    <s v="svc_Weka.Schedlsa"/>
    <s v="1001031154"/>
    <s v="CUSHMAN &amp; WAKEFIELD LTD"/>
    <s v="SUPPLIER"/>
    <s v="MSDP00102306"/>
    <d v="2025-09-02T20:15:28"/>
    <s v="Line 1: Repair Leak from ducted system  - QUOTE number provided to OT 19640494"/>
    <s v="7473159 / 011"/>
    <d v="2025-10-10T00:00:00"/>
    <m/>
    <m/>
    <m/>
    <m/>
    <s v=" "/>
    <m/>
    <m/>
    <s v=" "/>
    <m/>
    <m/>
    <s v="Sub-ledger"/>
  </r>
  <r>
    <x v="3"/>
    <s v="Feb-25"/>
    <d v="2025-02-16T00:00:00"/>
    <s v="Payables"/>
    <s v="Purchase Invoices"/>
    <s v="Payables A 4483166000001 4483187 Y"/>
    <x v="0"/>
    <s v="Manager Property and Facilities Operation"/>
    <s v="26900"/>
    <s v="Repairs &amp; Maintenance"/>
    <s v="P6220X"/>
    <s v="Prop.MCA P6220X:Income-New Lyn"/>
    <s v="16-02-2025 Purchase Invoices MSD01"/>
    <n v="214.02"/>
    <x v="393"/>
    <s v="66064"/>
    <m/>
    <m/>
    <s v="svc_Weka.Schedlsa"/>
    <s v="1001031156"/>
    <s v="MCDERMOND PLUMBING &amp; GASFITTING SOLUTION"/>
    <s v="SUPPLIER"/>
    <s v="MSDP00088083"/>
    <d v="2025-02-09T23:34:07"/>
    <s v="Line 1: MSD Ref 00191447 - There is water leaking from toilets in first 2 cubicles in water women's staff toilets."/>
    <s v="66064"/>
    <d v="2025-02-17T00:00:00"/>
    <m/>
    <m/>
    <m/>
    <m/>
    <s v=" "/>
    <m/>
    <m/>
    <s v=" "/>
    <m/>
    <m/>
    <s v="Sub-ledger"/>
  </r>
  <r>
    <x v="4"/>
    <s v="Jul-25"/>
    <d v="2025-07-15T00:00:00"/>
    <s v="Payables"/>
    <s v="Purchase Invoices"/>
    <s v="Payables A 5180218000001 5180262 Y"/>
    <x v="0"/>
    <s v="Manager Property and Facilities Operation"/>
    <s v="26900"/>
    <s v="Repairs &amp; Maintenance"/>
    <s v="P6370X"/>
    <s v="Prop.MCA P6370X:WINZ-Three Kin"/>
    <s v="15-07-2025 Purchase Invoices MSD01"/>
    <n v="669.6"/>
    <x v="394"/>
    <s v="7350515 / 013"/>
    <m/>
    <m/>
    <s v="svc_Weka.Schedlsa"/>
    <s v="1001031154"/>
    <s v="CUSHMAN &amp; WAKEFIELD LTD"/>
    <s v="SUPPLIER"/>
    <s v="MSDP00094981"/>
    <d v="2025-05-20T00:38:35"/>
    <s v="Line 1: 00193859 - Leak in the Frangipani meeting room"/>
    <s v="7350515 / 013"/>
    <d v="2025-07-10T00:00:00"/>
    <m/>
    <m/>
    <m/>
    <m/>
    <s v=" "/>
    <m/>
    <m/>
    <s v=" "/>
    <m/>
    <m/>
    <s v="Sub-ledger"/>
  </r>
  <r>
    <x v="4"/>
    <s v="Jul-25"/>
    <d v="2025-07-15T00:00:00"/>
    <s v="Payables"/>
    <s v="Purchase Invoices"/>
    <s v="Payables A 5180218000001 5180262 Y"/>
    <x v="0"/>
    <s v="Manager Property and Facilities Operation"/>
    <s v="26900"/>
    <s v="Repairs &amp; Maintenance"/>
    <s v="P6370X"/>
    <s v="Prop.MCA P6370X:WINZ-Three Kin"/>
    <s v="15-07-2025 Purchase Invoices MSD01"/>
    <n v="-334.8"/>
    <x v="394"/>
    <s v="7350515 / 013"/>
    <m/>
    <m/>
    <s v="svc_Weka.Schedlsa"/>
    <s v="1001031154"/>
    <s v="CUSHMAN &amp; WAKEFIELD LTD"/>
    <s v="SUPPLIER"/>
    <s v="MSDP00094981"/>
    <d v="2025-05-20T00:38:35"/>
    <s v="Line 1: 00193859 - Leak in the Frangipani meeting room"/>
    <s v="7350515 / 013"/>
    <d v="2025-07-10T00:00:00"/>
    <m/>
    <m/>
    <m/>
    <m/>
    <s v=" "/>
    <m/>
    <m/>
    <s v=" "/>
    <m/>
    <m/>
    <s v="Sub-ledger"/>
  </r>
  <r>
    <x v="3"/>
    <s v="Mar-25"/>
    <d v="2025-03-13T00:00:00"/>
    <s v="Payables"/>
    <s v="Purchase Invoices"/>
    <s v="Payables A 4596366000001 4596392 Y"/>
    <x v="0"/>
    <s v="Manager Property and Facilities Operation"/>
    <s v="26900"/>
    <s v="Repairs &amp; Maintenance"/>
    <s v="P6390X"/>
    <s v="Prop.MCA P6390X:Property Mngr"/>
    <s v="13-03-2025 Purchase Invoices MSD01"/>
    <n v="230.65"/>
    <x v="395"/>
    <s v="172775"/>
    <m/>
    <m/>
    <s v="svc_Weka.Schedlsa"/>
    <s v="1001030003"/>
    <s v="ZENITH HEATERS LTD"/>
    <s v="SUPPLIER"/>
    <s v="MSDP00090113"/>
    <d v="2025-03-09T22:42:12"/>
    <s v="Line 1: 00192216 - Zenith Filter tap is leaking from the Serial number 2015092375129"/>
    <s v="172775"/>
    <d v="2025-03-13T00:00:00"/>
    <m/>
    <m/>
    <m/>
    <m/>
    <s v=" "/>
    <m/>
    <m/>
    <s v=" "/>
    <m/>
    <m/>
    <s v="Sub-ledger"/>
  </r>
  <r>
    <x v="3"/>
    <s v="May-25"/>
    <d v="2025-05-01T00:00:00"/>
    <s v="Payables"/>
    <s v="Purchase Invoices"/>
    <s v="Payables A 4784367000001 4784409 Y"/>
    <x v="0"/>
    <s v="Manager Property and Facilities Operation"/>
    <s v="26900"/>
    <s v="Repairs &amp; Maintenance"/>
    <s v="P6390X"/>
    <s v="Prop.MCA P6390X:Property Mngr"/>
    <s v="01-05-2025 Purchase Invoices MSD01"/>
    <n v="272.36"/>
    <x v="396"/>
    <s v="S104404"/>
    <m/>
    <m/>
    <s v="svc_Weka.Schedlsa"/>
    <s v="1001032570"/>
    <s v="ARA BUILDING SERVICES"/>
    <s v="SUPPLIER"/>
    <s v="MSDP00090578"/>
    <d v="2025-03-13T22:25:44"/>
    <s v="Line 1: MSD Ref 00192335 - Can we please get electrician in to fix the damaged ceiling light on ground that was caused by the water leak from Level 1 kitchen. "/>
    <s v="S104404"/>
    <d v="2025-05-01T00:00:00"/>
    <m/>
    <m/>
    <m/>
    <m/>
    <s v=" "/>
    <m/>
    <m/>
    <s v=" "/>
    <m/>
    <m/>
    <s v="Sub-ledger"/>
  </r>
  <r>
    <x v="3"/>
    <s v="Apr-25"/>
    <d v="2025-04-02T00:00:00"/>
    <s v="Payables"/>
    <s v="Purchase Invoices"/>
    <s v="Payables A 4663782000001 4663807 Y"/>
    <x v="0"/>
    <s v="Manager Property and Facilities Operation"/>
    <s v="26900"/>
    <s v="Repairs &amp; Maintenance"/>
    <s v="P6850X"/>
    <s v="Prop.MCA P6850X:Income-Whakata"/>
    <s v="02-04-2025 Purchase Invoices MSD01"/>
    <n v="123"/>
    <x v="397"/>
    <s v="INV-10299"/>
    <m/>
    <m/>
    <s v="svc_Weka.Schedlsa"/>
    <s v="1001030231"/>
    <s v="SHAPLEY PLUMBING"/>
    <s v="SUPPLIER"/>
    <s v="MSDP00091130"/>
    <d v="2025-03-23T21:21:32"/>
    <s v="Line 1: 00191556 - FOR INVOICING PURPOSES ONLY, job already attended to - _x0009_ Toilet is leaking again, can we please get a plumber to investigate the cause and fix the leak"/>
    <s v="INV-10299"/>
    <d v="2025-03-24T00:00:00"/>
    <m/>
    <m/>
    <m/>
    <m/>
    <s v=" "/>
    <m/>
    <m/>
    <s v=" "/>
    <m/>
    <m/>
    <s v="Sub-ledger"/>
  </r>
  <r>
    <x v="4"/>
    <s v="Aug-25"/>
    <d v="2025-08-04T00:00:00"/>
    <s v="Payables"/>
    <s v="Purchase Invoices"/>
    <s v="Payables A 5237853000001 5237878 Y"/>
    <x v="0"/>
    <s v="Manager Property and Facilities Operation"/>
    <s v="26900"/>
    <s v="Repairs &amp; Maintenance"/>
    <s v="P6850X"/>
    <s v="Prop.MCA P6850X:Income-Whakata"/>
    <s v="04-08-2025 Purchase Invoices MSD01"/>
    <n v="110.2"/>
    <x v="398"/>
    <s v="55692"/>
    <m/>
    <m/>
    <s v="svc_Weka.Schedlsa"/>
    <s v="1001032558"/>
    <s v="AQUAHEAT FACILITY SERVICES LIMITED"/>
    <s v="SUPPLIER"/>
    <s v="MSDP00093306"/>
    <d v="2025-04-28T03:52:36"/>
    <s v="Line 1: MSD Ref 00193269 - Water leaking through venting in room. Water running down the walls in Comm Link area where TPK are situated due to heavy rain fall"/>
    <s v="55692"/>
    <d v="2025-08-04T00:00:00"/>
    <m/>
    <m/>
    <m/>
    <m/>
    <s v=" "/>
    <m/>
    <m/>
    <s v=" "/>
    <m/>
    <m/>
    <s v="Sub-ledger"/>
  </r>
  <r>
    <x v="4"/>
    <s v="Jul-25"/>
    <d v="2025-07-02T00:00:00"/>
    <s v="Payables"/>
    <s v="Purchase Invoices"/>
    <s v="Payables A 5068809000001 5068845 Y"/>
    <x v="0"/>
    <s v="Manager Property and Facilities Operation"/>
    <s v="26900"/>
    <s v="Repairs &amp; Maintenance"/>
    <s v="P6850X"/>
    <s v="Prop.MCA P6850X:Income-Whakata"/>
    <s v="02-07-2025 Purchase Invoices MSD01"/>
    <n v="53.77"/>
    <x v="399"/>
    <s v="INV-10673"/>
    <m/>
    <m/>
    <s v="svc_Weka.Schedlsa"/>
    <s v="1001030231"/>
    <s v="SHAPLEY PLUMBING"/>
    <s v="SUPPLIER"/>
    <s v="MSDP00093640"/>
    <d v="2025-05-01T05:33:01"/>
    <s v="Line 1: 00193428 - Toilet on far left leaking "/>
    <s v="INV-10673"/>
    <d v="2025-05-07T00:00:00"/>
    <m/>
    <m/>
    <m/>
    <m/>
    <s v=" "/>
    <m/>
    <m/>
    <s v=" "/>
    <m/>
    <m/>
    <s v="Sub-ledger"/>
  </r>
  <r>
    <x v="3"/>
    <s v="May-25"/>
    <d v="2025-05-14T00:00:00"/>
    <s v="Payables"/>
    <s v="Purchase Invoices"/>
    <s v="Payables A 4837599000001 4837618 Y"/>
    <x v="0"/>
    <s v="Manager Property and Facilities Operation"/>
    <s v="26900"/>
    <s v="Repairs &amp; Maintenance"/>
    <s v="P6850X"/>
    <s v="Prop.MCA P6850X:Income-Whakata"/>
    <s v="14-05-2025 Purchase Invoices MSD01"/>
    <n v="170.06"/>
    <x v="400"/>
    <s v="7077260 / 007"/>
    <m/>
    <m/>
    <s v="svc_Weka.Schedlsa"/>
    <s v="1001031154"/>
    <s v="CUSHMAN &amp; WAKEFIELD LTD"/>
    <s v="SUPPLIER"/>
    <s v="MSDP00094586"/>
    <d v="2025-05-14T01:28:20"/>
    <s v="Line 1: 00190135 - FOR INVOICING PURPOSES ONLY, Leaky HVAC and ceiling tile needs replacing."/>
    <s v="7077260 / 007"/>
    <d v="2025-01-07T00:00:00"/>
    <m/>
    <m/>
    <m/>
    <m/>
    <s v=" "/>
    <m/>
    <m/>
    <s v=" "/>
    <m/>
    <m/>
    <s v="Sub-ledger"/>
  </r>
  <r>
    <x v="3"/>
    <s v="May-25"/>
    <d v="2025-05-09T00:00:00"/>
    <s v="Payables"/>
    <s v="Purchase Invoices"/>
    <s v="Payables A 4824632000001 4824650 Y"/>
    <x v="0"/>
    <s v="Manager Property and Facilities Operation"/>
    <s v="26900"/>
    <s v="Repairs &amp; Maintenance"/>
    <s v="P6850X"/>
    <s v="Prop.MCA P6850X:Income-Whakata"/>
    <s v="09-05-2025 Purchase Invoices MSD01"/>
    <n v="45.98"/>
    <x v="401"/>
    <s v="1242384"/>
    <m/>
    <m/>
    <s v="svc_Weka.Schedlsa"/>
    <s v="1001032558"/>
    <s v="AQUAHEAT FACILITY SERVICES LIMITED"/>
    <s v="SUPPLIER"/>
    <s v="MSDP00093485"/>
    <d v="2025-04-29T22:30:19"/>
    <s v="Line 1: MSD Ref 00193334 - To check electrics in an area have not been affected by water leakage. "/>
    <s v="1242384"/>
    <d v="2025-05-09T00:00:00"/>
    <m/>
    <m/>
    <m/>
    <m/>
    <s v=" "/>
    <m/>
    <m/>
    <s v=" "/>
    <m/>
    <m/>
    <s v="Sub-ledger"/>
  </r>
  <r>
    <x v="3"/>
    <s v="Apr-25"/>
    <d v="2025-04-09T00:00:00"/>
    <s v="Payables"/>
    <s v="Purchase Invoices"/>
    <s v="Payables A 4704795000001 4704811 Y"/>
    <x v="0"/>
    <s v="Manager Property and Facilities Operation"/>
    <s v="26900"/>
    <s v="Repairs &amp; Maintenance"/>
    <s v="P6905X"/>
    <s v="Prop. MCA P6905X: Income - Rot"/>
    <s v="09-04-2025 Purchase Invoices MSD01"/>
    <n v="280.97000000000003"/>
    <x v="402"/>
    <s v="INV-0904"/>
    <m/>
    <m/>
    <s v="svc_Weka.Schedlsa"/>
    <s v="1001030440"/>
    <s v="SEAN DE FARIAS PLUMBING"/>
    <s v="SUPPLIER"/>
    <s v="MSDP00092083"/>
    <d v="2025-04-03T22:56:15"/>
    <s v="Line 1: MSD Ref 00192809 - Leaking pipe coming from under the island sink. "/>
    <s v="INV-0904"/>
    <d v="2025-04-09T00:00:00"/>
    <m/>
    <m/>
    <m/>
    <m/>
    <s v=" "/>
    <m/>
    <m/>
    <s v=" "/>
    <m/>
    <m/>
    <s v="Sub-ledger"/>
  </r>
  <r>
    <x v="3"/>
    <s v="Apr-25"/>
    <d v="2025-04-09T00:00:00"/>
    <s v="Payables"/>
    <s v="Purchase Invoices"/>
    <s v="Payables A 4692612000001 4692635 Y"/>
    <x v="0"/>
    <s v="Manager Property and Facilities Operation"/>
    <s v="26900"/>
    <s v="Repairs &amp; Maintenance"/>
    <s v="P7022X"/>
    <s v="Dawson House, cnr Dawson and D"/>
    <s v="09-04-2025 Purchase Invoices MSD01"/>
    <n v="117.22"/>
    <x v="403"/>
    <s v="100156"/>
    <m/>
    <m/>
    <s v="svc_Weka.Schedlsa"/>
    <s v="1001030343"/>
    <s v="CLIMATE AND PLUMBING"/>
    <s v="SUPPLIER"/>
    <s v="MSDP00092187"/>
    <d v="2025-04-07T00:17:18"/>
    <s v="Line 1: MSD Ref 00192857 - In the disability toilet on the ground floor, MSD side, the pipe under the hand basin is leaking. It is quite a steady drip. "/>
    <s v="100156"/>
    <d v="2025-04-08T00:00:00"/>
    <m/>
    <m/>
    <m/>
    <m/>
    <s v=" "/>
    <m/>
    <m/>
    <s v=" "/>
    <m/>
    <m/>
    <s v="Sub-ledger"/>
  </r>
  <r>
    <x v="4"/>
    <s v="Jul-25"/>
    <d v="2025-07-08T00:00:00"/>
    <s v="Payables"/>
    <s v="Purchase Invoices"/>
    <s v="Payables A 5103386000001 5103407 Y"/>
    <x v="0"/>
    <s v="Manager Property and Facilities Operation"/>
    <s v="26900"/>
    <s v="Repairs &amp; Maintenance"/>
    <s v="P7052X"/>
    <s v="Prop.MCA P7052X:Wanganui BCU"/>
    <s v="08-07-2025 Purchase Invoices MSD01"/>
    <n v="135"/>
    <x v="404"/>
    <s v="32477"/>
    <m/>
    <m/>
    <s v="svc_Weka.Schedlsa"/>
    <s v="1001029203"/>
    <s v="LASER PLUMBING WANGANUI"/>
    <s v="SUPPLIER"/>
    <s v="MSDP00096490"/>
    <d v="2025-06-10T02:53:04"/>
    <s v="Line 1: MSD Ref 00194396 - A toilet in the ladies is leaking. There is water on the floor which has been cleared up but has reappeared.Please investigate if the issue relates to damage to the toilet or cistern can you please come back to us a"/>
    <s v="32477"/>
    <d v="2025-06-30T00:00:00"/>
    <m/>
    <m/>
    <m/>
    <m/>
    <s v=" "/>
    <m/>
    <m/>
    <s v=" "/>
    <m/>
    <m/>
    <s v="Sub-ledger"/>
  </r>
  <r>
    <x v="4"/>
    <s v="Aug-25"/>
    <d v="2025-08-11T00:00:00"/>
    <s v="Payables"/>
    <s v="Purchase Invoices"/>
    <s v="Payables A 5355803000001 5355834 Y"/>
    <x v="0"/>
    <s v="Manager Property and Facilities Operation"/>
    <s v="26900"/>
    <s v="Repairs &amp; Maintenance"/>
    <s v="P7122X"/>
    <s v="245-247 Tennyson St, Napier"/>
    <s v="11-08-2025 Purchase Invoices MSD01"/>
    <n v="120"/>
    <x v="405"/>
    <s v="4465"/>
    <m/>
    <m/>
    <s v="svc_Weka.Schedlsa"/>
    <s v="1001032262"/>
    <s v="MURPHY PROPERTY DEVELOPMENT LTD"/>
    <s v="SUPPLIER"/>
    <s v="MSDP00100488"/>
    <d v="2025-08-05T02:41:16"/>
    <s v="Line 1: MSD Ref 00195530 - Leak from bathroom sink (LL RECHARGE)"/>
    <s v="4465"/>
    <d v="2025-08-11T00:00:00"/>
    <m/>
    <m/>
    <m/>
    <m/>
    <s v=" "/>
    <m/>
    <m/>
    <s v=" "/>
    <m/>
    <m/>
    <s v="Sub-ledger"/>
  </r>
  <r>
    <x v="3"/>
    <s v="Jun-25"/>
    <d v="2025-06-12T00:00:00"/>
    <s v="Payables"/>
    <s v="Purchase Invoices"/>
    <s v="Payables A 4976652000001 4976685 Y"/>
    <x v="0"/>
    <s v="Manager Property and Facilities Operation"/>
    <s v="26900"/>
    <s v="Repairs &amp; Maintenance"/>
    <s v="P7122X"/>
    <s v="245-247 Tennyson St, Napier"/>
    <s v="12-06-2025 Purchase Invoices MSD01"/>
    <n v="260.89"/>
    <x v="406"/>
    <s v="370658ZZA"/>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ZZA"/>
    <d v="2025-06-11T00:00:00"/>
    <m/>
    <m/>
    <m/>
    <m/>
    <s v=" "/>
    <m/>
    <m/>
    <s v=" "/>
    <m/>
    <m/>
    <s v="Sub-ledger"/>
  </r>
  <r>
    <x v="3"/>
    <s v="Jun-25"/>
    <d v="2025-06-12T00:00:00"/>
    <s v="Payables"/>
    <s v="Purchase Invoices"/>
    <s v="Payables A 4976652000001 4976685 Y"/>
    <x v="0"/>
    <s v="Manager Property and Facilities Operation"/>
    <s v="26900"/>
    <s v="Repairs &amp; Maintenance"/>
    <s v="P7122X"/>
    <s v="245-247 Tennyson St, Napier"/>
    <s v="12-06-2025 Purchase Invoices MSD01"/>
    <n v="268.70999999999998"/>
    <x v="407"/>
    <s v="370658ZZA"/>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ZZA"/>
    <d v="2025-06-11T00:00:00"/>
    <m/>
    <m/>
    <m/>
    <m/>
    <s v=" "/>
    <m/>
    <m/>
    <s v=" "/>
    <m/>
    <m/>
    <s v="Sub-ledger"/>
  </r>
  <r>
    <x v="3"/>
    <s v="Jun-25"/>
    <d v="2025-06-12T00:00:00"/>
    <s v="Payables"/>
    <s v="Purchase Invoices"/>
    <s v="Payables A 4976652000001 4976685 Y"/>
    <x v="0"/>
    <s v="Manager Property and Facilities Operation"/>
    <s v="26900"/>
    <s v="Repairs &amp; Maintenance"/>
    <s v="P7122X"/>
    <s v="245-247 Tennyson St, Napier"/>
    <s v="12-06-2025 Purchase Invoices MSD01"/>
    <n v="-58.69"/>
    <x v="406"/>
    <s v="370658ZZA"/>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ZZA"/>
    <d v="2025-06-11T00:00:00"/>
    <m/>
    <m/>
    <m/>
    <m/>
    <s v=" "/>
    <m/>
    <m/>
    <s v=" "/>
    <m/>
    <m/>
    <s v="Sub-ledger"/>
  </r>
  <r>
    <x v="3"/>
    <s v="Jun-25"/>
    <d v="2025-06-12T00:00:00"/>
    <s v="Payables"/>
    <s v="Purchase Invoices"/>
    <s v="Payables A 4976652000001 4976685 Y"/>
    <x v="0"/>
    <s v="Manager Property and Facilities Operation"/>
    <s v="26900"/>
    <s v="Repairs &amp; Maintenance"/>
    <s v="P7122X"/>
    <s v="245-247 Tennyson St, Napier"/>
    <s v="12-06-2025 Purchase Invoices MSD01"/>
    <n v="-202.2"/>
    <x v="406"/>
    <s v="370658ZZA"/>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ZZA"/>
    <d v="2025-06-11T00:00:00"/>
    <m/>
    <m/>
    <m/>
    <m/>
    <s v=" "/>
    <m/>
    <m/>
    <s v=" "/>
    <m/>
    <m/>
    <s v="Sub-ledger"/>
  </r>
  <r>
    <x v="3"/>
    <s v="Jun-25"/>
    <d v="2025-06-12T00:00:00"/>
    <s v="Payables"/>
    <s v="Purchase Invoices"/>
    <s v="Payables A 4976652000001 4976685 Y"/>
    <x v="0"/>
    <s v="Manager Property and Facilities Operation"/>
    <s v="26900"/>
    <s v="Repairs &amp; Maintenance"/>
    <s v="P7122X"/>
    <s v="245-247 Tennyson St, Napier"/>
    <s v="12-06-2025 Purchase Invoices MSD01"/>
    <n v="-268.70999999999998"/>
    <x v="407"/>
    <s v="370658ZZA"/>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ZZA"/>
    <d v="2025-06-11T00:00:00"/>
    <m/>
    <m/>
    <m/>
    <m/>
    <s v=" "/>
    <m/>
    <m/>
    <s v=" "/>
    <m/>
    <m/>
    <s v="Sub-ledger"/>
  </r>
  <r>
    <x v="3"/>
    <s v="Jun-25"/>
    <d v="2025-06-13T00:00:00"/>
    <s v="Payables"/>
    <s v="Purchase Invoices"/>
    <s v="Payables A 4995096000001 4995132 Y"/>
    <x v="0"/>
    <s v="Manager Property and Facilities Operation"/>
    <s v="26900"/>
    <s v="Repairs &amp; Maintenance"/>
    <s v="P7122X"/>
    <s v="245-247 Tennyson St, Napier"/>
    <s v="13-06-2025 Purchase Invoices MSD01"/>
    <n v="537.41999999999996"/>
    <x v="407"/>
    <s v="370658"/>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
    <d v="2025-06-13T00:00:00"/>
    <m/>
    <m/>
    <m/>
    <m/>
    <s v=" "/>
    <m/>
    <m/>
    <s v=" "/>
    <m/>
    <m/>
    <s v="Sub-ledger"/>
  </r>
  <r>
    <x v="3"/>
    <s v="Jun-25"/>
    <d v="2025-06-13T00:00:00"/>
    <s v="Payables"/>
    <s v="Purchase Invoices"/>
    <s v="Payables A 4995096000001 4995132 Y"/>
    <x v="0"/>
    <s v="Manager Property and Facilities Operation"/>
    <s v="26900"/>
    <s v="Repairs &amp; Maintenance"/>
    <s v="P7122X"/>
    <s v="245-247 Tennyson St, Napier"/>
    <s v="13-06-2025 Purchase Invoices MSD01"/>
    <n v="-268.70999999999998"/>
    <x v="407"/>
    <s v="370658"/>
    <m/>
    <m/>
    <s v="svc_Weka.Schedlsa"/>
    <s v="15082"/>
    <s v="LANGES A1 LIMITED"/>
    <s v="SERVICES"/>
    <s v="MSDP00094401"/>
    <d v="2025-05-12T20:52:51"/>
    <s v="Line 1: MSD Ref 00193667 - Dishwasher stopped working has F30 fault code flashing F&amp;P dw. _x0009_ A Fisher &amp; Paykel dishwasher error code F30 indicates that the flood switch has been activated, meaning a leak or overflow has been detected in the dishwash"/>
    <s v="370658"/>
    <d v="2025-06-13T00:00:00"/>
    <m/>
    <m/>
    <m/>
    <m/>
    <s v=" "/>
    <m/>
    <m/>
    <s v=" "/>
    <m/>
    <m/>
    <s v="Sub-ledger"/>
  </r>
  <r>
    <x v="4"/>
    <s v="Jul-25"/>
    <d v="2025-07-15T00:00:00"/>
    <s v="Payables"/>
    <s v="Purchase Invoices"/>
    <s v="Payables A 5155515000001 5155546 Y"/>
    <x v="0"/>
    <s v="Manager Property and Facilities Operation"/>
    <s v="26900"/>
    <s v="Repairs &amp; Maintenance"/>
    <s v="P7310X"/>
    <s v="Prop.MCA P7310X:Income-Foxton"/>
    <s v="15-07-2025 Purchase Invoices MSD01"/>
    <n v="264.7"/>
    <x v="408"/>
    <s v="7350515 / 005"/>
    <m/>
    <m/>
    <s v="svc_Weka.Schedlsa"/>
    <s v="1001031154"/>
    <s v="CUSHMAN &amp; WAKEFIELD LTD"/>
    <s v="SUPPLIER"/>
    <s v="MSDP00092951"/>
    <d v="2025-04-16T03:04:40"/>
    <s v="Line 1: MSD Ref 00193117 - Temperature of Server room is much TOO warm. Needs to be reduced to around 18 degrees. Not sure of recommended temp. Tech said system has a gas leak._x0009_ Please note the air con technician was on site installing a unit. Unco"/>
    <s v="7350515 / 005"/>
    <d v="2025-07-10T00:00:00"/>
    <m/>
    <m/>
    <m/>
    <m/>
    <s v=" "/>
    <m/>
    <m/>
    <s v=" "/>
    <m/>
    <m/>
    <s v="Sub-ledger"/>
  </r>
  <r>
    <x v="3"/>
    <s v="Feb-25"/>
    <d v="2025-02-12T00:00:00"/>
    <s v="Payables"/>
    <s v="Purchase Invoices"/>
    <s v="Payables A 4483166000001 4483187 Y"/>
    <x v="0"/>
    <s v="Manager Property and Facilities Operation"/>
    <s v="26900"/>
    <s v="Repairs &amp; Maintenance"/>
    <s v="P7435X"/>
    <s v="Prop.MCA P7435X:Debt-Lower Hut"/>
    <s v="12-02-2025 Purchase Invoices MSD01"/>
    <n v="135"/>
    <x v="409"/>
    <s v="INV-114601"/>
    <m/>
    <m/>
    <s v="svc_Weka.Schedlsa"/>
    <s v="1001030076"/>
    <s v="HOCKLY PLUMBERS NZ LIMITED"/>
    <s v="SUPPLIER"/>
    <s v="MSDP00088236"/>
    <d v="2025-02-11T04:25:32"/>
    <s v="Line 1: 00191182 - JOb already done, for invoicing purposes Plumbing to be removed. Job for Hockleys. Plumbing added to divert water to one place during leaks."/>
    <s v="INV-114601"/>
    <d v="2025-02-10T00:00:00"/>
    <m/>
    <m/>
    <m/>
    <m/>
    <s v=" "/>
    <m/>
    <m/>
    <s v=" "/>
    <m/>
    <m/>
    <s v="Sub-ledger"/>
  </r>
  <r>
    <x v="3"/>
    <s v="Mar-25"/>
    <d v="2025-03-13T00:00:00"/>
    <s v="Payables"/>
    <s v="Purchase Invoices"/>
    <s v="Payables A 4585192000001 4585227 Y"/>
    <x v="0"/>
    <s v="Manager Property and Facilities Operation"/>
    <s v="26900"/>
    <s v="Repairs &amp; Maintenance"/>
    <s v="P7435X"/>
    <s v="Prop.MCA P7435X:Debt-Lower Hut"/>
    <s v="13-03-2025 Purchase Invoices MSD01"/>
    <n v="770.64"/>
    <x v="410"/>
    <s v="INV-114446"/>
    <m/>
    <m/>
    <s v="svc_Weka.Schedlsa"/>
    <s v="1001030076"/>
    <s v="HOCKLY PLUMBERS NZ LIMITED"/>
    <s v="SUPPLIER"/>
    <s v="MSDP00090526"/>
    <d v="2025-03-13T02:16:59"/>
    <s v="Line 1: 00190812 - FOR INVOICING PURPOSES JOB ALREADY ATTENDED TO Water has leaked from the roof (rain overnight). Buckets were set up but they have overflowed and now the floor is wet. Floor needs to be 'sponged' and dried urgently especially give"/>
    <s v="INV-114446"/>
    <d v="2025-01-31T00:00:00"/>
    <m/>
    <m/>
    <m/>
    <m/>
    <s v=" "/>
    <m/>
    <m/>
    <s v=" "/>
    <m/>
    <m/>
    <s v="Sub-ledger"/>
  </r>
  <r>
    <x v="3"/>
    <s v="May-25"/>
    <d v="2025-05-21T00:00:00"/>
    <s v="Payables"/>
    <s v="Purchase Invoices"/>
    <s v="Payables A 4870077000001 4870109 Y"/>
    <x v="0"/>
    <s v="Manager Property and Facilities Operation"/>
    <s v="26900"/>
    <s v="Repairs &amp; Maintenance"/>
    <s v="P7435X"/>
    <s v="Prop.MCA P7435X:Debt-Lower Hut"/>
    <s v="21-05-2025 Purchase Invoices MSD01"/>
    <n v="232.5"/>
    <x v="411"/>
    <s v="INV-17862"/>
    <m/>
    <m/>
    <s v="svc_Weka.Schedlsa"/>
    <s v="10606"/>
    <s v="RAPID CURRENT COMMERCIAL LIMITED"/>
    <s v="SERVICES"/>
    <s v="MSDP00093639"/>
    <d v="2025-05-01T05:04:15"/>
    <s v="Line 1: 00193426 - A previously logged job for leak in roof that was near a light fixture in the Women's bathroom. Now complaints of burning smell and light flashing and flickering"/>
    <s v="INV-17862"/>
    <d v="2025-05-21T00:00:00"/>
    <m/>
    <m/>
    <m/>
    <m/>
    <s v=" "/>
    <m/>
    <m/>
    <s v=" "/>
    <m/>
    <m/>
    <s v="Sub-ledger"/>
  </r>
  <r>
    <x v="3"/>
    <s v="Apr-25"/>
    <d v="2025-04-14T00:00:00"/>
    <s v="Payables"/>
    <s v="Purchase Invoices"/>
    <s v="Payables A 4716513000001 4716535 Y"/>
    <x v="0"/>
    <s v="Manager Property and Facilities Operation"/>
    <s v="26900"/>
    <s v="Repairs &amp; Maintenance"/>
    <s v="P7760X"/>
    <s v="Prop.MCA P7760X:Income-Timaru"/>
    <s v="14-04-2025 Purchase Invoices MSD01"/>
    <n v="163.38999999999999"/>
    <x v="412"/>
    <s v="7214916 / 010"/>
    <m/>
    <m/>
    <s v="svc_Weka.Schedlsa"/>
    <s v="1001031154"/>
    <s v="CUSHMAN &amp; WAKEFIELD LTD"/>
    <s v="SUPPLIER"/>
    <s v="MSDP00088810"/>
    <d v="2025-02-18T21:13:35"/>
    <s v="Line 1: 00191791 - Level 3 Heat pump in breakout room is leaking water."/>
    <s v="7214916 / 010"/>
    <d v="2025-04-10T00:00:00"/>
    <m/>
    <m/>
    <m/>
    <m/>
    <s v=" "/>
    <m/>
    <m/>
    <s v=" "/>
    <m/>
    <m/>
    <s v="Sub-ledger"/>
  </r>
  <r>
    <x v="4"/>
    <s v="Aug-25"/>
    <d v="2025-08-24T00:00:00"/>
    <s v="Payables"/>
    <s v="Purchase Invoices"/>
    <s v="Payables A 5355803000001 5355834 Y"/>
    <x v="0"/>
    <s v="Manager Property and Facilities Operation"/>
    <s v="26900"/>
    <s v="Repairs &amp; Maintenance"/>
    <s v="P7760X"/>
    <s v="Prop.MCA P7760X:Income-Timaru"/>
    <s v="24-08-2025 Purchase Invoices MSD01"/>
    <n v="680.13"/>
    <x v="413"/>
    <s v="63490"/>
    <m/>
    <m/>
    <s v="svc_Weka.Schedlsa"/>
    <s v="1001034459"/>
    <s v="HADLEE &amp; BRUNTON LTD"/>
    <s v="SUPPLIER"/>
    <s v="MSDP00101092"/>
    <d v="2025-08-14T01:13:04"/>
    <s v="Line 1: 00195822 - Hot water cylinder leak in cupboard beside women's showers on ground level on the west side of the building."/>
    <s v="63490"/>
    <d v="2025-08-25T00:00:00"/>
    <m/>
    <m/>
    <m/>
    <m/>
    <s v=" "/>
    <m/>
    <m/>
    <s v=" "/>
    <m/>
    <m/>
    <s v="Sub-ledger"/>
  </r>
  <r>
    <x v="3"/>
    <s v="Feb-25"/>
    <d v="2025-02-20T00:00:00"/>
    <s v="Payables"/>
    <s v="Purchase Invoices"/>
    <s v="Payables A 4498163000001 4498193 Y"/>
    <x v="0"/>
    <s v="Manager Property and Facilities Operation"/>
    <s v="26900"/>
    <s v="Repairs &amp; Maintenance"/>
    <s v="P7760X"/>
    <s v="Prop.MCA P7760X:Income-Timaru"/>
    <s v="20-02-2025 Purchase Invoices MSD01"/>
    <n v="171.38"/>
    <x v="414"/>
    <s v="61804"/>
    <m/>
    <m/>
    <s v="svc_Weka.Schedlsa"/>
    <s v="1001034459"/>
    <s v="HADLEE &amp; BRUNTON LTD"/>
    <s v="SUPPLIER"/>
    <s v="MSDP00088363"/>
    <d v="2025-02-12T20:40:36"/>
    <s v="Line 1: 00191609 - Urinal is leaking"/>
    <s v="61804"/>
    <d v="2025-02-20T00:00:00"/>
    <m/>
    <m/>
    <m/>
    <m/>
    <s v=" "/>
    <m/>
    <m/>
    <s v=" "/>
    <m/>
    <m/>
    <s v="Sub-ledger"/>
  </r>
  <r>
    <x v="4"/>
    <s v="Jul-25"/>
    <d v="2025-07-21T00:00:00"/>
    <s v="Payables"/>
    <s v="Purchase Invoices"/>
    <s v="Payables A 5170163000001 5170195 Y"/>
    <x v="0"/>
    <s v="Manager Property and Facilities Operation"/>
    <s v="26900"/>
    <s v="Repairs &amp; Maintenance"/>
    <s v="P7760X"/>
    <s v="Prop.MCA P7760X:Income-Timaru"/>
    <s v="21-07-2025 Purchase Invoices MSD01"/>
    <n v="1029.1600000000001"/>
    <x v="415"/>
    <s v="S107283"/>
    <m/>
    <m/>
    <s v="svc_Weka.Schedlsa"/>
    <s v="1001032570"/>
    <s v="ARA BUILDING SERVICES"/>
    <s v="SUPPLIER"/>
    <s v="MSDP00095866"/>
    <d v="2025-06-02T19:54:48"/>
    <s v="Line 1: 00194178 - Roof leak in the Oranga Tamariki FCG (Family Group Conference room)"/>
    <s v="S107283"/>
    <d v="2025-07-21T00:00:00"/>
    <m/>
    <m/>
    <m/>
    <m/>
    <s v=" "/>
    <m/>
    <m/>
    <s v=" "/>
    <m/>
    <m/>
    <s v="Sub-ledger"/>
  </r>
  <r>
    <x v="4"/>
    <s v="Jul-25"/>
    <d v="2025-07-21T00:00:00"/>
    <s v="Payables"/>
    <s v="Purchase Invoices"/>
    <s v="Payables A 5180218000001 5180262 Y"/>
    <x v="0"/>
    <s v="Manager Property and Facilities Operation"/>
    <s v="26900"/>
    <s v="Repairs &amp; Maintenance"/>
    <s v="P7760X"/>
    <s v="Prop.MCA P7760X:Income-Timaru"/>
    <s v="21-07-2025 Purchase Invoices MSD01"/>
    <n v="1032.6500000000001"/>
    <x v="416"/>
    <s v="S107279"/>
    <m/>
    <m/>
    <s v="svc_Weka.Schedlsa"/>
    <s v="1001032570"/>
    <s v="ARA BUILDING SERVICES"/>
    <s v="SUPPLIER"/>
    <s v="MSDP00099552"/>
    <d v="2025-07-22T03:38:45"/>
    <s v="Line 1: 00193451 - Timaru Rood Leaks"/>
    <s v="S107279"/>
    <d v="2025-07-21T00:00:00"/>
    <m/>
    <m/>
    <m/>
    <m/>
    <s v=" "/>
    <m/>
    <m/>
    <s v=" "/>
    <m/>
    <m/>
    <s v="Sub-ledger"/>
  </r>
  <r>
    <x v="4"/>
    <s v="Jul-25"/>
    <d v="2025-07-29T00:00:00"/>
    <s v="Payables"/>
    <s v="Purchase Invoices"/>
    <s v="Payables A 5198605000001 5198653 Y"/>
    <x v="0"/>
    <s v="Manager Property and Facilities Operation"/>
    <s v="26900"/>
    <s v="Repairs &amp; Maintenance"/>
    <s v="P7760X"/>
    <s v="Prop.MCA P7760X:Income-Timaru"/>
    <s v="29-07-2025 Purchase Invoices MSD01"/>
    <n v="72.98"/>
    <x v="417"/>
    <s v="259719"/>
    <m/>
    <m/>
    <s v="svc_Weka.Schedlsa"/>
    <s v="1001030944"/>
    <s v="GABITES APPLIANCE SERVICES LIMITED"/>
    <s v="SUPPLIER"/>
    <s v="MSDP00099657"/>
    <d v="2025-07-23T04:34:00"/>
    <s v="Line 1: 00195384 - The dishwasher in the shared cafeteria is leaking."/>
    <s v="259719"/>
    <d v="2025-07-28T00:00:00"/>
    <m/>
    <m/>
    <m/>
    <m/>
    <s v=" "/>
    <m/>
    <m/>
    <s v=" "/>
    <m/>
    <m/>
    <s v="Sub-ledger"/>
  </r>
  <r>
    <x v="1"/>
    <s v="Mar-23"/>
    <d v="2023-03-06T00:00:00"/>
    <s v="Payables"/>
    <s v="Purchase Invoices"/>
    <s v="Payables A 1872153000001 1872163 Y"/>
    <x v="0"/>
    <s v="Manager Property and Facilities Operation"/>
    <s v="26900"/>
    <s v="Repairs &amp; Maintenance"/>
    <s v="NWAFLD"/>
    <s v="North Waikato Flood January 2023"/>
    <s v="06-03-2023 Purchase Invoices MSD01"/>
    <n v="419.64"/>
    <x v="418"/>
    <s v="212253"/>
    <m/>
    <m/>
    <s v="svc_Weka.Schedlsa"/>
    <s v="1001029387"/>
    <s v="F. B. HALL &amp; CO. LIMITED"/>
    <s v="SUPPLIER"/>
    <s v="MSDP00029993"/>
    <d v="2023-02-14T21:57:53"/>
    <s v="Line 1: Continuous ceiling leak in toilet"/>
    <s v="212253"/>
    <d v="2023-02-28T00:00:00"/>
    <m/>
    <m/>
    <m/>
    <m/>
    <s v=" "/>
    <m/>
    <m/>
    <s v=" "/>
    <m/>
    <m/>
    <s v="Sub-ledger"/>
  </r>
  <r>
    <x v="3"/>
    <s v="Jun-25"/>
    <d v="2025-06-05T00:00:00"/>
    <s v="Payables"/>
    <s v="Purchase Invoices"/>
    <s v="Payables A 4943214000001 4943255 Y"/>
    <x v="0"/>
    <s v="Manager Property and Facilities Operation"/>
    <s v="26900"/>
    <s v="Repairs &amp; Maintenance"/>
    <s v="P5350X"/>
    <s v="Prop.MCA P5350X:BCL HSE CSS/IS"/>
    <s v="05-06-2025 Purchase Invoices MSD01"/>
    <n v="135"/>
    <x v="419"/>
    <s v="INV-116916"/>
    <m/>
    <m/>
    <s v="svc_Weka.Schedlsa"/>
    <s v="1001030076"/>
    <s v="HOCKLY PLUMBERS NZ LIMITED"/>
    <s v="SUPPLIER"/>
    <s v="MSDP00096121"/>
    <d v="2025-06-04T23:34:18"/>
    <s v="Line 1: MSD Ref 00194273 - Blocked/leaking urinal. _x0009_ Urinal drains very slowly Causes overflow onto bathroom floors"/>
    <s v="INV-116916"/>
    <d v="2025-06-05T00:00:00"/>
    <m/>
    <m/>
    <m/>
    <m/>
    <s v=" "/>
    <m/>
    <m/>
    <s v=" "/>
    <m/>
    <m/>
    <s v="Sub-ledger"/>
  </r>
  <r>
    <x v="3"/>
    <s v="Jun-25"/>
    <d v="2025-06-05T00:00:00"/>
    <s v="Payables"/>
    <s v="Purchase Invoices"/>
    <s v="Payables A 4943214000001 4943255 Y"/>
    <x v="0"/>
    <s v="Manager Property and Facilities Operation"/>
    <s v="26900"/>
    <s v="Repairs &amp; Maintenance"/>
    <s v="P5350X"/>
    <s v="Prop.MCA P5350X:BCL HSE CSS/IS"/>
    <s v="05-06-2025 Purchase Invoices MSD01"/>
    <n v="181.9"/>
    <x v="420"/>
    <s v="INV-116916"/>
    <m/>
    <m/>
    <s v="svc_Weka.Schedlsa"/>
    <s v="1001030076"/>
    <s v="HOCKLY PLUMBERS NZ LIMITED"/>
    <s v="SUPPLIER"/>
    <s v="MSDP00096121"/>
    <d v="2025-06-04T23:34:18"/>
    <s v="Line 1: MSD Ref 00194273 - Blocked/leaking urinal. _x0009_ Urinal drains very slowly Causes overflow onto bathroom floors"/>
    <s v="INV-116916"/>
    <d v="2025-06-05T00:00:00"/>
    <m/>
    <m/>
    <m/>
    <m/>
    <s v=" "/>
    <m/>
    <m/>
    <s v=" "/>
    <m/>
    <m/>
    <s v="Sub-ledger"/>
  </r>
  <r>
    <x v="3"/>
    <s v="Jun-25"/>
    <d v="2025-06-05T00:00:00"/>
    <s v="Payables"/>
    <s v="Purchase Invoices"/>
    <s v="Payables A 4943214000001 4943255 Y"/>
    <x v="0"/>
    <s v="Manager Property and Facilities Operation"/>
    <s v="26900"/>
    <s v="Repairs &amp; Maintenance"/>
    <s v="P5350X"/>
    <s v="Prop.MCA P5350X:BCL HSE CSS/IS"/>
    <s v="05-06-2025 Purchase Invoices MSD01"/>
    <n v="-135"/>
    <x v="419"/>
    <s v="INV-116916"/>
    <m/>
    <m/>
    <s v="svc_Weka.Schedlsa"/>
    <s v="1001030076"/>
    <s v="HOCKLY PLUMBERS NZ LIMITED"/>
    <s v="SUPPLIER"/>
    <s v="MSDP00096121"/>
    <d v="2025-06-04T23:34:18"/>
    <s v="Line 1: MSD Ref 00194273 - Blocked/leaking urinal. _x0009_ Urinal drains very slowly Causes overflow onto bathroom floors"/>
    <s v="INV-116916"/>
    <d v="2025-06-05T00:00:00"/>
    <m/>
    <m/>
    <m/>
    <m/>
    <s v=" "/>
    <m/>
    <m/>
    <s v=" "/>
    <m/>
    <m/>
    <s v="Sub-ledger"/>
  </r>
  <r>
    <x v="4"/>
    <s v="Aug-25"/>
    <d v="2025-08-15T00:00:00"/>
    <s v="Payables"/>
    <s v="Purchase Invoices"/>
    <s v="Payables A 5281063000001 5281101 Y"/>
    <x v="0"/>
    <s v="Manager Property and Facilities Operation"/>
    <s v="26900"/>
    <s v="Repairs &amp; Maintenance"/>
    <s v="P7110X"/>
    <s v="Prop.MCA P7110X:WINZ-Wairoa"/>
    <s v="15-08-2025 Purchase Invoices MSD01"/>
    <n v="226.2"/>
    <x v="421"/>
    <s v="1257456"/>
    <m/>
    <m/>
    <s v="svc_Weka.Schedlsa"/>
    <s v="1001032558"/>
    <s v="AQUAHEAT FACILITY SERVICES LIMITED"/>
    <s v="SUPPLIER"/>
    <s v="MSDP00096827"/>
    <d v="2025-06-13T03:55:19"/>
    <s v="Line 1: MSD Ref 00194476 -  Water leak for a second time in same area. Can your contractor please check the hole in the wall that the cabling is going through. Is this part of the external envelope? Are you able to report on your findings and provi"/>
    <s v="1257456"/>
    <d v="2025-08-15T00:00:00"/>
    <m/>
    <m/>
    <m/>
    <m/>
    <s v=" "/>
    <m/>
    <m/>
    <s v=" "/>
    <m/>
    <m/>
    <s v="Sub-ledger"/>
  </r>
  <r>
    <x v="3"/>
    <s v="May-25"/>
    <d v="2025-05-14T00:00:00"/>
    <s v="Payables"/>
    <s v="Purchase Invoices"/>
    <s v="Payables A 4870077000001 4870109 Y"/>
    <x v="0"/>
    <s v="Manager Property and Facilities Operation"/>
    <s v="26900"/>
    <s v="Repairs &amp; Maintenance"/>
    <s v="P7211X"/>
    <s v="Prop.MCA P7211X:WINZ-Dannevirk"/>
    <s v="14-05-2025 Purchase Invoices MSD01"/>
    <n v="676.2"/>
    <x v="422"/>
    <s v="7269064 / 014"/>
    <m/>
    <m/>
    <s v="svc_Weka.Schedlsa"/>
    <s v="1001031154"/>
    <s v="CUSHMAN &amp; WAKEFIELD LTD"/>
    <s v="SUPPLIER"/>
    <s v="MSDP00090401"/>
    <d v="2025-03-12T02:20:21"/>
    <s v="Line 1: 00191993 - Ceiling is leaking on the main floor."/>
    <s v="7269064 / 014"/>
    <d v="2025-05-12T00:00:00"/>
    <m/>
    <m/>
    <m/>
    <m/>
    <s v=" "/>
    <m/>
    <m/>
    <s v=" "/>
    <m/>
    <m/>
    <s v="Sub-ledger"/>
  </r>
  <r>
    <x v="3"/>
    <s v="May-25"/>
    <d v="2025-05-18T00:00:00"/>
    <s v="Payables"/>
    <s v="Purchase Invoices"/>
    <s v="Payables A 4909121000001 4909169 Y"/>
    <x v="0"/>
    <s v="Manager Property and Facilities Operation"/>
    <s v="26900"/>
    <s v="Repairs &amp; Maintenance"/>
    <s v="P7466A"/>
    <s v="186 Willis St, Wellington (L8)"/>
    <s v="18-05-2025 Purchase Invoices MSD01"/>
    <n v="635"/>
    <x v="423"/>
    <s v="INV-116576"/>
    <m/>
    <m/>
    <s v="svc_Weka.Schedlsa"/>
    <s v="1001030076"/>
    <s v="HOCKLY PLUMBERS NZ LIMITED"/>
    <s v="SUPPLIER"/>
    <s v="MSDP00094760"/>
    <d v="2025-05-15T04:02:13"/>
    <s v="Line 1: 00193767 - The tap that provides boiling and cold water has come loose from the bench and is leaking. Unable to take photo but its quite wobbly. Safety issue due to the boiling water."/>
    <s v="INV-116576"/>
    <d v="2025-05-19T00:00:00"/>
    <m/>
    <m/>
    <m/>
    <m/>
    <s v=" "/>
    <m/>
    <m/>
    <s v=" "/>
    <m/>
    <m/>
    <s v="Sub-ledger"/>
  </r>
  <r>
    <x v="3"/>
    <s v="May-25"/>
    <d v="2025-05-18T00:00:00"/>
    <s v="Payables"/>
    <s v="Purchase Invoices"/>
    <s v="Payables A 4909121000001 4909169 Y"/>
    <x v="0"/>
    <s v="Manager Property and Facilities Operation"/>
    <s v="26900"/>
    <s v="Repairs &amp; Maintenance"/>
    <s v="P7466A"/>
    <s v="186 Willis St, Wellington (L8)"/>
    <s v="18-05-2025 Purchase Invoices MSD01"/>
    <n v="-270"/>
    <x v="423"/>
    <s v="INV-116576"/>
    <m/>
    <m/>
    <s v="svc_Weka.Schedlsa"/>
    <s v="1001030076"/>
    <s v="HOCKLY PLUMBERS NZ LIMITED"/>
    <s v="SUPPLIER"/>
    <s v="MSDP00094760"/>
    <d v="2025-05-15T04:02:13"/>
    <s v="Line 1: 00193767 - The tap that provides boiling and cold water has come loose from the bench and is leaking. Unable to take photo but its quite wobbly. Safety issue due to the boiling water."/>
    <s v="INV-116576"/>
    <d v="2025-05-19T00:00:00"/>
    <m/>
    <m/>
    <m/>
    <m/>
    <s v=" "/>
    <m/>
    <m/>
    <s v=" "/>
    <m/>
    <m/>
    <s v="Sub-ledger"/>
  </r>
  <r>
    <x v="4"/>
    <s v="Oct-25"/>
    <d v="2025-10-13T00:00:00"/>
    <s v="Payables"/>
    <s v="Purchase Invoices"/>
    <s v="Payables A 5634447000001 5634473 Y"/>
    <x v="0"/>
    <s v="Manager Property and Facilities Operation"/>
    <s v="26900"/>
    <s v="Repairs &amp; Maintenance"/>
    <s v="P6830X"/>
    <s v="Prop.MCA Income Bayfair"/>
    <s v="13-10-2025 Purchase Invoices MSD01"/>
    <n v="357.02"/>
    <x v="424"/>
    <s v="22189"/>
    <m/>
    <m/>
    <s v="svc_Weka.Schedlsa"/>
    <s v="1001034349"/>
    <s v="BOP APPLIANCE SERVICING LTD"/>
    <s v="SUPPLIER"/>
    <s v="MSDP00103828"/>
    <d v="2025-09-25T03:40:20"/>
    <s v="Line 1: 00196755 - Fisher &amp; Paykel Fridge freezer model E372BLT2 door handle is broken and needs to be replace _x0009_ ALSO - Samsung fridge freezer model SR-24NME is leaking on the inside of fridge compartment, no ice build up in freezer at top. Age unk"/>
    <s v="22189"/>
    <d v="2025-10-13T00:00:00"/>
    <m/>
    <m/>
    <m/>
    <m/>
    <s v=" "/>
    <m/>
    <m/>
    <s v=" "/>
    <m/>
    <m/>
    <s v="Sub-ledger"/>
  </r>
  <r>
    <x v="4"/>
    <s v="Jul-25"/>
    <d v="2025-07-15T00:00:00"/>
    <s v="Payables"/>
    <s v="Purchase Invoices"/>
    <s v="Payables A 5180218000001 5180262 Y"/>
    <x v="0"/>
    <s v="Manager Property and Facilities Operation"/>
    <s v="26900"/>
    <s v="Repairs &amp; Maintenance"/>
    <s v="P6560X"/>
    <s v="Prop.MCA P6560X:Income-Pukekoh"/>
    <s v="15-07-2025 Purchase Invoices MSD01"/>
    <n v="1452.92"/>
    <x v="425"/>
    <s v="7350515 / 016"/>
    <m/>
    <m/>
    <s v="svc_Weka.Schedlsa"/>
    <s v="1001031154"/>
    <s v="CUSHMAN &amp; WAKEFIELD LTD"/>
    <s v="SUPPLIER"/>
    <s v="MSDP00095535"/>
    <d v="2025-05-27T05:01:38"/>
    <s v="Line 1: MSD Ref 00194059 - leaking aircon in the server room photo attach please."/>
    <s v="7350515 / 016"/>
    <d v="2025-07-10T00:00:00"/>
    <m/>
    <m/>
    <m/>
    <m/>
    <s v=" "/>
    <m/>
    <m/>
    <s v=" "/>
    <m/>
    <m/>
    <s v="Sub-ledger"/>
  </r>
  <r>
    <x v="4"/>
    <s v="Jul-25"/>
    <d v="2025-07-15T00:00:00"/>
    <s v="Payables"/>
    <s v="Purchase Invoices"/>
    <s v="Payables A 5180218000001 5180262 Y"/>
    <x v="0"/>
    <s v="Manager Property and Facilities Operation"/>
    <s v="26900"/>
    <s v="Repairs &amp; Maintenance"/>
    <s v="P6560X"/>
    <s v="Prop.MCA P6560X:Income-Pukekoh"/>
    <s v="15-07-2025 Purchase Invoices MSD01"/>
    <n v="-726.46"/>
    <x v="425"/>
    <s v="7350515 / 016"/>
    <m/>
    <m/>
    <s v="svc_Weka.Schedlsa"/>
    <s v="1001031154"/>
    <s v="CUSHMAN &amp; WAKEFIELD LTD"/>
    <s v="SUPPLIER"/>
    <s v="MSDP00095535"/>
    <d v="2025-05-27T05:01:38"/>
    <s v="Line 1: MSD Ref 00194059 - leaking aircon in the server room photo attach please."/>
    <s v="7350515 / 016"/>
    <d v="2025-07-10T00:00:00"/>
    <m/>
    <m/>
    <m/>
    <m/>
    <s v=" "/>
    <m/>
    <m/>
    <s v=" "/>
    <m/>
    <m/>
    <s v="Sub-ledger"/>
  </r>
  <r>
    <x v="3"/>
    <s v="Apr-25"/>
    <d v="2025-04-14T00:00:00"/>
    <s v="Payables"/>
    <s v="Purchase Invoices"/>
    <s v="Payables A 4770636000001 4770674 Y"/>
    <x v="0"/>
    <s v="Manager Property and Facilities Operation"/>
    <s v="26900"/>
    <s v="Repairs &amp; Maintenance"/>
    <s v="P7518X"/>
    <s v="Prop.MCA P7518X:Kaikoura"/>
    <s v="14-04-2025 Purchase Invoices MSD01"/>
    <n v="470.25"/>
    <x v="426"/>
    <s v="7214916 / 011"/>
    <m/>
    <m/>
    <s v="svc_Weka.Schedlsa"/>
    <s v="1001031154"/>
    <s v="CUSHMAN &amp; WAKEFIELD LTD"/>
    <s v="SUPPLIER"/>
    <s v="MSDP00088995"/>
    <d v="2025-02-20T04:11:38"/>
    <s v="Line 1: 00191892 - _x0009_ Heat pump is leaking"/>
    <s v="7214916 / 011"/>
    <d v="2025-04-10T00:00:00"/>
    <m/>
    <m/>
    <m/>
    <m/>
    <s v=" "/>
    <m/>
    <m/>
    <s v=" "/>
    <m/>
    <m/>
    <s v="Sub-ledger"/>
  </r>
  <r>
    <x v="3"/>
    <s v="Jun-25"/>
    <d v="2025-06-19T00:00:00"/>
    <s v="Payables"/>
    <s v="Purchase Invoices"/>
    <s v="Payables A 5005232000001 5005267 Y"/>
    <x v="0"/>
    <s v="Manager Property and Facilities Operation"/>
    <s v="26900"/>
    <s v="Repairs &amp; Maintenance"/>
    <s v="P7230X"/>
    <s v="Prop.MCA P7230X:Income-Palmers"/>
    <s v="19-06-2025 Purchase Invoices MSD01"/>
    <n v="2678.99"/>
    <x v="427"/>
    <s v="S105985"/>
    <m/>
    <m/>
    <s v="svc_Weka.Schedlsa"/>
    <s v="1001032570"/>
    <s v="ARA BUILDING SERVICES"/>
    <s v="SUPPLIER"/>
    <s v="MSDP00091565"/>
    <d v="2025-03-27T22:29:37"/>
    <s v="Line 1: 00192311 - Three of the four taps in our Cafe are leaking from the body of the tap and slowly dripping into the cupboards underneath the sink units"/>
    <s v="S105985"/>
    <d v="2025-06-19T00:00:00"/>
    <m/>
    <m/>
    <m/>
    <m/>
    <s v=" "/>
    <m/>
    <m/>
    <s v=" "/>
    <m/>
    <m/>
    <s v="Sub-ledger"/>
  </r>
  <r>
    <x v="3"/>
    <s v="Mar-25"/>
    <d v="2025-03-10T00:00:00"/>
    <s v="Payables"/>
    <s v="Purchase Invoices"/>
    <s v="Payables A 4567905000001 4567928 Y"/>
    <x v="0"/>
    <s v="Manager Property and Facilities Operation"/>
    <s v="26900"/>
    <s v="Repairs &amp; Maintenance"/>
    <s v="P7230X"/>
    <s v="Prop.MCA P7230X:Income-Palmers"/>
    <s v="10-03-2025 Purchase Invoices MSD01"/>
    <n v="131.25"/>
    <x v="428"/>
    <s v="25000355335"/>
    <m/>
    <m/>
    <s v="svc_Weka.Schedlsa"/>
    <s v="1001034205"/>
    <s v="JUST WATER NEW ZEALAND LIMITED"/>
    <s v="SUPPLIER"/>
    <s v="MSDP00090141"/>
    <d v="2025-03-10T00:59:47"/>
    <s v="Line 1: 00191339 - Our 'Just Water' chilled water unit has sprung a leak and spraying water everywhere. We were able to turn the water off but will need to be fixed please."/>
    <s v="25000355335"/>
    <d v="2025-02-04T00:00:00"/>
    <m/>
    <m/>
    <m/>
    <m/>
    <s v=" "/>
    <m/>
    <m/>
    <s v=" "/>
    <m/>
    <m/>
    <s v="Sub-ledger"/>
  </r>
  <r>
    <x v="3"/>
    <s v="Feb-25"/>
    <d v="2025-02-10T00:00:00"/>
    <s v="Payables"/>
    <s v="Purchase Invoices"/>
    <s v="Payables A 4461693000001 4461718 Y"/>
    <x v="0"/>
    <s v="Manager Property and Facilities Operation"/>
    <s v="26900"/>
    <s v="Repairs &amp; Maintenance"/>
    <s v="P6500X"/>
    <s v="Prop.MCA P6500X:Income-Otara"/>
    <s v="10-02-2025 Purchase Invoices MSD01"/>
    <n v="134.66999999999999"/>
    <x v="429"/>
    <s v="25000328812"/>
    <m/>
    <m/>
    <s v="svc_Weka.Schedlsa"/>
    <s v="1001034205"/>
    <s v="JUST WATER NEW ZEALAND LIMITED"/>
    <s v="SUPPLIER"/>
    <s v="MSDP00086233"/>
    <d v="2025-01-10T03:05:15"/>
    <s v="Line 1: MSD Ref 00190942 - water cooler filter has small holes that have been leaking. pipe began leaking also and has caused small little holes. if someone could look into this please. Model: Just Water Serial Number: JD13K00060"/>
    <s v="25000328812"/>
    <d v="2025-01-15T00:00:00"/>
    <m/>
    <m/>
    <m/>
    <m/>
    <s v=" "/>
    <m/>
    <m/>
    <s v=" "/>
    <m/>
    <m/>
    <s v="Sub-ledger"/>
  </r>
  <r>
    <x v="3"/>
    <s v="Feb-25"/>
    <d v="2025-02-27T00:00:00"/>
    <s v="Payables"/>
    <s v="Purchase Invoices"/>
    <s v="Payables A 4526860000001 4526885 Y"/>
    <x v="0"/>
    <s v="Manager Property and Facilities Operation"/>
    <s v="26900"/>
    <s v="Repairs &amp; Maintenance"/>
    <s v="P6970X"/>
    <s v="Prop.MCA P6970X:Income-Taumaru"/>
    <s v="27-02-2025 Purchase Invoices MSD01"/>
    <n v="47.68"/>
    <x v="430"/>
    <s v="00043926"/>
    <m/>
    <m/>
    <s v="svc_Weka.Schedlsa"/>
    <s v="1001028810"/>
    <s v="CENTRAL SPARKIES ELECTRICAL CONTRACTORS"/>
    <s v="SUPPLIER"/>
    <s v="MSDP00088429"/>
    <d v="2025-02-13T01:02:01"/>
    <s v="Line 1: MSD Ref 00191629 - Check electrical safety of the MSD wall mounted TV.MSD wall mounted TV has been leaked on by the heat pump above."/>
    <s v="00043926"/>
    <d v="2025-02-13T00:00:00"/>
    <m/>
    <m/>
    <m/>
    <m/>
    <s v=" "/>
    <m/>
    <m/>
    <s v=" "/>
    <m/>
    <m/>
    <s v="Sub-ledger"/>
  </r>
  <r>
    <x v="4"/>
    <s v="Sep-25"/>
    <d v="2025-09-01T00:00:00"/>
    <s v="Payables"/>
    <s v="Purchase Invoices"/>
    <s v="Payables A 5408196000001 5408215 Y"/>
    <x v="0"/>
    <s v="Manager Property and Facilities Operation"/>
    <s v="26900"/>
    <s v="Repairs &amp; Maintenance"/>
    <s v="P7508X"/>
    <s v="65 Commercial Street, Takaka"/>
    <s v="01-09-2025 Purchase Invoices MSD01"/>
    <n v="271.16000000000003"/>
    <x v="431"/>
    <s v="INV-09720"/>
    <m/>
    <m/>
    <s v="svc_Weka.Schedlsa"/>
    <s v="14579"/>
    <s v="ALLIANCE PLUMBING LIMITED"/>
    <s v="SERVICES"/>
    <s v="MSDP00099582"/>
    <d v="2025-07-23T01:05:57"/>
    <s v="Line 1: 00195359 - Drain is blocked in the sink and black stuff is leaking out of the pipe under the sink. A bowl has been put there temporarily until the plumber can can and fix it."/>
    <s v="INV-09720"/>
    <d v="2025-07-23T00:00:00"/>
    <m/>
    <m/>
    <m/>
    <m/>
    <s v=" "/>
    <m/>
    <m/>
    <s v=" "/>
    <m/>
    <m/>
    <s v="Sub-ledger"/>
  </r>
  <r>
    <x v="3"/>
    <s v="Apr-25"/>
    <d v="2025-04-28T00:00:00"/>
    <s v="Payables"/>
    <s v="Purchase Invoices"/>
    <s v="Payables A 4775140000001 4775174 Y"/>
    <x v="0"/>
    <s v="Manager Property and Facilities Operation"/>
    <s v="26900"/>
    <s v="Repairs &amp; Maintenance"/>
    <s v="P7135X"/>
    <s v="Prop.MCA P7135X:Flaxmere"/>
    <s v="28-04-2025 Purchase Invoices MSD01"/>
    <n v="482.71"/>
    <x v="432"/>
    <s v="S104234"/>
    <m/>
    <m/>
    <s v="svc_Weka.Schedlsa"/>
    <s v="1001032570"/>
    <s v="ARA BUILDING SERVICES"/>
    <s v="SUPPLIER"/>
    <s v="MSDP00091910"/>
    <d v="2025-04-02T01:21:01"/>
    <s v="Line 1: MSD Ref 00192711 - Womens Toilet leaking water"/>
    <s v="S104234"/>
    <d v="2025-04-28T00:00:00"/>
    <m/>
    <m/>
    <m/>
    <m/>
    <s v=" "/>
    <m/>
    <m/>
    <s v=" "/>
    <m/>
    <m/>
    <s v="Sub-ledger"/>
  </r>
  <r>
    <x v="3"/>
    <s v="Apr-25"/>
    <d v="2025-04-15T00:00:00"/>
    <s v="Payables"/>
    <s v="Purchase Invoices"/>
    <s v="Payables A 4720739000001 4720761 Y"/>
    <x v="0"/>
    <s v="Manager Property and Facilities Operation"/>
    <s v="26900"/>
    <s v="Repairs &amp; Maintenance"/>
    <s v="P6030A"/>
    <s v="Prop.MCA P6030A:Income-Whangar"/>
    <s v="15-04-2025 Purchase Invoices MSD01"/>
    <n v="312.33"/>
    <x v="433"/>
    <s v="INV-1459"/>
    <m/>
    <m/>
    <s v="svc_Weka.Schedlsa"/>
    <s v="1001031145"/>
    <s v="RATHBONE JAMES LTD PARTNERSHIP"/>
    <s v="SUPPLIER"/>
    <s v="MSDP00092822"/>
    <d v="2025-04-15T02:19:46"/>
    <s v="Line 1: 00192535 - Repairs to leaking telescopic trap. "/>
    <s v="INV-1459"/>
    <d v="2025-04-09T00:00:00"/>
    <m/>
    <m/>
    <m/>
    <m/>
    <s v=" "/>
    <m/>
    <m/>
    <s v=" "/>
    <m/>
    <m/>
    <s v="Sub-ledger"/>
  </r>
  <r>
    <x v="3"/>
    <s v="Apr-25"/>
    <d v="2025-04-01T00:00:00"/>
    <s v="Payables"/>
    <s v="Purchase Invoices"/>
    <s v="Payables A 4743259000001 4743283 Y"/>
    <x v="0"/>
    <s v="Manager Property and Facilities Operation"/>
    <s v="26900"/>
    <s v="Repairs &amp; Maintenance"/>
    <s v="P6490X"/>
    <s v="Prop.MCA P6490X:Income-Mangere"/>
    <s v="01-04-2025 Purchase Invoices MSD01"/>
    <n v="337.11"/>
    <x v="434"/>
    <s v="7170188 / 021"/>
    <m/>
    <m/>
    <s v="svc_Weka.Schedlsa"/>
    <s v="1001031154"/>
    <s v="CUSHMAN &amp; WAKEFIELD LTD"/>
    <s v="SUPPLIER"/>
    <s v="MSDP00088140"/>
    <d v="2025-02-10T20:43:02"/>
    <s v="Line 1: 00191534 - Air Con to check the roof leaks on Level 2 Kawakawa Room. "/>
    <s v="7170188 / 021"/>
    <d v="2025-03-11T00:00:00"/>
    <m/>
    <m/>
    <m/>
    <m/>
    <s v=" "/>
    <m/>
    <m/>
    <s v=" "/>
    <m/>
    <m/>
    <s v="Sub-ledger"/>
  </r>
  <r>
    <x v="3"/>
    <s v="Apr-25"/>
    <d v="2025-04-14T00:00:00"/>
    <s v="Payables"/>
    <s v="Purchase Invoices"/>
    <s v="Payables A 4716513000001 4716535 Y"/>
    <x v="0"/>
    <s v="Manager Property and Facilities Operation"/>
    <s v="26900"/>
    <s v="Repairs &amp; Maintenance"/>
    <s v="P7520X"/>
    <s v="Prop.MCA P7520X:Income-Nelson"/>
    <s v="14-04-2025 Purchase Invoices MSD01"/>
    <n v="214.7"/>
    <x v="435"/>
    <s v="7214916 / 009"/>
    <m/>
    <m/>
    <s v="svc_Weka.Schedlsa"/>
    <s v="1001031154"/>
    <s v="CUSHMAN &amp; WAKEFIELD LTD"/>
    <s v="SUPPLIER"/>
    <s v="MSDP00088525"/>
    <d v="2025-02-14T01:22:02"/>
    <s v="Line 1: 00191655 - Leak, water coming from ceiling. Doesn't appear to be coming from floor above so must be a pipe in the ceiling."/>
    <s v="7214916 / 009"/>
    <d v="2025-04-10T00:00:00"/>
    <m/>
    <m/>
    <m/>
    <m/>
    <s v=" "/>
    <m/>
    <m/>
    <s v=" "/>
    <m/>
    <m/>
    <s v="Sub-ledger"/>
  </r>
  <r>
    <x v="3"/>
    <s v="Apr-25"/>
    <d v="2025-04-16T00:00:00"/>
    <s v="Payables"/>
    <s v="Purchase Invoices"/>
    <s v="Payables A 4720739000001 4720761 Y"/>
    <x v="0"/>
    <s v="Manager Property and Facilities Operation"/>
    <s v="26900"/>
    <s v="Repairs &amp; Maintenance"/>
    <s v="P7520X"/>
    <s v="Prop.MCA P7520X:Income-Nelson"/>
    <s v="16-04-2025 Purchase Invoices MSD01"/>
    <n v="470"/>
    <x v="436"/>
    <s v="00009826"/>
    <m/>
    <m/>
    <s v="svc_Weka.Schedlsa"/>
    <s v="1001030099"/>
    <s v="TRUBET BUILDING &amp; JOINERY LIMITED"/>
    <s v="SUPPLIER"/>
    <s v="MSDP00092230"/>
    <d v="2025-04-07T19:58:20"/>
    <s v="Line 1: 00192869 - Issue with rain head leaking - roof."/>
    <s v="00009826"/>
    <d v="2025-04-16T00:00:00"/>
    <m/>
    <m/>
    <m/>
    <m/>
    <s v=" "/>
    <m/>
    <m/>
    <s v=" "/>
    <m/>
    <m/>
    <s v="Sub-ledger"/>
  </r>
  <r>
    <x v="3"/>
    <s v="Jun-25"/>
    <d v="2025-06-19T00:00:00"/>
    <s v="Payables"/>
    <s v="Purchase Invoices"/>
    <s v="Payables A 5038684000001 5038720 Y"/>
    <x v="0"/>
    <s v="Manager Property and Facilities Operation"/>
    <s v="26900"/>
    <s v="Repairs &amp; Maintenance"/>
    <s v="P7520X"/>
    <s v="Prop.MCA P7520X:Income-Nelson"/>
    <s v="19-06-2025 Purchase Invoices MSD01"/>
    <n v="1643.53"/>
    <x v="436"/>
    <s v="00009971"/>
    <m/>
    <m/>
    <s v="svc_Weka.Schedlsa"/>
    <s v="1001030099"/>
    <s v="TRUBET BUILDING &amp; JOINERY LIMITED"/>
    <s v="SUPPLIER"/>
    <s v="MSDP00092230"/>
    <d v="2025-04-07T19:58:20"/>
    <s v="Line 1: 00192869 - Issue with rain head leaking - roof."/>
    <s v="00009971"/>
    <d v="2025-06-19T00:00:00"/>
    <m/>
    <m/>
    <m/>
    <m/>
    <s v=" "/>
    <m/>
    <m/>
    <s v=" "/>
    <m/>
    <m/>
    <s v="Sub-ledger"/>
  </r>
  <r>
    <x v="3"/>
    <s v="Mar-25"/>
    <d v="2025-03-01T00:00:00"/>
    <s v="Payables"/>
    <s v="Purchase Invoices"/>
    <s v="Payables A 4556785000001 4556823 Y"/>
    <x v="0"/>
    <s v="Manager Property and Facilities Operation"/>
    <s v="26900"/>
    <s v="Repairs &amp; Maintenance"/>
    <s v="P7520X"/>
    <s v="Prop.MCA P7520X:Income-Nelson"/>
    <s v="01-03-2025 Purchase Invoices MSD01"/>
    <n v="1361.48"/>
    <x v="437"/>
    <s v="S101613"/>
    <m/>
    <m/>
    <s v="svc_Weka.Schedlsa"/>
    <s v="1001032570"/>
    <s v="ARA BUILDING SERVICES"/>
    <s v="SUPPLIER"/>
    <s v="MSDP00085895"/>
    <d v="2025-01-06T20:26:57"/>
    <s v="Line 1: 00190861 - Zenith HydroTap G4 SN #2017031603120, Model No: HT1722N - system fault water leak, isolate mains, turn off mains water supply"/>
    <s v="S101613"/>
    <d v="2025-02-20T00:00:00"/>
    <m/>
    <m/>
    <m/>
    <m/>
    <s v=" "/>
    <m/>
    <m/>
    <s v=" "/>
    <m/>
    <m/>
    <s v="Sub-ledger"/>
  </r>
  <r>
    <x v="4"/>
    <s v="Sep-25"/>
    <d v="2025-09-01T00:00:00"/>
    <s v="Payables"/>
    <s v="Purchase Invoices"/>
    <s v="Payables A 5469969000001 5470006 Y"/>
    <x v="0"/>
    <s v="Manager Property and Facilities Operation"/>
    <s v="26900"/>
    <s v="Repairs &amp; Maintenance"/>
    <s v="P7520X"/>
    <s v="Prop.MCA P7520X:Income-Nelson"/>
    <s v="01-09-2025 Purchase Invoices MSD01"/>
    <n v="1952"/>
    <x v="438"/>
    <s v="00009973"/>
    <m/>
    <m/>
    <s v="svc_Weka.Schedlsa"/>
    <s v="1001030099"/>
    <s v="TRUBET BUILDING &amp; JOINERY LIMITED"/>
    <s v="SUPPLIER"/>
    <s v="MSDP00094146"/>
    <d v="2025-05-08T01:58:01"/>
    <s v="Line 1: 00193585 - Patch, plaster, and paint the areas cut out of the ceiling while investigating the leaks, and any damaged areas of wall linings showing evidence of water damage.  Remove water drip marks to remove all traces of the water leaks do"/>
    <s v="00009973"/>
    <d v="2025-06-24T00:00:00"/>
    <m/>
    <m/>
    <m/>
    <m/>
    <s v=" "/>
    <m/>
    <m/>
    <s v=" "/>
    <m/>
    <m/>
    <s v="Sub-ledger"/>
  </r>
  <r>
    <x v="3"/>
    <s v="May-25"/>
    <d v="2025-05-01T00:00:00"/>
    <s v="Payables"/>
    <s v="Purchase Invoices"/>
    <s v="Payables A 4795964000001 4795992 Y"/>
    <x v="0"/>
    <s v="Manager Property and Facilities Operation"/>
    <s v="26900"/>
    <s v="Repairs &amp; Maintenance"/>
    <s v="P7035X"/>
    <s v="65-67 Miranda St Stratford"/>
    <s v="01-05-2025 Purchase Invoices MSD01"/>
    <n v="989.29"/>
    <x v="439"/>
    <s v="S104418"/>
    <m/>
    <m/>
    <s v="svc_Weka.Schedlsa"/>
    <s v="1001032570"/>
    <s v="ARA BUILDING SERVICES"/>
    <s v="SUPPLIER"/>
    <s v="MSDP00092689"/>
    <d v="2025-04-13T23:13:20"/>
    <s v="Line 1: MSD Ref 00193032 - Leak under kitchen sink. Looks like its coming from the zenith unit"/>
    <s v="S104418"/>
    <d v="2025-05-02T00:00:00"/>
    <m/>
    <m/>
    <m/>
    <m/>
    <s v=" "/>
    <m/>
    <m/>
    <s v=" "/>
    <m/>
    <m/>
    <s v="Sub-ledger"/>
  </r>
  <r>
    <x v="3"/>
    <s v="May-25"/>
    <d v="2025-05-13T00:00:00"/>
    <s v="Payables"/>
    <s v="Purchase Invoices"/>
    <s v="Payables A 4854785000001 4854810 Y"/>
    <x v="0"/>
    <s v="Manager Property and Facilities Operation"/>
    <s v="26900"/>
    <s v="Repairs &amp; Maintenance"/>
    <s v="P6860X"/>
    <s v="Prop.MCA P6860X:Income-Kawerau"/>
    <s v="13-05-2025 Purchase Invoices MSD01"/>
    <n v="702.04"/>
    <x v="440"/>
    <s v="175556"/>
    <m/>
    <m/>
    <s v="svc_Weka.Schedlsa"/>
    <s v="1001030003"/>
    <s v="ZENITH HEATERS LTD"/>
    <s v="SUPPLIER"/>
    <s v="MSDP00092956"/>
    <d v="2025-04-16T03:04:55"/>
    <s v="Line 1: MSD Ref 00193098 - The hot water unit under the kitchen sink is leaking. Zenith unit 2016032275028."/>
    <s v="175556"/>
    <d v="2025-05-13T00:00:00"/>
    <m/>
    <m/>
    <m/>
    <m/>
    <s v=" "/>
    <m/>
    <m/>
    <s v=" "/>
    <m/>
    <m/>
    <s v="Sub-ledger"/>
  </r>
  <r>
    <x v="4"/>
    <s v="Jul-25"/>
    <d v="2025-07-02T00:00:00"/>
    <s v="Payables"/>
    <s v="Purchase Invoices"/>
    <s v="Payables A 5079198000001 5079227 Y"/>
    <x v="0"/>
    <s v="Manager Property and Facilities Operation"/>
    <s v="26900"/>
    <s v="Repairs &amp; Maintenance"/>
    <s v="P7740X"/>
    <s v="39 Durham St, Sydenham"/>
    <s v="02-07-2025 Purchase Invoices MSD01"/>
    <n v="243.64"/>
    <x v="441"/>
    <s v="65831"/>
    <m/>
    <m/>
    <s v="svc_Weka.Schedlsa"/>
    <s v="1001030192"/>
    <s v="ROSS RICHDALE PLUMBERS LIMITED"/>
    <s v="SUPPLIER"/>
    <s v="MSDP00096573"/>
    <d v="2025-06-11T01:13:23"/>
    <s v="Line 1: 00194426 - Water from the cold tap has leaked onto the Zenith Hot/Cold Unit, resulting in system failure.This issue must be addressed before the Zenith unit can be reinstated.As this repair is a prerequisite tagged same day priority."/>
    <s v="65831"/>
    <d v="2025-06-16T00:00:00"/>
    <m/>
    <m/>
    <m/>
    <m/>
    <s v=" "/>
    <m/>
    <m/>
    <s v=" "/>
    <m/>
    <m/>
    <s v="Sub-ledger"/>
  </r>
  <r>
    <x v="3"/>
    <s v="May-25"/>
    <d v="2025-05-05T00:00:00"/>
    <s v="Payables"/>
    <s v="Purchase Invoices"/>
    <s v="Payables A 4800476000001 4800507 Y"/>
    <x v="0"/>
    <s v="Manager Property and Facilities Operation"/>
    <s v="26900"/>
    <s v="Repairs &amp; Maintenance"/>
    <s v="P7740X"/>
    <s v="39 Durham St, Sydenham"/>
    <s v="05-05-2025 Purchase Invoices MSD01"/>
    <n v="164.52"/>
    <x v="442"/>
    <s v="00001114"/>
    <m/>
    <m/>
    <s v="svc_Weka.Schedlsa"/>
    <s v="10177"/>
    <s v="ALLISON CONSTRUCTION 2021 LIMITED"/>
    <s v="CONTRACTOR"/>
    <s v="MSDP00093684"/>
    <d v="2025-05-01T23:58:24"/>
    <s v="Line 1: 00193374 - New leaking in the ceiling tiles in middle of the room and wet are where previously leaked in Oranga Tamariki area at back of office"/>
    <s v="00001114"/>
    <d v="2025-05-01T00:00:00"/>
    <m/>
    <m/>
    <m/>
    <m/>
    <s v=" "/>
    <m/>
    <m/>
    <s v=" "/>
    <m/>
    <m/>
    <s v="Sub-ledger"/>
  </r>
  <r>
    <x v="3"/>
    <s v="Jan-25"/>
    <d v="2025-01-31T00:00:00"/>
    <s v="Spreadsheet"/>
    <s v="Manual"/>
    <s v="NW_2507_Occ_Recodes_Jan25 Spreadsheet A 300000006449440 4435928 N"/>
    <x v="0"/>
    <s v="Manager Property and Facilities Operation"/>
    <s v="26900"/>
    <s v="Repairs &amp; Maintenance"/>
    <s v="100000"/>
    <s v="Operational"/>
    <s v="NW_2507_Occ_Recodes_Jan25 Manual MSD01"/>
    <n v="-200"/>
    <x v="443"/>
    <m/>
    <m/>
    <m/>
    <s v="Neville.Wong003@msd.govt.nz"/>
    <m/>
    <m/>
    <m/>
    <m/>
    <m/>
    <m/>
    <m/>
    <m/>
    <m/>
    <m/>
    <m/>
    <m/>
    <s v=" "/>
    <m/>
    <m/>
    <s v=" "/>
    <m/>
    <m/>
    <s v="GL"/>
  </r>
  <r>
    <x v="4"/>
    <s v="Aug-25"/>
    <d v="2025-08-05T00:00:00"/>
    <s v="Spreadsheet"/>
    <s v="Manual"/>
    <s v="Reverses  Manual MSD01 05-08-25 04:25:22 5232597"/>
    <x v="0"/>
    <s v="Manager Property and Facilities Operation"/>
    <s v="26900"/>
    <s v="Repairs &amp; Maintenance"/>
    <s v="P7740X"/>
    <s v="39 Durham St, Sydenham"/>
    <s v="Reverses  Manual MSD01 05-08-25 04:25:23"/>
    <n v="-243.64"/>
    <x v="444"/>
    <m/>
    <m/>
    <m/>
    <s v="evelyn.tanedo001@msd.govt.nz"/>
    <m/>
    <m/>
    <m/>
    <m/>
    <m/>
    <m/>
    <m/>
    <m/>
    <m/>
    <m/>
    <m/>
    <m/>
    <s v=" "/>
    <m/>
    <m/>
    <s v=" "/>
    <m/>
    <m/>
    <s v="GL"/>
  </r>
  <r>
    <x v="4"/>
    <s v="Aug-25"/>
    <d v="2025-08-31T00:00:00"/>
    <s v="Spreadsheet"/>
    <s v="Manual"/>
    <s v="Accrl_PY_PCAP1_Aug25 Spreadsheet A 300000006449440 5413117 N"/>
    <x v="0"/>
    <s v="Manager Property and Facilities Operation"/>
    <s v="26900"/>
    <s v="Repairs &amp; Maintenance"/>
    <s v="P7740X"/>
    <s v="39 Durham St, Sydenham"/>
    <s v="Accrl_PY_PCAP1_Aug25 Manual MSD01"/>
    <n v="243.64"/>
    <x v="444"/>
    <m/>
    <m/>
    <m/>
    <s v="Neville.Wong003@msd.govt.nz"/>
    <m/>
    <m/>
    <m/>
    <m/>
    <m/>
    <m/>
    <m/>
    <m/>
    <m/>
    <m/>
    <m/>
    <m/>
    <s v=" "/>
    <m/>
    <m/>
    <s v=" "/>
    <m/>
    <m/>
    <s v="GL"/>
  </r>
  <r>
    <x v="4"/>
    <s v="Jul-25"/>
    <d v="2025-07-10T00:00:00"/>
    <s v="Spreadsheet"/>
    <s v="Manual"/>
    <s v="Reverses  Manual MSD01 10-07-25 22:02:03 5111879"/>
    <x v="0"/>
    <s v="Manager Property and Facilities Operation"/>
    <s v="26900"/>
    <s v="Repairs &amp; Maintenance"/>
    <s v="P7740X"/>
    <s v="39 Durham St, Sydenham"/>
    <s v="Reverses  Manual MSD01 10-07-25 22:02:04"/>
    <n v="-243.64"/>
    <x v="444"/>
    <m/>
    <m/>
    <m/>
    <s v="evelyn.tanedo001@msd.govt.nz"/>
    <m/>
    <m/>
    <m/>
    <m/>
    <m/>
    <m/>
    <m/>
    <m/>
    <m/>
    <m/>
    <m/>
    <m/>
    <s v=" "/>
    <m/>
    <m/>
    <s v=" "/>
    <m/>
    <m/>
    <s v="GL"/>
  </r>
  <r>
    <x v="4"/>
    <s v="Jul-25"/>
    <d v="2025-07-10T00:00:00"/>
    <s v="Spreadsheet"/>
    <s v="Manual"/>
    <s v="Reverses  Manual MSD01 10-07-25 22:02:30 5111879"/>
    <x v="0"/>
    <s v="Manager Property and Facilities Operation"/>
    <s v="26900"/>
    <s v="Repairs &amp; Maintenance"/>
    <s v="P7740X"/>
    <s v="39 Durham St, Sydenham"/>
    <s v="Reverses  Manual MSD01 10-07-25 22:02:31"/>
    <n v="-243.64"/>
    <x v="444"/>
    <m/>
    <m/>
    <m/>
    <s v="evelyn.tanedo001@msd.govt.nz"/>
    <m/>
    <m/>
    <m/>
    <m/>
    <m/>
    <m/>
    <m/>
    <m/>
    <m/>
    <m/>
    <m/>
    <m/>
    <s v=" "/>
    <m/>
    <m/>
    <s v=" "/>
    <m/>
    <m/>
    <s v="GL"/>
  </r>
  <r>
    <x v="4"/>
    <s v="Jul-25"/>
    <d v="2025-07-31T00:00:00"/>
    <s v="Spreadsheet"/>
    <s v="Manual"/>
    <s v="Spreadsheet A 300000005834087 5231828 N"/>
    <x v="0"/>
    <s v="Manager Property and Facilities Operation"/>
    <s v="26900"/>
    <s v="Repairs &amp; Maintenance"/>
    <s v="P7740X"/>
    <s v="39 Durham St, Sydenham"/>
    <s v=" Manual MSD01"/>
    <n v="243.64"/>
    <x v="444"/>
    <m/>
    <m/>
    <m/>
    <s v="Wilco.Siwalette001@msd.govt.nz"/>
    <m/>
    <m/>
    <m/>
    <m/>
    <m/>
    <m/>
    <m/>
    <m/>
    <m/>
    <m/>
    <m/>
    <m/>
    <s v=" "/>
    <m/>
    <m/>
    <s v=" "/>
    <m/>
    <m/>
    <s v="GL"/>
  </r>
  <r>
    <x v="3"/>
    <s v="Jun-25"/>
    <d v="2025-06-30T00:00:00"/>
    <s v="Spreadsheet"/>
    <s v="Manual"/>
    <s v="Spreadsheet A 300000005834087 5091541 N"/>
    <x v="0"/>
    <s v="Manager Property and Facilities Operation"/>
    <s v="26900"/>
    <s v="Repairs &amp; Maintenance"/>
    <s v="P7740X"/>
    <s v="39 Durham St, Sydenham"/>
    <s v=" Manual MSD01"/>
    <n v="243.64"/>
    <x v="444"/>
    <m/>
    <m/>
    <m/>
    <s v="Wilco.Siwalette001@msd.govt.nz"/>
    <m/>
    <m/>
    <m/>
    <m/>
    <m/>
    <m/>
    <m/>
    <m/>
    <m/>
    <m/>
    <m/>
    <m/>
    <s v=" "/>
    <m/>
    <m/>
    <s v=" "/>
    <m/>
    <m/>
    <s v="GL"/>
  </r>
  <r>
    <x v="3"/>
    <s v="Jun-25"/>
    <d v="2025-06-30T00:00:00"/>
    <s v="Spreadsheet"/>
    <s v="Manual"/>
    <s v="Spreadsheet A 300000005834087 5078769 N"/>
    <x v="0"/>
    <s v="Manager Property and Facilities Operation"/>
    <s v="26900"/>
    <s v="Repairs &amp; Maintenance"/>
    <s v="P7740X"/>
    <s v="39 Durham St, Sydenham"/>
    <s v=" Manual MSD01"/>
    <n v="243.64"/>
    <x v="444"/>
    <m/>
    <m/>
    <m/>
    <s v="Wilco.Siwalette001@msd.govt.nz"/>
    <m/>
    <m/>
    <m/>
    <m/>
    <m/>
    <m/>
    <m/>
    <m/>
    <m/>
    <m/>
    <m/>
    <m/>
    <s v=" "/>
    <m/>
    <m/>
    <s v=" "/>
    <m/>
    <m/>
    <s v="GL"/>
  </r>
  <r>
    <x v="4"/>
    <s v="Sep-25"/>
    <d v="2025-09-03T00:00:00"/>
    <s v="Spreadsheet"/>
    <s v="Manual"/>
    <s v="Reverses Accrl_PY_PCAP1_Aug25 Manual MSD01 03-09-25 04:18:01 5418807"/>
    <x v="0"/>
    <s v="Manager Property and Facilities Operation"/>
    <s v="26900"/>
    <s v="Repairs &amp; Maintenance"/>
    <s v="P7740X"/>
    <s v="39 Durham St, Sydenham"/>
    <s v="Reverses Accrl_PY_PCAP1_Aug25 Manual MSD01 03-09-25 04:18:02"/>
    <n v="-243.64"/>
    <x v="444"/>
    <m/>
    <m/>
    <m/>
    <s v="evelyn.tanedo001@msd.govt.nz"/>
    <m/>
    <m/>
    <m/>
    <m/>
    <m/>
    <m/>
    <m/>
    <m/>
    <m/>
    <m/>
    <m/>
    <m/>
    <s v=" "/>
    <m/>
    <m/>
    <s v=" "/>
    <m/>
    <m/>
    <s v="G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FAB7F3-7E00-4F8D-94C6-2D2CD00A5459}"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450" firstHeaderRow="1" firstDataRow="2" firstDataCol="1" rowPageCount="1" colPageCount="1"/>
  <pivotFields count="38">
    <pivotField axis="axisCol" showAll="0">
      <items count="6">
        <item x="0"/>
        <item x="1"/>
        <item x="2"/>
        <item x="3"/>
        <item x="4"/>
        <item t="default"/>
      </items>
    </pivotField>
    <pivotField showAll="0"/>
    <pivotField numFmtId="164" showAll="0"/>
    <pivotField showAll="0"/>
    <pivotField showAll="0"/>
    <pivotField showAll="0"/>
    <pivotField axis="axisPage" multipleItemSelectionAllowed="1" showAll="0">
      <items count="4">
        <item x="0"/>
        <item h="1" m="1" x="1"/>
        <item h="1" m="1" x="2"/>
        <item t="default"/>
      </items>
    </pivotField>
    <pivotField showAll="0"/>
    <pivotField showAll="0"/>
    <pivotField showAll="0"/>
    <pivotField showAll="0"/>
    <pivotField showAll="0"/>
    <pivotField showAll="0"/>
    <pivotField dataField="1" numFmtId="4" showAll="0"/>
    <pivotField axis="axisRow" showAll="0">
      <items count="8001">
        <item m="1" x="7819"/>
        <item m="1" x="1379"/>
        <item m="1" x="2842"/>
        <item m="1" x="6347"/>
        <item m="1" x="4541"/>
        <item m="1" x="5172"/>
        <item m="1" x="2462"/>
        <item m="1" x="3998"/>
        <item m="1" x="5341"/>
        <item m="1" x="4816"/>
        <item m="1" x="7344"/>
        <item m="1" x="2671"/>
        <item m="1" x="4587"/>
        <item m="1" x="5134"/>
        <item m="1" x="4605"/>
        <item m="1" x="7352"/>
        <item m="1" x="1898"/>
        <item m="1" x="7940"/>
        <item m="1" x="1650"/>
        <item x="98"/>
        <item m="1" x="3501"/>
        <item m="1" x="5215"/>
        <item m="1" x="1514"/>
        <item m="1" x="1003"/>
        <item m="1" x="1518"/>
        <item m="1" x="4814"/>
        <item m="1" x="1803"/>
        <item m="1" x="4600"/>
        <item m="1" x="2392"/>
        <item x="180"/>
        <item m="1" x="1208"/>
        <item m="1" x="3356"/>
        <item m="1" x="4706"/>
        <item m="1" x="3948"/>
        <item m="1" x="6456"/>
        <item m="1" x="2203"/>
        <item m="1" x="3511"/>
        <item x="222"/>
        <item m="1" x="2490"/>
        <item m="1" x="1056"/>
        <item m="1" x="4866"/>
        <item m="1" x="4069"/>
        <item m="1" x="7246"/>
        <item m="1" x="6297"/>
        <item m="1" x="3208"/>
        <item m="1" x="2830"/>
        <item m="1" x="2128"/>
        <item m="1" x="7332"/>
        <item m="1" x="2742"/>
        <item m="1" x="3401"/>
        <item m="1" x="4556"/>
        <item m="1" x="7449"/>
        <item m="1" x="1075"/>
        <item m="1" x="3332"/>
        <item m="1" x="1762"/>
        <item m="1" x="5219"/>
        <item x="61"/>
        <item m="1" x="2147"/>
        <item m="1" x="1043"/>
        <item m="1" x="2122"/>
        <item m="1" x="718"/>
        <item m="1" x="3235"/>
        <item m="1" x="7564"/>
        <item m="1" x="1044"/>
        <item x="142"/>
        <item m="1" x="4632"/>
        <item m="1" x="5942"/>
        <item m="1" x="3662"/>
        <item m="1" x="5549"/>
        <item m="1" x="1195"/>
        <item m="1" x="7166"/>
        <item m="1" x="6888"/>
        <item m="1" x="7188"/>
        <item m="1" x="7129"/>
        <item m="1" x="5193"/>
        <item m="1" x="7579"/>
        <item m="1" x="2291"/>
        <item m="1" x="4015"/>
        <item m="1" x="2120"/>
        <item m="1" x="734"/>
        <item m="1" x="3175"/>
        <item m="1" x="3239"/>
        <item m="1" x="6104"/>
        <item m="1" x="3681"/>
        <item m="1" x="1077"/>
        <item m="1" x="4056"/>
        <item m="1" x="6987"/>
        <item m="1" x="4789"/>
        <item m="1" x="1587"/>
        <item m="1" x="4554"/>
        <item m="1" x="6554"/>
        <item m="1" x="6997"/>
        <item m="1" x="4557"/>
        <item m="1" x="6143"/>
        <item x="35"/>
        <item m="1" x="6276"/>
        <item m="1" x="6228"/>
        <item m="1" x="2766"/>
        <item m="1" x="7152"/>
        <item m="1" x="4683"/>
        <item m="1" x="1024"/>
        <item m="1" x="1696"/>
        <item m="1" x="3752"/>
        <item m="1" x="3994"/>
        <item m="1" x="6117"/>
        <item m="1" x="3756"/>
        <item m="1" x="4551"/>
        <item m="1" x="4342"/>
        <item m="1" x="3184"/>
        <item m="1" x="5779"/>
        <item m="1" x="5205"/>
        <item m="1" x="1194"/>
        <item m="1" x="1335"/>
        <item m="1" x="1781"/>
        <item m="1" x="5241"/>
        <item m="1" x="2427"/>
        <item m="1" x="3409"/>
        <item m="1" x="1737"/>
        <item m="1" x="981"/>
        <item m="1" x="4873"/>
        <item m="1" x="6966"/>
        <item m="1" x="764"/>
        <item m="1" x="2473"/>
        <item m="1" x="7189"/>
        <item m="1" x="6163"/>
        <item m="1" x="739"/>
        <item m="1" x="3988"/>
        <item m="1" x="3965"/>
        <item m="1" x="2263"/>
        <item m="1" x="7122"/>
        <item m="1" x="7597"/>
        <item m="1" x="6216"/>
        <item m="1" x="6393"/>
        <item m="1" x="838"/>
        <item m="1" x="2580"/>
        <item m="1" x="4045"/>
        <item m="1" x="6053"/>
        <item m="1" x="3865"/>
        <item m="1" x="6315"/>
        <item m="1" x="3588"/>
        <item m="1" x="6182"/>
        <item m="1" x="5989"/>
        <item m="1" x="3518"/>
        <item m="1" x="839"/>
        <item m="1" x="4713"/>
        <item m="1" x="3924"/>
        <item m="1" x="4511"/>
        <item m="1" x="4956"/>
        <item m="1" x="3923"/>
        <item m="1" x="1025"/>
        <item m="1" x="6955"/>
        <item m="1" x="5226"/>
        <item m="1" x="4841"/>
        <item m="1" x="7627"/>
        <item m="1" x="2372"/>
        <item m="1" x="3119"/>
        <item m="1" x="3174"/>
        <item m="1" x="6005"/>
        <item m="1" x="5770"/>
        <item x="245"/>
        <item m="1" x="3301"/>
        <item m="1" x="3262"/>
        <item m="1" x="5191"/>
        <item m="1" x="7327"/>
        <item m="1" x="7127"/>
        <item m="1" x="6113"/>
        <item m="1" x="1719"/>
        <item m="1" x="5950"/>
        <item m="1" x="6446"/>
        <item m="1" x="4581"/>
        <item m="1" x="2182"/>
        <item m="1" x="6052"/>
        <item m="1" x="1761"/>
        <item m="1" x="681"/>
        <item m="1" x="5548"/>
        <item m="1" x="6440"/>
        <item m="1" x="7796"/>
        <item m="1" x="4275"/>
        <item m="1" x="5772"/>
        <item m="1" x="3534"/>
        <item m="1" x="7186"/>
        <item m="1" x="7031"/>
        <item m="1" x="907"/>
        <item m="1" x="4499"/>
        <item m="1" x="4790"/>
        <item x="174"/>
        <item x="32"/>
        <item m="1" x="3931"/>
        <item m="1" x="7255"/>
        <item m="1" x="1011"/>
        <item m="1" x="5242"/>
        <item m="1" x="1750"/>
        <item m="1" x="2474"/>
        <item m="1" x="7613"/>
        <item m="1" x="7118"/>
        <item m="1" x="2581"/>
        <item m="1" x="4044"/>
        <item m="1" x="2997"/>
        <item m="1" x="2487"/>
        <item m="1" x="832"/>
        <item m="1" x="4709"/>
        <item m="1" x="5912"/>
        <item m="1" x="7328"/>
        <item m="1" x="2642"/>
        <item m="1" x="1149"/>
        <item m="1" x="1599"/>
        <item m="1" x="5969"/>
        <item m="1" x="5054"/>
        <item m="1" x="7024"/>
        <item m="1" x="5939"/>
        <item x="6"/>
        <item m="1" x="4654"/>
        <item m="1" x="2258"/>
        <item m="1" x="2232"/>
        <item m="1" x="2238"/>
        <item m="1" x="2233"/>
        <item x="44"/>
        <item m="1" x="2363"/>
        <item m="1" x="2315"/>
        <item m="1" x="2280"/>
        <item m="1" x="5935"/>
        <item m="1" x="5936"/>
        <item m="1" x="3448"/>
        <item m="1" x="2276"/>
        <item m="1" x="6685"/>
        <item m="1" x="1298"/>
        <item m="1" x="6321"/>
        <item m="1" x="6407"/>
        <item m="1" x="4046"/>
        <item m="1" x="3713"/>
        <item m="1" x="3699"/>
        <item m="1" x="3784"/>
        <item m="1" x="2590"/>
        <item m="1" x="6534"/>
        <item m="1" x="3823"/>
        <item m="1" x="3870"/>
        <item m="1" x="7814"/>
        <item m="1" x="3940"/>
        <item m="1" x="3829"/>
        <item m="1" x="2867"/>
        <item m="1" x="3767"/>
        <item m="1" x="3990"/>
        <item m="1" x="3898"/>
        <item m="1" x="4035"/>
        <item m="1" x="3852"/>
        <item m="1" x="3907"/>
        <item m="1" x="3864"/>
        <item m="1" x="2855"/>
        <item m="1" x="3697"/>
        <item m="1" x="3947"/>
        <item m="1" x="6243"/>
        <item m="1" x="3795"/>
        <item m="1" x="3943"/>
        <item m="1" x="2635"/>
        <item m="1" x="2809"/>
        <item m="1" x="4082"/>
        <item m="1" x="3917"/>
        <item m="1" x="3903"/>
        <item m="1" x="3957"/>
        <item m="1" x="3796"/>
        <item m="1" x="3891"/>
        <item m="1" x="3906"/>
        <item m="1" x="2697"/>
        <item m="1" x="3980"/>
        <item m="1" x="3840"/>
        <item m="1" x="3920"/>
        <item m="1" x="2812"/>
        <item m="1" x="2836"/>
        <item m="1" x="3789"/>
        <item m="1" x="6348"/>
        <item m="1" x="3888"/>
        <item x="190"/>
        <item m="1" x="3915"/>
        <item m="1" x="3739"/>
        <item m="1" x="3740"/>
        <item m="1" x="6475"/>
        <item m="1" x="2864"/>
        <item m="1" x="3811"/>
        <item m="1" x="3690"/>
        <item m="1" x="3853"/>
        <item m="1" x="2649"/>
        <item m="1" x="2559"/>
        <item m="1" x="3804"/>
        <item m="1" x="3735"/>
        <item m="1" x="3979"/>
        <item m="1" x="2566"/>
        <item m="1" x="7390"/>
        <item m="1" x="3743"/>
        <item m="1" x="3687"/>
        <item m="1" x="3695"/>
        <item m="1" x="3862"/>
        <item m="1" x="4040"/>
        <item m="1" x="3729"/>
        <item m="1" x="3810"/>
        <item m="1" x="3734"/>
        <item m="1" x="3705"/>
        <item m="1" x="4053"/>
        <item m="1" x="2551"/>
        <item m="1" x="2723"/>
        <item m="1" x="4066"/>
        <item m="1" x="3775"/>
        <item m="1" x="3704"/>
        <item m="1" x="4029"/>
        <item m="1" x="6313"/>
        <item m="1" x="6645"/>
        <item m="1" x="3720"/>
        <item m="1" x="2844"/>
        <item m="1" x="3715"/>
        <item m="1" x="4013"/>
        <item m="1" x="4042"/>
        <item m="1" x="4057"/>
        <item x="149"/>
        <item m="1" x="2564"/>
        <item m="1" x="3714"/>
        <item m="1" x="3974"/>
        <item m="1" x="2869"/>
        <item m="1" x="2764"/>
        <item m="1" x="2760"/>
        <item m="1" x="2554"/>
        <item m="1" x="2575"/>
        <item m="1" x="6582"/>
        <item m="1" x="3711"/>
        <item m="1" x="2834"/>
        <item m="1" x="6237"/>
        <item m="1" x="4030"/>
        <item m="1" x="2797"/>
        <item m="1" x="6619"/>
        <item m="1" x="4059"/>
        <item m="1" x="2847"/>
        <item m="1" x="2596"/>
        <item m="1" x="6238"/>
        <item m="1" x="4033"/>
        <item m="1" x="2714"/>
        <item m="1" x="4073"/>
        <item m="1" x="2726"/>
        <item m="1" x="2586"/>
        <item m="1" x="2860"/>
        <item m="1" x="2574"/>
        <item m="1" x="2588"/>
        <item m="1" x="2599"/>
        <item m="1" x="2673"/>
        <item m="1" x="2605"/>
        <item m="1" x="2619"/>
        <item m="1" x="6318"/>
        <item m="1" x="6422"/>
        <item m="1" x="2685"/>
        <item m="1" x="2688"/>
        <item m="1" x="6450"/>
        <item m="1" x="2630"/>
        <item m="1" x="2696"/>
        <item m="1" x="6464"/>
        <item m="1" x="2618"/>
        <item m="1" x="1904"/>
        <item m="1" x="2701"/>
        <item m="1" x="2787"/>
        <item m="1" x="2815"/>
        <item m="1" x="7592"/>
        <item m="1" x="2743"/>
        <item m="1" x="6472"/>
        <item m="1" x="6442"/>
        <item m="1" x="6223"/>
        <item m="1" x="2658"/>
        <item m="1" x="2695"/>
        <item m="1" x="6299"/>
        <item m="1" x="6781"/>
        <item m="1" x="2694"/>
        <item m="1" x="2647"/>
        <item m="1" x="2699"/>
        <item m="1" x="6236"/>
        <item m="1" x="2758"/>
        <item m="1" x="2693"/>
        <item m="1" x="2662"/>
        <item m="1" x="2718"/>
        <item m="1" x="6255"/>
        <item m="1" x="6232"/>
        <item m="1" x="6339"/>
        <item m="1" x="2668"/>
        <item m="1" x="6439"/>
        <item m="1" x="2810"/>
        <item m="1" x="2631"/>
        <item m="1" x="6583"/>
        <item m="1" x="1896"/>
        <item m="1" x="2785"/>
        <item m="1" x="6451"/>
        <item m="1" x="6233"/>
        <item m="1" x="6584"/>
        <item m="1" x="6305"/>
        <item m="1" x="2759"/>
        <item m="1" x="6251"/>
        <item m="1" x="6302"/>
        <item m="1" x="2639"/>
        <item m="1" x="6487"/>
        <item m="1" x="6298"/>
        <item m="1" x="2772"/>
        <item m="1" x="2791"/>
        <item m="1" x="6441"/>
        <item m="1" x="6289"/>
        <item m="1" x="2623"/>
        <item m="1" x="2593"/>
        <item m="1" x="6361"/>
        <item m="1" x="2636"/>
        <item m="1" x="6488"/>
        <item m="1" x="2786"/>
        <item m="1" x="6474"/>
        <item m="1" x="6632"/>
        <item m="1" x="6649"/>
        <item m="1" x="2777"/>
        <item m="1" x="6473"/>
        <item m="1" x="6459"/>
        <item m="1" x="6525"/>
        <item m="1" x="2754"/>
        <item m="1" x="6421"/>
        <item m="1" x="6543"/>
        <item x="57"/>
        <item m="1" x="2770"/>
        <item m="1" x="2762"/>
        <item m="1" x="2756"/>
        <item m="1" x="2776"/>
        <item m="1" x="6240"/>
        <item m="1" x="6278"/>
        <item m="1" x="6420"/>
        <item m="1" x="6252"/>
        <item m="1" x="6581"/>
        <item m="1" x="6225"/>
        <item m="1" x="6414"/>
        <item m="1" x="6564"/>
        <item m="1" x="6558"/>
        <item m="1" x="6502"/>
        <item m="1" x="6566"/>
        <item m="1" x="6561"/>
        <item m="1" x="6597"/>
        <item m="1" x="6354"/>
        <item m="1" x="6295"/>
        <item m="1" x="6484"/>
        <item m="1" x="6319"/>
        <item m="1" x="6380"/>
        <item m="1" x="6300"/>
        <item m="1" x="6438"/>
        <item m="1" x="6532"/>
        <item m="1" x="6336"/>
        <item m="1" x="1356"/>
        <item m="1" x="6362"/>
        <item m="1" x="6437"/>
        <item m="1" x="6358"/>
        <item m="1" x="6621"/>
        <item m="1" x="7323"/>
        <item m="1" x="6518"/>
        <item m="1" x="6478"/>
        <item m="1" x="6242"/>
        <item m="1" x="6388"/>
        <item m="1" x="6341"/>
        <item m="1" x="6509"/>
        <item m="1" x="6522"/>
        <item m="1" x="6523"/>
        <item m="1" x="6392"/>
        <item m="1" x="1318"/>
        <item m="1" x="6342"/>
        <item m="1" x="6643"/>
        <item m="1" x="6514"/>
        <item m="1" x="6506"/>
        <item m="1" x="6517"/>
        <item m="1" x="6404"/>
        <item m="1" x="7224"/>
        <item m="1" x="6628"/>
        <item m="1" x="6612"/>
        <item m="1" x="6559"/>
        <item m="1" x="6592"/>
        <item m="1" x="6575"/>
        <item m="1" x="6653"/>
        <item m="1" x="7229"/>
        <item m="1" x="6644"/>
        <item m="1" x="6568"/>
        <item m="1" x="7279"/>
        <item m="1" x="6625"/>
        <item m="1" x="6563"/>
        <item x="354"/>
        <item m="1" x="5720"/>
        <item m="1" x="7672"/>
        <item x="361"/>
        <item m="1" x="7342"/>
        <item x="362"/>
        <item x="353"/>
        <item m="1" x="1905"/>
        <item x="85"/>
        <item x="330"/>
        <item m="1" x="2006"/>
        <item m="1" x="7391"/>
        <item m="1" x="7278"/>
        <item m="1" x="5579"/>
        <item m="1" x="7231"/>
        <item m="1" x="4165"/>
        <item m="1" x="1489"/>
        <item m="1" x="7336"/>
        <item m="1" x="7816"/>
        <item m="1" x="5721"/>
        <item m="1" x="1487"/>
        <item m="1" x="7478"/>
        <item m="1" x="7438"/>
        <item m="1" x="1290"/>
        <item m="1" x="7349"/>
        <item m="1" x="7429"/>
        <item m="1" x="7652"/>
        <item m="1" x="7873"/>
        <item m="1" x="7301"/>
        <item m="1" x="7395"/>
        <item m="1" x="7445"/>
        <item m="1" x="7370"/>
        <item m="1" x="1490"/>
        <item x="292"/>
        <item m="1" x="7302"/>
        <item m="1" x="7405"/>
        <item m="1" x="1237"/>
        <item m="1" x="1853"/>
        <item m="1" x="7369"/>
        <item m="1" x="7830"/>
        <item m="1" x="1258"/>
        <item m="1" x="7382"/>
        <item m="1" x="7331"/>
        <item m="1" x="7460"/>
        <item m="1" x="7459"/>
        <item m="1" x="2024"/>
        <item m="1" x="7693"/>
        <item m="1" x="6821"/>
        <item m="1" x="7365"/>
        <item m="1" x="1851"/>
        <item m="1" x="7442"/>
        <item m="1" x="7388"/>
        <item m="1" x="7241"/>
        <item m="1" x="7385"/>
        <item m="1" x="7394"/>
        <item m="1" x="1416"/>
        <item m="1" x="7441"/>
        <item m="1" x="7275"/>
        <item m="1" x="2018"/>
        <item m="1" x="7227"/>
        <item m="1" x="7389"/>
        <item m="1" x="1297"/>
        <item m="1" x="1288"/>
        <item m="1" x="7383"/>
        <item m="1" x="7464"/>
        <item m="1" x="7298"/>
        <item m="1" x="7373"/>
        <item m="1" x="7361"/>
        <item m="1" x="7451"/>
        <item m="1" x="7324"/>
        <item m="1" x="7371"/>
        <item m="1" x="7299"/>
        <item m="1" x="7251"/>
        <item m="1" x="7261"/>
        <item m="1" x="1852"/>
        <item m="1" x="7259"/>
        <item m="1" x="7353"/>
        <item m="1" x="7269"/>
        <item m="1" x="7367"/>
        <item m="1" x="7409"/>
        <item m="1" x="7262"/>
        <item m="1" x="7462"/>
        <item m="1" x="7432"/>
        <item m="1" x="7350"/>
        <item m="1" x="1273"/>
        <item m="1" x="1864"/>
        <item m="1" x="1865"/>
        <item m="1" x="1909"/>
        <item m="1" x="1386"/>
        <item x="87"/>
        <item m="1" x="7366"/>
        <item m="1" x="7277"/>
        <item m="1" x="7380"/>
        <item m="1" x="7248"/>
        <item m="1" x="1826"/>
        <item m="1" x="7226"/>
        <item m="1" x="7404"/>
        <item m="1" x="7475"/>
        <item m="1" x="7228"/>
        <item m="1" x="1436"/>
        <item m="1" x="1880"/>
        <item m="1" x="7250"/>
        <item m="1" x="7378"/>
        <item m="1" x="7232"/>
        <item m="1" x="7448"/>
        <item m="1" x="7694"/>
        <item m="1" x="7457"/>
        <item m="1" x="7272"/>
        <item m="1" x="7312"/>
        <item m="1" x="1816"/>
        <item m="1" x="7476"/>
        <item m="1" x="1483"/>
        <item m="1" x="7313"/>
        <item m="1" x="5713"/>
        <item m="1" x="7377"/>
        <item m="1" x="7249"/>
        <item m="1" x="7634"/>
        <item m="1" x="7602"/>
        <item m="1" x="7273"/>
        <item m="1" x="1995"/>
        <item m="1" x="7428"/>
        <item m="1" x="1917"/>
        <item m="1" x="1987"/>
        <item m="1" x="7437"/>
        <item m="1" x="1889"/>
        <item m="1" x="7411"/>
        <item m="1" x="7470"/>
        <item m="1" x="2016"/>
        <item m="1" x="7471"/>
        <item m="1" x="7477"/>
        <item m="1" x="7415"/>
        <item m="1" x="1970"/>
        <item m="1" x="5703"/>
        <item m="1" x="7424"/>
        <item m="1" x="6716"/>
        <item m="1" x="7412"/>
        <item m="1" x="7425"/>
        <item m="1" x="1976"/>
        <item m="1" x="7467"/>
        <item m="1" x="7238"/>
        <item m="1" x="7789"/>
        <item m="1" x="1998"/>
        <item m="1" x="2019"/>
        <item m="1" x="7481"/>
        <item m="1" x="1978"/>
        <item m="1" x="5642"/>
        <item m="1" x="7253"/>
        <item m="1" x="1480"/>
        <item m="1" x="1824"/>
        <item m="1" x="7461"/>
        <item m="1" x="1982"/>
        <item m="1" x="7402"/>
        <item x="268"/>
        <item m="1" x="2012"/>
        <item m="1" x="1316"/>
        <item m="1" x="5507"/>
        <item m="1" x="7617"/>
        <item m="1" x="1837"/>
        <item m="1" x="2017"/>
        <item m="1" x="7401"/>
        <item m="1" x="1270"/>
        <item m="1" x="1414"/>
        <item m="1" x="1899"/>
        <item m="1" x="7742"/>
        <item m="1" x="1925"/>
        <item x="64"/>
        <item m="1" x="1835"/>
        <item m="1" x="7621"/>
        <item m="1" x="1834"/>
        <item m="1" x="1314"/>
        <item m="1" x="1312"/>
        <item x="229"/>
        <item x="136"/>
        <item m="1" x="7423"/>
        <item m="1" x="7414"/>
        <item x="109"/>
        <item x="131"/>
        <item m="1" x="1969"/>
        <item m="1" x="2014"/>
        <item m="1" x="5619"/>
        <item m="1" x="1933"/>
        <item m="1" x="1385"/>
        <item m="1" x="1241"/>
        <item m="1" x="7803"/>
        <item m="1" x="7809"/>
        <item m="1" x="5728"/>
        <item m="1" x="5681"/>
        <item m="1" x="7724"/>
        <item m="1" x="1841"/>
        <item m="1" x="7807"/>
        <item m="1" x="1906"/>
        <item m="1" x="1453"/>
        <item m="1" x="1266"/>
        <item m="1" x="1296"/>
        <item m="1" x="1392"/>
        <item m="1" x="1357"/>
        <item m="1" x="1343"/>
        <item m="1" x="1966"/>
        <item m="1" x="5466"/>
        <item m="1" x="1929"/>
        <item m="1" x="1410"/>
        <item m="1" x="1974"/>
        <item m="1" x="1403"/>
        <item m="1" x="1977"/>
        <item x="112"/>
        <item m="1" x="7655"/>
        <item m="1" x="1354"/>
        <item m="1" x="1992"/>
        <item m="1" x="1920"/>
        <item m="1" x="1409"/>
        <item m="1" x="7886"/>
        <item m="1" x="7673"/>
        <item m="1" x="7767"/>
        <item m="1" x="5502"/>
        <item m="1" x="1512"/>
        <item m="1" x="1374"/>
        <item m="1" x="5486"/>
        <item m="1" x="1250"/>
        <item m="1" x="1907"/>
        <item m="1" x="1836"/>
        <item m="1" x="1931"/>
        <item x="113"/>
        <item m="1" x="1862"/>
        <item m="1" x="1919"/>
        <item m="1" x="1957"/>
        <item m="1" x="1315"/>
        <item m="1" x="1373"/>
        <item m="1" x="1417"/>
        <item m="1" x="7859"/>
        <item m="1" x="5500"/>
        <item m="1" x="1838"/>
        <item m="1" x="1491"/>
        <item m="1" x="1286"/>
        <item m="1" x="1448"/>
        <item x="159"/>
        <item m="1" x="1901"/>
        <item m="1" x="1930"/>
        <item m="1" x="5702"/>
        <item m="1" x="1362"/>
        <item m="1" x="1845"/>
        <item m="1" x="1251"/>
        <item m="1" x="1884"/>
        <item m="1" x="1955"/>
        <item m="1" x="1866"/>
        <item m="1" x="1400"/>
        <item m="1" x="1885"/>
        <item m="1" x="1858"/>
        <item m="1" x="1276"/>
        <item m="1" x="1941"/>
        <item m="1" x="1943"/>
        <item m="1" x="1881"/>
        <item m="1" x="7677"/>
        <item m="1" x="1493"/>
        <item m="1" x="7856"/>
        <item m="1" x="1940"/>
        <item m="1" x="1388"/>
        <item m="1" x="1840"/>
        <item m="1" x="1939"/>
        <item m="1" x="7828"/>
        <item m="1" x="7877"/>
        <item m="1" x="1857"/>
        <item m="1" x="1879"/>
        <item m="1" x="1308"/>
        <item m="1" x="5463"/>
        <item m="1" x="5539"/>
        <item m="1" x="6827"/>
        <item x="233"/>
        <item m="1" x="1937"/>
        <item m="1" x="1828"/>
        <item m="1" x="7600"/>
        <item m="1" x="7744"/>
        <item m="1" x="4116"/>
        <item m="1" x="5472"/>
        <item m="1" x="1287"/>
        <item m="1" x="1844"/>
        <item m="1" x="1272"/>
        <item m="1" x="1854"/>
        <item m="1" x="7609"/>
        <item m="1" x="1327"/>
        <item m="1" x="1405"/>
        <item m="1" x="1429"/>
        <item m="1" x="5510"/>
        <item m="1" x="1320"/>
        <item m="1" x="1303"/>
        <item m="1" x="1401"/>
        <item m="1" x="1950"/>
        <item m="1" x="1876"/>
        <item m="1" x="1261"/>
        <item m="1" x="1260"/>
        <item m="1" x="5521"/>
        <item m="1" x="7739"/>
        <item m="1" x="7715"/>
        <item m="1" x="1961"/>
        <item m="1" x="1855"/>
        <item m="1" x="1964"/>
        <item m="1" x="1951"/>
        <item m="1" x="1963"/>
        <item m="1" x="1406"/>
        <item m="1" x="1368"/>
        <item x="132"/>
        <item m="1" x="1341"/>
        <item m="1" x="1329"/>
        <item m="1" x="1372"/>
        <item m="1" x="1481"/>
        <item m="1" x="1425"/>
        <item m="1" x="5513"/>
        <item m="1" x="5743"/>
        <item m="1" x="1346"/>
        <item m="1" x="1953"/>
        <item m="1" x="5470"/>
        <item m="1" x="1424"/>
        <item m="1" x="7676"/>
        <item m="1" x="1504"/>
        <item m="1" x="7640"/>
        <item m="1" x="1355"/>
        <item m="1" x="5508"/>
        <item m="1" x="7811"/>
        <item m="1" x="1437"/>
        <item m="1" x="1420"/>
        <item m="1" x="1325"/>
        <item m="1" x="7861"/>
        <item m="1" x="7806"/>
        <item m="1" x="7858"/>
        <item m="1" x="4365"/>
        <item m="1" x="1246"/>
        <item m="1" x="7578"/>
        <item m="1" x="1399"/>
        <item m="1" x="1269"/>
        <item m="1" x="1503"/>
        <item m="1" x="1313"/>
        <item m="1" x="1390"/>
        <item m="1" x="5503"/>
        <item m="1" x="1267"/>
        <item m="1" x="1358"/>
        <item m="1" x="1435"/>
        <item m="1" x="1508"/>
        <item m="1" x="5673"/>
        <item m="1" x="1391"/>
        <item m="1" x="5487"/>
        <item m="1" x="1319"/>
        <item m="1" x="1330"/>
        <item m="1" x="1305"/>
        <item m="1" x="7788"/>
        <item m="1" x="2906"/>
        <item m="1" x="1268"/>
        <item m="1" x="1302"/>
        <item m="1" x="1505"/>
        <item m="1" x="5714"/>
        <item m="1" x="1349"/>
        <item m="1" x="7678"/>
        <item m="1" x="1328"/>
        <item m="1" x="1280"/>
        <item m="1" x="5516"/>
        <item m="1" x="1366"/>
        <item m="1" x="7669"/>
        <item m="1" x="1360"/>
        <item m="1" x="1271"/>
        <item m="1" x="1336"/>
        <item m="1" x="7812"/>
        <item m="1" x="1278"/>
        <item m="1" x="1384"/>
        <item m="1" x="2951"/>
        <item m="1" x="7764"/>
        <item m="1" x="1342"/>
        <item m="1" x="7851"/>
        <item m="1" x="7741"/>
        <item m="1" x="1419"/>
        <item m="1" x="1447"/>
        <item m="1" x="1421"/>
        <item m="1" x="7761"/>
        <item m="1" x="4285"/>
        <item m="1" x="1501"/>
        <item m="1" x="1254"/>
        <item m="1" x="1257"/>
        <item m="1" x="1375"/>
        <item m="1" x="4167"/>
        <item m="1" x="1361"/>
        <item m="1" x="1472"/>
        <item m="1" x="1449"/>
        <item m="1" x="1465"/>
        <item m="1" x="1234"/>
        <item m="1" x="1322"/>
        <item m="1" x="7805"/>
        <item x="107"/>
        <item m="1" x="1245"/>
        <item m="1" x="7874"/>
        <item m="1" x="7658"/>
        <item m="1" x="7631"/>
        <item m="1" x="1248"/>
        <item m="1" x="5543"/>
        <item m="1" x="7773"/>
        <item m="1" x="1291"/>
        <item m="1" x="7686"/>
        <item m="1" x="1334"/>
        <item m="1" x="1454"/>
        <item m="1" x="1236"/>
        <item m="1" x="1230"/>
        <item m="1" x="5464"/>
        <item m="1" x="1444"/>
        <item m="1" x="1226"/>
        <item m="1" x="1243"/>
        <item m="1" x="7844"/>
        <item m="1" x="1446"/>
        <item m="1" x="1263"/>
        <item m="1" x="1442"/>
        <item m="1" x="4428"/>
        <item m="1" x="1256"/>
        <item m="1" x="1231"/>
        <item m="1" x="7732"/>
        <item m="1" x="1433"/>
        <item m="1" x="7774"/>
        <item m="1" x="1441"/>
        <item m="1" x="7852"/>
        <item m="1" x="1432"/>
        <item m="1" x="1378"/>
        <item m="1" x="1467"/>
        <item m="1" x="1431"/>
        <item m="1" x="7855"/>
        <item m="1" x="5457"/>
        <item m="1" x="1232"/>
        <item m="1" x="7718"/>
        <item m="1" x="1430"/>
        <item m="1" x="1458"/>
        <item m="1" x="1461"/>
        <item m="1" x="1488"/>
        <item m="1" x="1471"/>
        <item m="1" x="1457"/>
        <item m="1" x="7684"/>
        <item m="1" x="7876"/>
        <item m="1" x="7624"/>
        <item m="1" x="7567"/>
        <item m="1" x="7690"/>
        <item m="1" x="7682"/>
        <item m="1" x="1509"/>
        <item m="1" x="7720"/>
        <item m="1" x="7763"/>
        <item m="1" x="1510"/>
        <item m="1" x="7606"/>
        <item x="236"/>
        <item m="1" x="7880"/>
        <item m="1" x="5517"/>
        <item m="1" x="1443"/>
        <item m="1" x="7753"/>
        <item m="1" x="7654"/>
        <item m="1" x="7736"/>
        <item m="1" x="5607"/>
        <item m="1" x="7843"/>
        <item m="1" x="1511"/>
        <item m="1" x="7716"/>
        <item m="1" x="1506"/>
        <item m="1" x="7657"/>
        <item m="1" x="7649"/>
        <item m="1" x="7730"/>
        <item m="1" x="7728"/>
        <item m="1" x="7804"/>
        <item m="1" x="7745"/>
        <item m="1" x="7726"/>
        <item m="1" x="7735"/>
        <item m="1" x="7688"/>
        <item m="1" x="1468"/>
        <item m="1" x="7820"/>
        <item m="1" x="7860"/>
        <item m="1" x="7666"/>
        <item m="1" x="7695"/>
        <item m="1" x="7869"/>
        <item m="1" x="7738"/>
        <item m="1" x="1479"/>
        <item m="1" x="7777"/>
        <item m="1" x="7703"/>
        <item m="1" x="5456"/>
        <item m="1" x="7635"/>
        <item m="1" x="4138"/>
        <item m="1" x="7733"/>
        <item m="1" x="5719"/>
        <item m="1" x="5617"/>
        <item m="1" x="5667"/>
        <item m="1" x="5462"/>
        <item m="1" x="7878"/>
        <item m="1" x="5504"/>
        <item m="1" x="5598"/>
        <item x="24"/>
        <item m="1" x="7605"/>
        <item m="1" x="5657"/>
        <item m="1" x="5454"/>
        <item m="1" x="7580"/>
        <item m="1" x="7712"/>
        <item m="1" x="6765"/>
        <item m="1" x="5482"/>
        <item m="1" x="5611"/>
        <item m="1" x="7710"/>
        <item m="1" x="7646"/>
        <item m="1" x="5461"/>
        <item m="1" x="5594"/>
        <item m="1" x="7840"/>
        <item m="1" x="7776"/>
        <item m="1" x="7698"/>
        <item m="1" x="7663"/>
        <item m="1" x="7827"/>
        <item m="1" x="5495"/>
        <item m="1" x="5692"/>
        <item m="1" x="6812"/>
        <item m="1" x="5689"/>
        <item m="1" x="5694"/>
        <item x="199"/>
        <item m="1" x="5512"/>
        <item m="1" x="5612"/>
        <item m="1" x="7705"/>
        <item m="1" x="7651"/>
        <item m="1" x="7632"/>
        <item m="1" x="7620"/>
        <item m="1" x="7618"/>
        <item m="1" x="7800"/>
        <item m="1" x="5693"/>
        <item m="1" x="7808"/>
        <item m="1" x="5596"/>
        <item m="1" x="5653"/>
        <item m="1" x="3109"/>
        <item m="1" x="5685"/>
        <item m="1" x="7650"/>
        <item m="1" x="6791"/>
        <item m="1" x="7790"/>
        <item m="1" x="5650"/>
        <item m="1" x="7771"/>
        <item x="20"/>
        <item m="1" x="7845"/>
        <item m="1" x="5481"/>
        <item m="1" x="5452"/>
        <item m="1" x="7823"/>
        <item m="1" x="7848"/>
        <item m="1" x="6767"/>
        <item x="225"/>
        <item m="1" x="7853"/>
        <item m="1" x="2934"/>
        <item m="1" x="5635"/>
        <item m="1" x="7863"/>
        <item x="18"/>
        <item m="1" x="7782"/>
        <item m="1" x="7822"/>
        <item m="1" x="4277"/>
        <item x="235"/>
        <item m="1" x="7813"/>
        <item m="1" x="5485"/>
        <item m="1" x="7775"/>
        <item m="1" x="6808"/>
        <item m="1" x="7837"/>
        <item m="1" x="5537"/>
        <item m="1" x="4183"/>
        <item m="1" x="6732"/>
        <item m="1" x="6897"/>
        <item m="1" x="5558"/>
        <item m="1" x="5552"/>
        <item m="1" x="7817"/>
        <item m="1" x="5627"/>
        <item m="1" x="7868"/>
        <item m="1" x="5501"/>
        <item m="1" x="5649"/>
        <item m="1" x="5522"/>
        <item m="1" x="7780"/>
        <item x="21"/>
        <item m="1" x="5468"/>
        <item m="1" x="7846"/>
        <item x="25"/>
        <item m="1" x="5511"/>
        <item x="26"/>
        <item m="1" x="3044"/>
        <item m="1" x="5739"/>
        <item m="1" x="5672"/>
        <item m="1" x="5620"/>
        <item m="1" x="5712"/>
        <item m="1" x="5484"/>
        <item m="1" x="7565"/>
        <item m="1" x="5546"/>
        <item m="1" x="5477"/>
        <item m="1" x="5605"/>
        <item m="1" x="5608"/>
        <item m="1" x="5551"/>
        <item m="1" x="5588"/>
        <item m="1" x="5669"/>
        <item m="1" x="7884"/>
        <item m="1" x="5701"/>
        <item m="1" x="5451"/>
        <item m="1" x="5624"/>
        <item m="1" x="5566"/>
        <item x="19"/>
        <item m="1" x="5632"/>
        <item m="1" x="5682"/>
        <item m="1" x="5622"/>
        <item m="1" x="5459"/>
        <item m="1" x="5465"/>
        <item m="1" x="5648"/>
        <item m="1" x="6788"/>
        <item m="1" x="5480"/>
        <item m="1" x="5475"/>
        <item m="1" x="5677"/>
        <item m="1" x="5704"/>
        <item m="1" x="5580"/>
        <item m="1" x="5530"/>
        <item m="1" x="5473"/>
        <item m="1" x="5651"/>
        <item m="1" x="5476"/>
        <item m="1" x="4200"/>
        <item m="1" x="5700"/>
        <item m="1" x="5731"/>
        <item m="1" x="4372"/>
        <item m="1" x="5532"/>
        <item m="1" x="5723"/>
        <item m="1" x="5621"/>
        <item m="1" x="5747"/>
        <item m="1" x="5705"/>
        <item m="1" x="2940"/>
        <item m="1" x="5691"/>
        <item m="1" x="6741"/>
        <item m="1" x="5709"/>
        <item m="1" x="5730"/>
        <item x="163"/>
        <item m="1" x="5664"/>
        <item m="1" x="5638"/>
        <item m="1" x="5742"/>
        <item m="1" x="5695"/>
        <item m="1" x="5662"/>
        <item m="1" x="5567"/>
        <item m="1" x="5707"/>
        <item m="1" x="5637"/>
        <item m="1" x="4424"/>
        <item m="1" x="5663"/>
        <item m="1" x="5722"/>
        <item m="1" x="5654"/>
        <item m="1" x="5724"/>
        <item m="1" x="4267"/>
        <item m="1" x="5644"/>
        <item m="1" x="6876"/>
        <item m="1" x="2927"/>
        <item m="1" x="5569"/>
        <item m="1" x="4198"/>
        <item x="166"/>
        <item m="1" x="5668"/>
        <item m="1" x="5736"/>
        <item m="1" x="5609"/>
        <item m="1" x="4431"/>
        <item m="1" x="4199"/>
        <item m="1" x="5595"/>
        <item m="1" x="5573"/>
        <item m="1" x="5589"/>
        <item m="1" x="5576"/>
        <item m="1" x="3054"/>
        <item m="1" x="4233"/>
        <item m="1" x="5571"/>
        <item m="1" x="4417"/>
        <item m="1" x="5578"/>
        <item m="1" x="4135"/>
        <item m="1" x="5738"/>
        <item m="1" x="5597"/>
        <item m="1" x="5741"/>
        <item m="1" x="4184"/>
        <item m="1" x="5726"/>
        <item m="1" x="4124"/>
        <item m="1" x="6848"/>
        <item m="1" x="4323"/>
        <item m="1" x="5740"/>
        <item m="1" x="5582"/>
        <item m="1" x="5583"/>
        <item m="1" x="5593"/>
        <item m="1" x="4315"/>
        <item m="1" x="4278"/>
        <item m="1" x="5568"/>
        <item m="1" x="5610"/>
        <item m="1" x="4110"/>
        <item m="1" x="4272"/>
        <item m="1" x="4188"/>
        <item m="1" x="4204"/>
        <item m="1" x="7915"/>
        <item m="1" x="4163"/>
        <item m="1" x="4213"/>
        <item m="1" x="6670"/>
        <item m="1" x="4140"/>
        <item m="1" x="4122"/>
        <item m="1" x="4107"/>
        <item m="1" x="4186"/>
        <item m="1" x="3131"/>
        <item m="1" x="4295"/>
        <item x="201"/>
        <item m="1" x="4390"/>
        <item m="1" x="4126"/>
        <item m="1" x="4231"/>
        <item m="1" x="4364"/>
        <item m="1" x="4128"/>
        <item m="1" x="4191"/>
        <item m="1" x="4234"/>
        <item m="1" x="3020"/>
        <item m="1" x="4421"/>
        <item m="1" x="4426"/>
        <item m="1" x="5750"/>
        <item m="1" x="4319"/>
        <item m="1" x="4292"/>
        <item m="1" x="4207"/>
        <item m="1" x="4331"/>
        <item m="1" x="4130"/>
        <item m="1" x="4139"/>
        <item m="1" x="4197"/>
        <item m="1" x="4249"/>
        <item m="1" x="4389"/>
        <item m="1" x="4221"/>
        <item m="1" x="4388"/>
        <item m="1" x="4103"/>
        <item m="1" x="4402"/>
        <item m="1" x="4354"/>
        <item m="1" x="4380"/>
        <item m="1" x="4131"/>
        <item m="1" x="3051"/>
        <item m="1" x="4294"/>
        <item m="1" x="4236"/>
        <item m="1" x="2910"/>
        <item m="1" x="3124"/>
        <item x="269"/>
        <item x="270"/>
        <item m="1" x="3104"/>
        <item m="1" x="3144"/>
        <item m="1" x="2915"/>
        <item m="1" x="3064"/>
        <item m="1" x="4411"/>
        <item m="1" x="4235"/>
        <item m="1" x="4179"/>
        <item m="1" x="4137"/>
        <item m="1" x="4376"/>
        <item m="1" x="4123"/>
        <item m="1" x="3053"/>
        <item m="1" x="4347"/>
        <item m="1" x="3128"/>
        <item m="1" x="3112"/>
        <item m="1" x="4326"/>
        <item m="1" x="4374"/>
        <item m="1" x="4257"/>
        <item m="1" x="4115"/>
        <item m="1" x="4220"/>
        <item m="1" x="2877"/>
        <item m="1" x="4316"/>
        <item m="1" x="3023"/>
        <item m="1" x="4401"/>
        <item m="1" x="3103"/>
        <item m="1" x="6729"/>
        <item m="1" x="4132"/>
        <item m="1" x="4404"/>
        <item m="1" x="4308"/>
        <item m="1" x="4242"/>
        <item m="1" x="3061"/>
        <item m="1" x="4106"/>
        <item m="1" x="4317"/>
        <item m="1" x="4125"/>
        <item m="1" x="2883"/>
        <item m="1" x="4299"/>
        <item m="1" x="3094"/>
        <item m="1" x="4379"/>
        <item m="1" x="4129"/>
        <item m="1" x="4109"/>
        <item m="1" x="4108"/>
        <item m="1" x="4228"/>
        <item m="1" x="4291"/>
        <item m="1" x="4360"/>
        <item m="1" x="4127"/>
        <item m="1" x="4192"/>
        <item m="1" x="3137"/>
        <item m="1" x="6910"/>
        <item m="1" x="4395"/>
        <item m="1" x="1525"/>
        <item m="1" x="4246"/>
        <item m="1" x="4309"/>
        <item m="1" x="3012"/>
        <item m="1" x="6899"/>
        <item m="1" x="3143"/>
        <item m="1" x="3024"/>
        <item m="1" x="4429"/>
        <item m="1" x="4229"/>
        <item m="1" x="2963"/>
        <item m="1" x="4156"/>
        <item m="1" x="4304"/>
        <item m="1" x="4230"/>
        <item m="1" x="6863"/>
        <item m="1" x="4185"/>
        <item m="1" x="4190"/>
        <item m="1" x="4359"/>
        <item m="1" x="4161"/>
        <item m="1" x="6801"/>
        <item m="1" x="2919"/>
        <item x="164"/>
        <item m="1" x="4152"/>
        <item m="1" x="4120"/>
        <item m="1" x="6811"/>
        <item m="1" x="3015"/>
        <item m="1" x="4412"/>
        <item m="1" x="4180"/>
        <item m="1" x="4306"/>
        <item m="1" x="4121"/>
        <item m="1" x="2889"/>
        <item m="1" x="2898"/>
        <item m="1" x="4114"/>
        <item m="1" x="3068"/>
        <item m="1" x="2975"/>
        <item m="1" x="4253"/>
        <item m="1" x="2962"/>
        <item m="1" x="6866"/>
        <item m="1" x="3082"/>
        <item m="1" x="4318"/>
        <item m="1" x="4305"/>
        <item m="1" x="4104"/>
        <item m="1" x="4189"/>
        <item m="1" x="4181"/>
        <item m="1" x="4384"/>
        <item m="1" x="3096"/>
        <item m="1" x="4168"/>
        <item m="1" x="4203"/>
        <item x="205"/>
        <item m="1" x="4312"/>
        <item m="1" x="4176"/>
        <item m="1" x="4290"/>
        <item m="1" x="3141"/>
        <item m="1" x="4219"/>
        <item m="1" x="4148"/>
        <item m="1" x="3097"/>
        <item m="1" x="3047"/>
        <item m="1" x="4378"/>
        <item m="1" x="3099"/>
        <item m="1" x="4325"/>
        <item m="1" x="4287"/>
        <item m="1" x="4358"/>
        <item m="1" x="6776"/>
        <item m="1" x="4153"/>
        <item m="1" x="4160"/>
        <item m="1" x="6809"/>
        <item m="1" x="4320"/>
        <item m="1" x="4419"/>
        <item m="1" x="4300"/>
        <item m="1" x="6916"/>
        <item m="1" x="6917"/>
        <item m="1" x="4420"/>
        <item m="1" x="4205"/>
        <item m="1" x="4381"/>
        <item m="1" x="4217"/>
        <item m="1" x="4211"/>
        <item m="1" x="4409"/>
        <item m="1" x="4105"/>
        <item m="1" x="4430"/>
        <item m="1" x="4425"/>
        <item m="1" x="4427"/>
        <item m="1" x="4173"/>
        <item m="1" x="4171"/>
        <item m="1" x="4373"/>
        <item m="1" x="2875"/>
        <item m="1" x="2974"/>
        <item x="375"/>
        <item m="1" x="4276"/>
        <item m="1" x="2978"/>
        <item m="1" x="6720"/>
        <item m="1" x="3018"/>
        <item m="1" x="4363"/>
        <item m="1" x="4202"/>
        <item m="1" x="4341"/>
        <item m="1" x="4399"/>
        <item m="1" x="4362"/>
        <item m="1" x="3113"/>
        <item m="1" x="4332"/>
        <item m="1" x="4351"/>
        <item m="1" x="4394"/>
        <item m="1" x="4352"/>
        <item m="1" x="4169"/>
        <item m="1" x="3014"/>
        <item m="1" x="6677"/>
        <item m="1" x="4329"/>
        <item m="1" x="4263"/>
        <item m="1" x="4413"/>
        <item m="1" x="3121"/>
        <item m="1" x="4284"/>
        <item m="1" x="3043"/>
        <item m="1" x="4265"/>
        <item m="1" x="4268"/>
        <item m="1" x="4255"/>
        <item m="1" x="3067"/>
        <item m="1" x="2994"/>
        <item m="1" x="4410"/>
        <item m="1" x="4407"/>
        <item m="1" x="4432"/>
        <item m="1" x="6833"/>
        <item m="1" x="3046"/>
        <item m="1" x="2887"/>
        <item m="1" x="4408"/>
        <item m="1" x="4361"/>
        <item m="1" x="3008"/>
        <item m="1" x="3069"/>
        <item m="1" x="3025"/>
        <item m="1" x="3007"/>
        <item m="1" x="4252"/>
        <item m="1" x="6936"/>
        <item m="1" x="3093"/>
        <item m="1" x="3063"/>
        <item m="1" x="3062"/>
        <item m="1" x="3134"/>
        <item m="1" x="4414"/>
        <item m="1" x="6694"/>
        <item m="1" x="4282"/>
        <item m="1" x="4283"/>
        <item m="1" x="3030"/>
        <item m="1" x="6918"/>
        <item m="1" x="4337"/>
        <item m="1" x="2902"/>
        <item m="1" x="4264"/>
        <item m="1" x="4367"/>
        <item m="1" x="4258"/>
        <item m="1" x="3005"/>
        <item m="1" x="3117"/>
        <item m="1" x="4368"/>
        <item m="1" x="4251"/>
        <item m="1" x="3052"/>
        <item m="1" x="2945"/>
        <item m="1" x="4261"/>
        <item m="1" x="3065"/>
        <item m="1" x="3120"/>
        <item m="1" x="2966"/>
        <item m="1" x="3129"/>
        <item m="1" x="4333"/>
        <item m="1" x="2931"/>
        <item m="1" x="6668"/>
        <item m="1" x="3042"/>
        <item m="1" x="2968"/>
        <item m="1" x="3058"/>
        <item m="1" x="6835"/>
        <item m="1" x="3017"/>
        <item m="1" x="3060"/>
        <item m="1" x="2959"/>
        <item m="1" x="3016"/>
        <item m="1" x="2911"/>
        <item m="1" x="3140"/>
        <item m="1" x="3114"/>
        <item m="1" x="3132"/>
        <item m="1" x="456"/>
        <item m="1" x="3130"/>
        <item m="1" x="2936"/>
        <item m="1" x="3001"/>
        <item m="1" x="2980"/>
        <item m="1" x="3013"/>
        <item m="1" x="3107"/>
        <item m="1" x="3089"/>
        <item m="1" x="3146"/>
        <item m="1" x="3145"/>
        <item m="1" x="3019"/>
        <item m="1" x="2925"/>
        <item m="1" x="2924"/>
        <item m="1" x="2920"/>
        <item m="1" x="3026"/>
        <item m="1" x="597"/>
        <item m="1" x="6813"/>
        <item m="1" x="2946"/>
        <item m="1" x="6865"/>
        <item m="1" x="2886"/>
        <item m="1" x="2988"/>
        <item m="1" x="6877"/>
        <item x="70"/>
        <item m="1" x="6858"/>
        <item m="1" x="3006"/>
        <item x="165"/>
        <item m="1" x="3105"/>
        <item m="1" x="3106"/>
        <item m="1" x="2950"/>
        <item m="1" x="6872"/>
        <item m="1" x="3092"/>
        <item m="1" x="2973"/>
        <item m="1" x="2981"/>
        <item m="1" x="2933"/>
        <item m="1" x="2884"/>
        <item m="1" x="6816"/>
        <item m="1" x="2965"/>
        <item m="1" x="2929"/>
        <item m="1" x="2979"/>
        <item m="1" x="2881"/>
        <item m="1" x="6927"/>
        <item m="1" x="2912"/>
        <item m="1" x="2996"/>
        <item m="1" x="2903"/>
        <item m="1" x="3073"/>
        <item m="1" x="3098"/>
        <item m="1" x="6890"/>
        <item m="1" x="3095"/>
        <item m="1" x="6942"/>
        <item m="1" x="2972"/>
        <item m="1" x="3085"/>
        <item m="1" x="3088"/>
        <item m="1" x="2961"/>
        <item m="1" x="6769"/>
        <item m="1" x="6751"/>
        <item m="1" x="2932"/>
        <item m="1" x="2894"/>
        <item m="1" x="6891"/>
        <item m="1" x="2909"/>
        <item m="1" x="7910"/>
        <item m="1" x="6826"/>
        <item m="1" x="2888"/>
        <item m="1" x="6882"/>
        <item m="1" x="2872"/>
        <item m="1" x="2967"/>
        <item m="1" x="2955"/>
        <item m="1" x="6684"/>
        <item m="1" x="2986"/>
        <item m="1" x="2993"/>
        <item m="1" x="6881"/>
        <item m="1" x="2982"/>
        <item m="1" x="2871"/>
        <item m="1" x="2890"/>
        <item m="1" x="6854"/>
        <item m="1" x="6663"/>
        <item m="1" x="6762"/>
        <item m="1" x="6885"/>
        <item m="1" x="6894"/>
        <item m="1" x="2893"/>
        <item m="1" x="6903"/>
        <item m="1" x="6733"/>
        <item m="1" x="2923"/>
        <item m="1" x="2922"/>
        <item m="1" x="6796"/>
        <item x="65"/>
        <item m="1" x="2900"/>
        <item m="1" x="2990"/>
        <item m="1" x="6893"/>
        <item m="1" x="2921"/>
        <item m="1" x="6864"/>
        <item m="1" x="6887"/>
        <item m="1" x="2896"/>
        <item m="1" x="6815"/>
        <item m="1" x="6886"/>
        <item m="1" x="6892"/>
        <item m="1" x="6862"/>
        <item m="1" x="6898"/>
        <item m="1" x="6664"/>
        <item m="1" x="6665"/>
        <item m="1" x="6868"/>
        <item m="1" x="6844"/>
        <item m="1" x="2983"/>
        <item m="1" x="2995"/>
        <item m="1" x="6725"/>
        <item m="1" x="6869"/>
        <item m="1" x="6874"/>
        <item m="1" x="6789"/>
        <item m="1" x="6655"/>
        <item m="1" x="6737"/>
        <item m="1" x="3075"/>
        <item m="1" x="6873"/>
        <item m="1" x="6889"/>
        <item m="1" x="6681"/>
        <item m="1" x="6841"/>
        <item m="1" x="6842"/>
        <item m="1" x="6819"/>
        <item m="1" x="6693"/>
        <item m="1" x="6845"/>
        <item m="1" x="6884"/>
        <item m="1" x="6828"/>
        <item m="1" x="6896"/>
        <item m="1" x="6870"/>
        <item m="1" x="6911"/>
        <item m="1" x="6672"/>
        <item m="1" x="6710"/>
        <item m="1" x="6806"/>
        <item m="1" x="6709"/>
        <item m="1" x="6831"/>
        <item m="1" x="6805"/>
        <item m="1" x="6744"/>
        <item m="1" x="6931"/>
        <item m="1" x="6861"/>
        <item m="1" x="6661"/>
        <item m="1" x="6839"/>
        <item m="1" x="532"/>
        <item m="1" x="6879"/>
        <item m="1" x="6792"/>
        <item m="1" x="6820"/>
        <item m="1" x="6860"/>
        <item m="1" x="6706"/>
        <item m="1" x="6832"/>
        <item m="1" x="6800"/>
        <item m="1" x="6782"/>
        <item m="1" x="6779"/>
        <item m="1" x="6739"/>
        <item m="1" x="6764"/>
        <item m="1" x="1541"/>
        <item m="1" x="6689"/>
        <item m="1" x="6836"/>
        <item m="1" x="6691"/>
        <item m="1" x="6692"/>
        <item x="71"/>
        <item m="1" x="6740"/>
        <item m="1" x="6687"/>
        <item m="1" x="6756"/>
        <item m="1" x="6738"/>
        <item m="1" x="6662"/>
        <item m="1" x="6785"/>
        <item m="1" x="6707"/>
        <item m="1" x="6690"/>
        <item x="69"/>
        <item m="1" x="6919"/>
        <item m="1" x="6736"/>
        <item m="1" x="6728"/>
        <item m="1" x="6778"/>
        <item m="1" x="6734"/>
        <item m="1" x="6786"/>
        <item m="1" x="6742"/>
        <item m="1" x="6798"/>
        <item m="1" x="6797"/>
        <item m="1" x="6780"/>
        <item m="1" x="6705"/>
        <item m="1" x="6686"/>
        <item m="1" x="6701"/>
        <item m="1" x="6723"/>
        <item m="1" x="6915"/>
        <item m="1" x="6914"/>
        <item m="1" x="6905"/>
        <item m="1" x="6660"/>
        <item m="1" x="6921"/>
        <item x="66"/>
        <item m="1" x="6717"/>
        <item m="1" x="6743"/>
        <item m="1" x="6667"/>
        <item m="1" x="6795"/>
        <item m="1" x="1534"/>
        <item m="1" x="6934"/>
        <item m="1" x="6940"/>
        <item m="1" x="6683"/>
        <item x="367"/>
        <item m="1" x="6912"/>
        <item m="1" x="6938"/>
        <item m="1" x="6939"/>
        <item m="1" x="6696"/>
        <item m="1" x="6904"/>
        <item m="1" x="6906"/>
        <item m="1" x="6730"/>
        <item m="1" x="7913"/>
        <item m="1" x="6908"/>
        <item m="1" x="497"/>
        <item x="114"/>
        <item m="1" x="6926"/>
        <item m="1" x="6659"/>
        <item m="1" x="6929"/>
        <item m="1" x="6680"/>
        <item m="1" x="7905"/>
        <item m="1" x="7917"/>
        <item m="1" x="1526"/>
        <item m="1" x="553"/>
        <item m="1" x="542"/>
        <item x="368"/>
        <item m="1" x="7912"/>
        <item m="1" x="7504"/>
        <item m="1" x="7899"/>
        <item x="332"/>
        <item m="1" x="2031"/>
        <item m="1" x="7533"/>
        <item m="1" x="572"/>
        <item m="1" x="464"/>
        <item m="1" x="614"/>
        <item m="1" x="7911"/>
        <item m="1" x="7908"/>
        <item m="1" x="472"/>
        <item m="1" x="1529"/>
        <item x="277"/>
        <item m="1" x="2074"/>
        <item x="331"/>
        <item m="1" x="2115"/>
        <item m="1" x="1533"/>
        <item m="1" x="5760"/>
        <item m="1" x="582"/>
        <item m="1" x="2072"/>
        <item m="1" x="617"/>
        <item m="1" x="2067"/>
        <item m="1" x="2047"/>
        <item m="1" x="569"/>
        <item m="1" x="7896"/>
        <item m="1" x="547"/>
        <item m="1" x="591"/>
        <item m="1" x="2040"/>
        <item m="1" x="457"/>
        <item m="1" x="613"/>
        <item m="1" x="498"/>
        <item m="1" x="7532"/>
        <item m="1" x="7531"/>
        <item m="1" x="567"/>
        <item m="1" x="2061"/>
        <item m="1" x="1549"/>
        <item m="1" x="452"/>
        <item m="1" x="539"/>
        <item m="1" x="593"/>
        <item m="1" x="2066"/>
        <item m="1" x="2062"/>
        <item m="1" x="510"/>
        <item m="1" x="558"/>
        <item m="1" x="7895"/>
        <item m="1" x="7525"/>
        <item m="1" x="7909"/>
        <item m="1" x="2057"/>
        <item m="1" x="494"/>
        <item m="1" x="2044"/>
        <item x="91"/>
        <item m="1" x="1522"/>
        <item m="1" x="2045"/>
        <item m="1" x="563"/>
        <item m="1" x="544"/>
        <item m="1" x="493"/>
        <item m="1" x="528"/>
        <item m="1" x="465"/>
        <item m="1" x="7503"/>
        <item m="1" x="590"/>
        <item m="1" x="616"/>
        <item m="1" x="484"/>
        <item m="1" x="453"/>
        <item m="1" x="496"/>
        <item m="1" x="536"/>
        <item m="1" x="7484"/>
        <item m="1" x="2082"/>
        <item m="1" x="461"/>
        <item m="1" x="540"/>
        <item x="301"/>
        <item m="1" x="488"/>
        <item m="1" x="541"/>
        <item m="1" x="543"/>
        <item m="1" x="462"/>
        <item m="1" x="620"/>
        <item m="1" x="463"/>
        <item m="1" x="585"/>
        <item m="1" x="615"/>
        <item m="1" x="7548"/>
        <item m="1" x="7490"/>
        <item x="391"/>
        <item m="1" x="7521"/>
        <item m="1" x="473"/>
        <item m="1" x="619"/>
        <item m="1" x="1520"/>
        <item m="1" x="538"/>
        <item m="1" x="7550"/>
        <item m="1" x="5753"/>
        <item m="1" x="503"/>
        <item m="1" x="554"/>
        <item m="1" x="7919"/>
        <item m="1" x="1523"/>
        <item x="400"/>
        <item m="1" x="1519"/>
        <item m="1" x="520"/>
        <item m="1" x="1559"/>
        <item m="1" x="1566"/>
        <item m="1" x="594"/>
        <item m="1" x="2100"/>
        <item m="1" x="458"/>
        <item m="1" x="501"/>
        <item m="1" x="578"/>
        <item m="1" x="588"/>
        <item m="1" x="508"/>
        <item x="89"/>
        <item m="1" x="2076"/>
        <item m="1" x="534"/>
        <item m="1" x="2068"/>
        <item m="1" x="483"/>
        <item m="1" x="624"/>
        <item m="1" x="480"/>
        <item m="1" x="7897"/>
        <item m="1" x="608"/>
        <item m="1" x="2106"/>
        <item m="1" x="548"/>
        <item m="1" x="515"/>
        <item m="1" x="2090"/>
        <item m="1" x="519"/>
        <item m="1" x="481"/>
        <item m="1" x="474"/>
        <item m="1" x="566"/>
        <item m="1" x="2032"/>
        <item m="1" x="625"/>
        <item m="1" x="1545"/>
        <item m="1" x="535"/>
        <item m="1" x="502"/>
        <item m="1" x="524"/>
        <item m="1" x="7495"/>
        <item m="1" x="600"/>
        <item m="1" x="7522"/>
        <item m="1" x="1564"/>
        <item m="1" x="7546"/>
        <item m="1" x="489"/>
        <item m="1" x="1531"/>
        <item m="1" x="7527"/>
        <item m="1" x="587"/>
        <item m="1" x="7487"/>
        <item m="1" x="2098"/>
        <item m="1" x="606"/>
        <item m="1" x="570"/>
        <item m="1" x="7920"/>
        <item m="1" x="7493"/>
        <item m="1" x="7506"/>
        <item m="1" x="7488"/>
        <item m="1" x="7483"/>
        <item m="1" x="2089"/>
        <item m="1" x="469"/>
        <item m="1" x="2078"/>
        <item m="1" x="580"/>
        <item m="1" x="7549"/>
        <item m="1" x="7518"/>
        <item m="1" x="7486"/>
        <item m="1" x="7559"/>
        <item m="1" x="7512"/>
        <item m="1" x="509"/>
        <item m="1" x="7557"/>
        <item m="1" x="612"/>
        <item m="1" x="564"/>
        <item m="1" x="592"/>
        <item m="1" x="551"/>
        <item m="1" x="7516"/>
        <item m="1" x="2050"/>
        <item m="1" x="559"/>
        <item m="1" x="7547"/>
        <item m="1" x="546"/>
        <item m="1" x="2099"/>
        <item m="1" x="604"/>
        <item x="117"/>
        <item m="1" x="2026"/>
        <item m="1" x="1532"/>
        <item m="1" x="2059"/>
        <item m="1" x="545"/>
        <item m="1" x="1524"/>
        <item m="1" x="602"/>
        <item m="1" x="2093"/>
        <item m="1" x="1560"/>
        <item m="1" x="2060"/>
        <item m="1" x="601"/>
        <item m="1" x="584"/>
        <item m="1" x="1547"/>
        <item x="118"/>
        <item m="1" x="2035"/>
        <item m="1" x="7494"/>
        <item m="1" x="2064"/>
        <item m="1" x="7509"/>
        <item m="1" x="1558"/>
        <item m="1" x="2105"/>
        <item m="1" x="2069"/>
        <item m="1" x="2079"/>
        <item m="1" x="5759"/>
        <item m="1" x="2080"/>
        <item m="1" x="2088"/>
        <item m="1" x="7485"/>
        <item m="1" x="581"/>
        <item m="1" x="1554"/>
        <item m="1" x="2048"/>
        <item m="1" x="2102"/>
        <item m="1" x="7515"/>
        <item m="1" x="7918"/>
        <item m="1" x="2075"/>
        <item m="1" x="7914"/>
        <item m="1" x="5755"/>
        <item m="1" x="2101"/>
        <item m="1" x="2070"/>
        <item m="1" x="2086"/>
        <item m="1" x="2087"/>
        <item m="1" x="2042"/>
        <item m="1" x="2055"/>
        <item m="1" x="2043"/>
        <item x="410"/>
        <item m="1" x="2104"/>
        <item x="437"/>
        <item m="1" x="1543"/>
        <item x="390"/>
        <item m="1" x="5756"/>
        <item m="1" x="2071"/>
        <item x="409"/>
        <item x="428"/>
        <item x="434"/>
        <item x="397"/>
        <item x="414"/>
        <item x="435"/>
        <item x="412"/>
        <item x="426"/>
        <item x="422"/>
        <item x="395"/>
        <item x="427"/>
        <item m="1" x="5752"/>
        <item x="433"/>
        <item x="436"/>
        <item x="442"/>
        <item x="411"/>
        <item x="399"/>
        <item x="416"/>
        <item x="438"/>
        <item x="423"/>
        <item x="394"/>
        <item x="415"/>
        <item x="441"/>
        <item x="431"/>
        <item x="417"/>
        <item x="413"/>
        <item x="424"/>
        <item m="1" x="3435"/>
        <item m="1" x="3421"/>
        <item m="1" x="3433"/>
        <item m="1" x="3422"/>
        <item m="1" x="5934"/>
        <item m="1" x="3571"/>
        <item m="1" x="3293"/>
        <item x="138"/>
        <item m="1" x="2359"/>
        <item m="1" x="856"/>
        <item m="1" x="7125"/>
        <item m="1" x="7216"/>
        <item m="1" x="4208"/>
        <item m="1" x="4209"/>
        <item m="1" x="1868"/>
        <item m="1" x="6610"/>
        <item m="1" x="6241"/>
        <item m="1" x="2547"/>
        <item m="1" x="6207"/>
        <item m="1" x="2708"/>
        <item m="1" x="4783"/>
        <item m="1" x="5237"/>
        <item m="1" x="6704"/>
        <item m="1" x="6700"/>
        <item m="1" x="4682"/>
        <item m="1" x="1175"/>
        <item m="1" x="5121"/>
        <item m="1" x="6028"/>
        <item m="1" x="6155"/>
        <item m="1" x="5250"/>
        <item m="1" x="7935"/>
        <item x="102"/>
        <item m="1" x="1626"/>
        <item m="1" x="1801"/>
        <item m="1" x="4578"/>
        <item m="1" x="7386"/>
        <item m="1" x="922"/>
        <item m="1" x="5046"/>
        <item m="1" x="5940"/>
        <item m="1" x="5031"/>
        <item m="1" x="4802"/>
        <item m="1" x="2625"/>
        <item m="1" x="6480"/>
        <item m="1" x="1798"/>
        <item m="1" x="1146"/>
        <item x="250"/>
        <item x="249"/>
        <item m="1" x="6054"/>
        <item m="1" x="3181"/>
        <item m="1" x="1791"/>
        <item m="1" x="6578"/>
        <item m="1" x="5570"/>
        <item m="1" x="4954"/>
        <item m="1" x="4984"/>
        <item m="1" x="4950"/>
        <item m="1" x="4297"/>
        <item m="1" x="3083"/>
        <item m="1" x="3961"/>
        <item m="1" x="3327"/>
        <item m="1" x="6045"/>
        <item m="1" x="4548"/>
        <item m="1" x="5471"/>
        <item m="1" x="2865"/>
        <item m="1" x="2823"/>
        <item m="1" x="5835"/>
        <item m="1" x="2763"/>
        <item m="1" x="5184"/>
        <item m="1" x="2831"/>
        <item m="1" x="2329"/>
        <item m="1" x="3488"/>
        <item m="1" x="5647"/>
        <item m="1" x="3480"/>
        <item m="1" x="3212"/>
        <item m="1" x="7171"/>
        <item m="1" x="2722"/>
        <item m="1" x="4662"/>
        <item m="1" x="1569"/>
        <item m="1" x="1338"/>
        <item m="1" x="4758"/>
        <item m="1" x="3498"/>
        <item m="1" x="776"/>
        <item m="1" x="765"/>
        <item m="1" x="7068"/>
        <item m="1" x="3454"/>
        <item m="1" x="1176"/>
        <item m="1" x="1139"/>
        <item m="1" x="3910"/>
        <item m="1" x="1774"/>
        <item m="1" x="4712"/>
        <item m="1" x="1807"/>
        <item m="1" x="7295"/>
        <item m="1" x="5253"/>
        <item m="1" x="3634"/>
        <item m="1" x="4476"/>
        <item m="1" x="953"/>
        <item m="1" x="2866"/>
        <item m="1" x="4945"/>
        <item m="1" x="3273"/>
        <item m="1" x="2227"/>
        <item m="1" x="4507"/>
        <item m="1" x="3271"/>
        <item m="1" x="3942"/>
        <item m="1" x="4561"/>
        <item m="1" x="4562"/>
        <item m="1" x="1616"/>
        <item m="1" x="7029"/>
        <item m="1" x="7028"/>
        <item m="1" x="7971"/>
        <item m="1" x="7972"/>
        <item m="1" x="903"/>
        <item m="1" x="3468"/>
        <item m="1" x="3172"/>
        <item m="1" x="3515"/>
        <item m="1" x="2466"/>
        <item x="42"/>
        <item m="1" x="2221"/>
        <item m="1" x="1140"/>
        <item m="1" x="7960"/>
        <item m="1" x="2595"/>
        <item m="1" x="6761"/>
        <item m="1" x="4955"/>
        <item m="1" x="2496"/>
        <item m="1" x="5131"/>
        <item m="1" x="4951"/>
        <item m="1" x="6515"/>
        <item m="1" x="4475"/>
        <item m="1" x="6635"/>
        <item m="1" x="3747"/>
        <item m="1" x="5361"/>
        <item m="1" x="5666"/>
        <item m="1" x="7925"/>
        <item m="1" x="2717"/>
        <item m="1" x="3660"/>
        <item m="1" x="4858"/>
        <item m="1" x="660"/>
        <item m="1" x="2650"/>
        <item m="1" x="2651"/>
        <item m="1" x="6974"/>
        <item m="1" x="6424"/>
        <item m="1" x="4778"/>
        <item m="1" x="3686"/>
        <item m="1" x="2802"/>
        <item m="1" x="5202"/>
        <item m="1" x="3243"/>
        <item m="1" x="5978"/>
        <item m="1" x="1910"/>
        <item m="1" x="5195"/>
        <item m="1" x="1115"/>
        <item m="1" x="6088"/>
        <item m="1" x="4985"/>
        <item m="1" x="3616"/>
        <item m="1" x="6037"/>
        <item m="1" x="5842"/>
        <item m="1" x="3196"/>
        <item m="1" x="7926"/>
        <item m="1" x="3187"/>
        <item m="1" x="6453"/>
        <item m="1" x="5600"/>
        <item m="1" x="2295"/>
        <item m="1" x="6098"/>
        <item m="1" x="2193"/>
        <item m="1" x="3987"/>
        <item m="1" x="847"/>
        <item m="1" x="5130"/>
        <item m="1" x="4881"/>
        <item m="1" x="5016"/>
        <item m="1" x="6759"/>
        <item m="1" x="1695"/>
        <item m="1" x="7973"/>
        <item m="1" x="5878"/>
        <item m="1" x="5538"/>
        <item m="1" x="3908"/>
        <item m="1" x="5434"/>
        <item m="1" x="3693"/>
        <item m="1" x="6513"/>
        <item m="1" x="5240"/>
        <item m="1" x="4710"/>
        <item m="1" x="4809"/>
        <item m="1" x="7453"/>
        <item m="1" x="7454"/>
        <item m="1" x="4942"/>
        <item m="1" x="5871"/>
        <item m="1" x="1863"/>
        <item m="1" x="2720"/>
        <item m="1" x="6050"/>
        <item m="1" x="3960"/>
        <item m="1" x="2464"/>
        <item m="1" x="5660"/>
        <item m="1" x="5783"/>
        <item m="1" x="6983"/>
        <item m="1" x="1168"/>
        <item m="1" x="4555"/>
        <item m="1" x="4798"/>
        <item m="1" x="1619"/>
        <item m="1" x="4070"/>
        <item m="1" x="5331"/>
        <item m="1" x="1579"/>
        <item m="1" x="4450"/>
        <item m="1" x="1777"/>
        <item m="1" x="3419"/>
        <item m="1" x="3151"/>
        <item m="1" x="4612"/>
        <item m="1" x="2126"/>
        <item m="1" x="2139"/>
        <item m="1" x="7970"/>
        <item m="1" x="6017"/>
        <item m="1" x="7952"/>
        <item m="1" x="7968"/>
        <item m="1" x="2416"/>
        <item m="1" x="3444"/>
        <item m="1" x="1407"/>
        <item m="1" x="6204"/>
        <item m="1" x="1621"/>
        <item m="1" x="7998"/>
        <item m="1" x="3895"/>
        <item m="1" x="1657"/>
        <item m="1" x="6114"/>
        <item m="1" x="7011"/>
        <item m="1" x="3426"/>
        <item m="1" x="6153"/>
        <item m="1" x="5949"/>
        <item m="1" x="1718"/>
        <item m="1" x="6030"/>
        <item m="1" x="4749"/>
        <item m="1" x="6047"/>
        <item m="1" x="6161"/>
        <item m="1" x="6221"/>
        <item m="1" x="2395"/>
        <item m="1" x="7091"/>
        <item m="1" x="2166"/>
        <item m="1" x="5169"/>
        <item m="1" x="1495"/>
        <item m="1" x="4804"/>
        <item m="1" x="4734"/>
        <item m="1" x="6449"/>
        <item m="1" x="6375"/>
        <item m="1" x="446"/>
        <item m="1" x="4004"/>
        <item m="1" x="4737"/>
        <item m="1" x="5142"/>
        <item m="1" x="4083"/>
        <item m="1" x="5400"/>
        <item x="191"/>
        <item m="1" x="7348"/>
        <item m="1" x="5188"/>
        <item m="1" x="4075"/>
        <item m="1" x="3766"/>
        <item m="1" x="4645"/>
        <item m="1" x="4733"/>
        <item m="1" x="6562"/>
        <item m="1" x="3875"/>
        <item m="1" x="5199"/>
        <item m="1" x="4684"/>
        <item x="215"/>
        <item m="1" x="4644"/>
        <item m="1" x="4353"/>
        <item m="1" x="3809"/>
        <item m="1" x="7355"/>
        <item m="1" x="4078"/>
        <item m="1" x="3999"/>
        <item m="1" x="4488"/>
        <item m="1" x="4757"/>
        <item m="1" x="1233"/>
        <item m="1" x="1850"/>
        <item m="1" x="3707"/>
        <item x="188"/>
        <item m="1" x="1464"/>
        <item m="1" x="4788"/>
        <item m="1" x="5211"/>
        <item x="207"/>
        <item m="1" x="6507"/>
        <item m="1" x="5613"/>
        <item m="1" x="6527"/>
        <item m="1" x="4386"/>
        <item m="1" x="7907"/>
        <item x="185"/>
        <item m="1" x="4808"/>
        <item m="1" x="7647"/>
        <item m="1" x="6570"/>
        <item m="1" x="6504"/>
        <item m="1" x="2640"/>
        <item m="1" x="1596"/>
        <item m="1" x="1188"/>
        <item m="1" x="5876"/>
        <item m="1" x="4746"/>
        <item m="1" x="557"/>
        <item m="1" x="4724"/>
        <item m="1" x="3150"/>
        <item m="1" x="5469"/>
        <item m="1" x="5729"/>
        <item m="1" x="3071"/>
        <item m="1" x="3826"/>
        <item m="1" x="1350"/>
        <item m="1" x="1426"/>
        <item m="1" x="1427"/>
        <item m="1" x="4902"/>
        <item m="1" x="909"/>
        <item m="1" x="3010"/>
        <item m="1" x="560"/>
        <item m="1" x="964"/>
        <item m="1" x="7701"/>
        <item m="1" x="2038"/>
        <item m="1" x="2033"/>
        <item m="1" x="1513"/>
        <item m="1" x="1369"/>
        <item x="96"/>
        <item m="1" x="1990"/>
        <item m="1" x="5553"/>
        <item x="322"/>
        <item x="111"/>
        <item m="1" x="1383"/>
        <item x="204"/>
        <item m="1" x="3022"/>
        <item m="1" x="7721"/>
        <item m="1" x="7679"/>
        <item m="1" x="2589"/>
        <item x="184"/>
        <item m="1" x="7779"/>
        <item x="334"/>
        <item m="1" x="5545"/>
        <item m="1" x="5581"/>
        <item m="1" x="3028"/>
        <item m="1" x="4730"/>
        <item m="1" x="7619"/>
        <item x="308"/>
        <item m="1" x="2874"/>
        <item x="73"/>
        <item m="1" x="6195"/>
        <item m="1" x="7511"/>
        <item m="1" x="4335"/>
        <item m="1" x="2550"/>
        <item m="1" x="2491"/>
        <item m="1" x="6536"/>
        <item m="1" x="2138"/>
        <item m="1" x="3302"/>
        <item m="1" x="738"/>
        <item m="1" x="7954"/>
        <item m="1" x="3388"/>
        <item m="1" x="2412"/>
        <item m="1" x="7833"/>
        <item m="1" x="6031"/>
        <item m="1" x="1702"/>
        <item m="1" x="3683"/>
        <item m="1" x="3390"/>
        <item m="1" x="3397"/>
        <item x="144"/>
        <item m="1" x="6061"/>
        <item x="374"/>
        <item m="1" x="7078"/>
        <item m="1" x="3084"/>
        <item m="1" x="447"/>
        <item x="218"/>
        <item m="1" x="2140"/>
        <item x="381"/>
        <item m="1" x="5494"/>
        <item x="388"/>
        <item m="1" x="6178"/>
        <item m="1" x="7955"/>
        <item m="1" x="3395"/>
        <item m="1" x="490"/>
        <item m="1" x="6170"/>
        <item m="1" x="4385"/>
        <item x="81"/>
        <item x="80"/>
        <item x="382"/>
        <item m="1" x="7514"/>
        <item x="386"/>
        <item m="1" x="6129"/>
        <item x="376"/>
        <item x="306"/>
        <item x="108"/>
        <item x="278"/>
        <item m="1" x="4490"/>
        <item m="1" x="7999"/>
        <item m="1" x="5886"/>
        <item m="1" x="3000"/>
        <item x="389"/>
        <item m="1" x="3110"/>
        <item x="45"/>
        <item m="1" x="2999"/>
        <item m="1" x="3152"/>
        <item m="1" x="2879"/>
        <item m="1" x="5734"/>
        <item x="160"/>
        <item m="1" x="3091"/>
        <item m="1" x="611"/>
        <item m="1" x="2387"/>
        <item m="1" x="5979"/>
        <item m="1" x="4901"/>
        <item m="1" x="6368"/>
        <item x="28"/>
        <item m="1" x="2361"/>
        <item m="1" x="5544"/>
        <item x="384"/>
        <item m="1" x="3821"/>
        <item m="1" x="994"/>
        <item m="1" x="1634"/>
        <item m="1" x="7347"/>
        <item x="387"/>
        <item m="1" x="966"/>
        <item m="1" x="5529"/>
        <item x="378"/>
        <item m="1" x="3540"/>
        <item m="1" x="5758"/>
        <item x="383"/>
        <item x="379"/>
        <item m="1" x="5769"/>
        <item m="1" x="5774"/>
        <item m="1" x="7648"/>
        <item m="1" x="7034"/>
        <item m="1" x="2432"/>
        <item m="1" x="3033"/>
        <item m="1" x="3402"/>
        <item m="1" x="7032"/>
        <item m="1" x="2800"/>
        <item m="1" x="2947"/>
        <item m="1" x="6057"/>
        <item m="1" x="1756"/>
        <item m="1" x="4433"/>
        <item m="1" x="2518"/>
        <item m="1" x="2407"/>
        <item m="1" x="2136"/>
        <item m="1" x="466"/>
        <item m="1" x="5270"/>
        <item m="1" x="1581"/>
        <item m="1" x="586"/>
        <item m="1" x="3396"/>
        <item m="1" x="7957"/>
        <item x="267"/>
        <item m="1" x="5519"/>
        <item x="100"/>
        <item m="1" x="1593"/>
        <item m="1" x="1922"/>
        <item m="1" x="7965"/>
        <item m="1" x="1589"/>
        <item m="1" x="7967"/>
        <item m="1" x="4391"/>
        <item m="1" x="7946"/>
        <item m="1" x="2394"/>
        <item m="1" x="2505"/>
        <item m="1" x="2841"/>
        <item m="1" x="2360"/>
        <item m="1" x="7758"/>
        <item m="1" x="4900"/>
        <item m="1" x="4336"/>
        <item m="1" x="2314"/>
        <item m="1" x="6822"/>
        <item m="1" x="5474"/>
        <item x="82"/>
        <item x="58"/>
        <item x="127"/>
        <item m="1" x="6768"/>
        <item m="1" x="6062"/>
        <item m="1" x="605"/>
        <item m="1" x="3393"/>
        <item m="1" x="5003"/>
        <item x="339"/>
        <item x="347"/>
        <item m="1" x="1947"/>
        <item m="1" x="5776"/>
        <item m="1" x="3389"/>
        <item m="1" x="5678"/>
        <item m="1" x="4899"/>
        <item m="1" x="5008"/>
        <item x="173"/>
        <item m="1" x="5777"/>
        <item m="1" x="3199"/>
        <item m="1" x="4748"/>
        <item m="1" x="3410"/>
        <item m="1" x="3238"/>
        <item m="1" x="1767"/>
        <item m="1" x="3394"/>
        <item m="1" x="460"/>
        <item m="1" x="5531"/>
        <item m="1" x="2721"/>
        <item m="1" x="2892"/>
        <item m="1" x="2891"/>
        <item m="1" x="4806"/>
        <item m="1" x="2028"/>
        <item m="1" x="5683"/>
        <item x="321"/>
        <item x="329"/>
        <item m="1" x="2820"/>
        <item m="1" x="6477"/>
        <item m="1" x="5524"/>
        <item m="1" x="1923"/>
        <item m="1" x="4327"/>
        <item m="1" x="6065"/>
        <item m="1" x="952"/>
        <item m="1" x="2125"/>
        <item m="1" x="7362"/>
        <item m="1" x="3533"/>
        <item m="1" x="3679"/>
        <item m="1" x="3528"/>
        <item m="1" x="7176"/>
        <item m="1" x="5424"/>
        <item m="1" x="2168"/>
        <item m="1" x="1615"/>
        <item m="1" x="638"/>
        <item m="1" x="3253"/>
        <item m="1" x="3595"/>
        <item m="1" x="5797"/>
        <item m="1" x="3837"/>
        <item m="1" x="853"/>
        <item m="1" x="7928"/>
        <item m="1" x="6185"/>
        <item m="1" x="7219"/>
        <item m="1" x="3721"/>
        <item m="1" x="3460"/>
        <item m="1" x="6249"/>
        <item m="1" x="1415"/>
        <item m="1" x="1148"/>
        <item m="1" x="1380"/>
        <item m="1" x="3123"/>
        <item m="1" x="2135"/>
        <item m="1" x="3416"/>
        <item m="1" x="3102"/>
        <item x="120"/>
        <item m="1" x="1674"/>
        <item m="1" x="1679"/>
        <item m="1" x="2341"/>
        <item m="1" x="5832"/>
        <item x="59"/>
        <item m="1" x="944"/>
        <item m="1" x="950"/>
        <item m="1" x="1098"/>
        <item m="1" x="4747"/>
        <item m="1" x="6595"/>
        <item m="1" x="4596"/>
        <item m="1" x="6486"/>
        <item m="1" x="2267"/>
        <item m="1" x="786"/>
        <item m="1" x="1191"/>
        <item m="1" x="1704"/>
        <item m="1" x="3563"/>
        <item m="1" x="7668"/>
        <item m="1" x="7038"/>
        <item m="1" x="7143"/>
        <item m="1" x="3368"/>
        <item m="1" x="5696"/>
        <item m="1" x="7864"/>
        <item m="1" x="1395"/>
        <item m="1" x="3946"/>
        <item m="1" x="4652"/>
        <item m="1" x="1304"/>
        <item m="1" x="5311"/>
        <item m="1" x="6445"/>
        <item m="1" x="2808"/>
        <item m="1" x="5243"/>
        <item m="1" x="506"/>
        <item m="1" x="3139"/>
        <item m="1" x="4688"/>
        <item m="1" x="7722"/>
        <item m="1" x="1921"/>
        <item m="1" x="3782"/>
        <item m="1" x="1924"/>
        <item m="1" x="2549"/>
        <item m="1" x="3032"/>
        <item m="1" x="1769"/>
        <item m="1" x="1833"/>
        <item m="1" x="6430"/>
        <item m="1" x="6590"/>
        <item m="1" x="6090"/>
        <item m="1" x="864"/>
        <item m="1" x="1778"/>
        <item m="1" x="6200"/>
        <item m="1" x="1428"/>
        <item m="1" x="1988"/>
        <item m="1" x="6777"/>
        <item m="1" x="3732"/>
        <item m="1" x="1597"/>
        <item m="1" x="1878"/>
        <item m="1" x="7303"/>
        <item m="1" x="1365"/>
        <item m="1" x="841"/>
        <item x="224"/>
        <item m="1" x="7802"/>
        <item m="1" x="1340"/>
        <item m="1" x="1856"/>
        <item m="1" x="3100"/>
        <item m="1" x="1323"/>
        <item m="1" x="6688"/>
        <item m="1" x="5550"/>
        <item m="1" x="1281"/>
        <item m="1" x="3148"/>
        <item m="1" x="5670"/>
        <item x="95"/>
        <item m="1" x="4627"/>
        <item m="1" x="7130"/>
        <item m="1" x="4601"/>
        <item m="1" x="4643"/>
        <item m="1" x="3138"/>
        <item m="1" x="7235"/>
        <item m="1" x="2356"/>
        <item m="1" x="4671"/>
        <item m="1" x="5732"/>
        <item m="1" x="7139"/>
        <item m="1" x="1306"/>
        <item m="1" x="2991"/>
        <item m="1" x="4382"/>
        <item m="1" x="3037"/>
        <item m="1" x="1738"/>
        <item m="1" x="2873"/>
        <item m="1" x="3464"/>
        <item m="1" x="573"/>
        <item m="1" x="3899"/>
        <item m="1" x="5800"/>
        <item m="1" x="7194"/>
        <item m="1" x="2165"/>
        <item m="1" x="7786"/>
        <item m="1" x="4345"/>
        <item m="1" x="1377"/>
        <item m="1" x="1253"/>
        <item m="1" x="1709"/>
        <item m="1" x="2118"/>
        <item m="1" x="7667"/>
        <item m="1" x="1321"/>
        <item m="1" x="3003"/>
        <item m="1" x="6859"/>
        <item m="1" x="5991"/>
        <item m="1" x="4598"/>
        <item m="1" x="4597"/>
        <item m="1" x="7064"/>
        <item m="1" x="4528"/>
        <item m="1" x="4262"/>
        <item m="1" x="1584"/>
        <item m="1" x="3620"/>
        <item m="1" x="7787"/>
        <item m="1" x="1758"/>
        <item m="1" x="3066"/>
        <item m="1" x="4344"/>
        <item m="1" x="2905"/>
        <item m="1" x="5614"/>
        <item m="1" x="4383"/>
        <item m="1" x="5855"/>
        <item m="1" x="1299"/>
        <item m="1" x="1397"/>
        <item m="1" x="1588"/>
        <item m="1" x="4334"/>
        <item m="1" x="2124"/>
        <item m="1" x="2998"/>
        <item m="1" x="7558"/>
        <item m="1" x="4289"/>
        <item m="1" x="7237"/>
        <item x="29"/>
        <item m="1" x="4346"/>
        <item m="1" x="4324"/>
        <item m="1" x="5840"/>
        <item m="1" x="7783"/>
        <item m="1" x="4340"/>
        <item x="203"/>
        <item m="1" x="1680"/>
        <item m="1" x="1675"/>
        <item m="1" x="5671"/>
        <item m="1" x="6799"/>
        <item m="1" x="3009"/>
        <item m="1" x="2133"/>
        <item m="1" x="1582"/>
        <item m="1" x="7839"/>
        <item m="1" x="1496"/>
        <item m="1" x="6576"/>
        <item m="1" x="6058"/>
        <item m="1" x="6468"/>
        <item m="1" x="6119"/>
        <item m="1" x="6214"/>
        <item m="1" x="6086"/>
        <item m="1" x="6640"/>
        <item m="1" x="6118"/>
        <item m="1" x="6512"/>
        <item m="1" x="3385"/>
        <item m="1" x="1658"/>
        <item m="1" x="1660"/>
        <item m="1" x="5606"/>
        <item m="1" x="516"/>
        <item m="1" x="3070"/>
        <item m="1" x="7204"/>
        <item m="1" x="7044"/>
        <item m="1" x="2711"/>
        <item x="340"/>
        <item m="1" x="6006"/>
        <item m="1" x="2326"/>
        <item m="1" x="3594"/>
        <item m="1" x="6069"/>
        <item m="1" x="1725"/>
        <item m="1" x="4851"/>
        <item m="1" x="4843"/>
        <item m="1" x="3236"/>
        <item m="1" x="3517"/>
        <item m="1" x="5404"/>
        <item m="1" x="6191"/>
        <item m="1" x="3177"/>
        <item m="1" x="1001"/>
        <item m="1" x="1913"/>
        <item m="1" x="6022"/>
        <item m="1" x="3404"/>
        <item m="1" x="7560"/>
        <item m="1" x="7674"/>
        <item m="1" x="5863"/>
        <item m="1" x="4863"/>
        <item m="1" x="7285"/>
        <item m="1" x="7098"/>
        <item m="1" x="5084"/>
        <item m="1" x="2604"/>
        <item x="239"/>
        <item m="1" x="1797"/>
        <item m="1" x="1710"/>
        <item m="1" x="6370"/>
        <item m="1" x="5877"/>
        <item m="1" x="1119"/>
        <item m="1" x="7159"/>
        <item x="219"/>
        <item m="1" x="5020"/>
        <item m="1" x="5164"/>
        <item m="1" x="5349"/>
        <item m="1" x="1018"/>
        <item m="1" x="3343"/>
        <item m="1" x="4751"/>
        <item m="1" x="680"/>
        <item m="1" x="5183"/>
        <item m="1" x="684"/>
        <item m="1" x="3348"/>
        <item m="1" x="790"/>
        <item m="1" x="1134"/>
        <item m="1" x="1642"/>
        <item m="1" x="1585"/>
        <item m="1" x="5951"/>
        <item m="1" x="5958"/>
        <item m="1" x="2435"/>
        <item m="1" x="665"/>
        <item m="1" x="4151"/>
        <item m="1" x="4529"/>
        <item m="1" x="7717"/>
        <item m="1" x="2544"/>
        <item m="1" x="5914"/>
        <item m="1" x="3805"/>
        <item m="1" x="4438"/>
        <item m="1" x="4819"/>
        <item m="1" x="5345"/>
        <item m="1" x="3592"/>
        <item m="1" x="2036"/>
        <item m="1" x="925"/>
        <item m="1" x="2195"/>
        <item m="1" x="6107"/>
        <item m="1" x="2305"/>
        <item m="1" x="6481"/>
        <item m="1" x="5881"/>
        <item m="1" x="1733"/>
        <item m="1" x="2660"/>
        <item m="1" x="5946"/>
        <item m="1" x="706"/>
        <item m="1" x="6352"/>
        <item m="1" x="3755"/>
        <item m="1" x="3670"/>
        <item m="1" x="5954"/>
        <item m="1" x="1229"/>
        <item m="1" x="7316"/>
        <item m="1" x="2284"/>
        <item m="1" x="3334"/>
        <item m="1" x="2277"/>
        <item m="1" x="7270"/>
        <item m="1" x="5856"/>
        <item m="1" x="5425"/>
        <item m="1" x="6080"/>
        <item m="1" x="642"/>
        <item m="1" x="6165"/>
        <item m="1" x="3672"/>
        <item m="1" x="2274"/>
        <item m="1" x="4007"/>
        <item m="1" x="4023"/>
        <item m="1" x="2609"/>
        <item m="1" x="3770"/>
        <item m="1" x="730"/>
        <item m="1" x="7942"/>
        <item m="1" x="1748"/>
        <item m="1" x="1914"/>
        <item m="1" x="4585"/>
        <item m="1" x="888"/>
        <item m="1" x="1317"/>
        <item m="1" x="5960"/>
        <item m="1" x="6429"/>
        <item m="1" x="6838"/>
        <item m="1" x="2318"/>
        <item m="1" x="2591"/>
        <item m="1" x="3055"/>
        <item m="1" x="5104"/>
        <item m="1" x="5203"/>
        <item m="1" x="5636"/>
        <item m="1" x="3520"/>
        <item m="1" x="3845"/>
        <item m="1" x="4166"/>
        <item m="1" x="7077"/>
        <item m="1" x="7288"/>
        <item m="1" x="562"/>
        <item m="1" x="2239"/>
        <item m="1" x="6990"/>
        <item m="1" x="789"/>
        <item m="1" x="1190"/>
        <item m="1" x="716"/>
        <item m="1" x="824"/>
        <item m="1" x="5321"/>
        <item m="1" x="3364"/>
        <item m="1" x="4563"/>
        <item m="1" x="4256"/>
        <item m="1" x="7941"/>
        <item m="1" x="2308"/>
        <item m="1" x="3500"/>
        <item m="1" x="3307"/>
        <item m="1" x="7792"/>
        <item m="1" x="2750"/>
        <item m="1" x="4088"/>
        <item m="1" x="3118"/>
        <item m="1" x="3372"/>
        <item m="1" x="2930"/>
        <item m="1" x="2011"/>
        <item m="1" x="1413"/>
        <item m="1" x="4591"/>
        <item m="1" x="3344"/>
        <item m="1" x="817"/>
        <item m="1" x="3346"/>
        <item m="1" x="7351"/>
        <item m="1" x="927"/>
        <item m="1" x="3116"/>
        <item m="1" x="1216"/>
        <item m="1" x="4067"/>
        <item m="1" x="1052"/>
        <item m="1" x="7309"/>
        <item m="1" x="2390"/>
        <item m="1" x="4472"/>
        <item m="1" x="2449"/>
        <item m="1" x="3914"/>
        <item m="1" x="701"/>
        <item m="1" x="2269"/>
        <item m="1" x="6390"/>
        <item m="1" x="3881"/>
        <item m="1" x="6402"/>
        <item m="1" x="4517"/>
        <item m="1" x="1796"/>
        <item m="1" x="5377"/>
        <item m="1" x="5988"/>
        <item m="1" x="2753"/>
        <item m="1" x="2290"/>
        <item m="1" x="7671"/>
        <item m="1" x="650"/>
        <item m="1" x="2259"/>
        <item m="1" x="7018"/>
        <item m="1" x="5828"/>
        <item m="1" x="2242"/>
        <item m="1" x="2733"/>
        <item m="1" x="2320"/>
        <item m="1" x="6489"/>
        <item x="157"/>
        <item m="1" x="7953"/>
        <item m="1" x="5921"/>
        <item m="1" x="7150"/>
        <item m="1" x="5440"/>
        <item x="51"/>
        <item m="1" x="6579"/>
        <item x="226"/>
        <item m="1" x="3473"/>
        <item m="1" x="667"/>
        <item x="258"/>
        <item m="1" x="7282"/>
        <item m="1" x="7281"/>
        <item x="54"/>
        <item m="1" x="6184"/>
        <item x="266"/>
        <item m="1" x="1706"/>
        <item m="1" x="5467"/>
        <item x="158"/>
        <item x="255"/>
        <item x="104"/>
        <item m="1" x="3855"/>
        <item m="1" x="6311"/>
        <item m="1" x="5433"/>
        <item m="1" x="1689"/>
        <item x="276"/>
        <item x="193"/>
        <item m="1" x="662"/>
        <item m="1" x="7191"/>
        <item m="1" x="7168"/>
        <item m="1" x="6463"/>
        <item m="1" x="6229"/>
        <item m="1" x="2253"/>
        <item m="1" x="3599"/>
        <item m="1" x="722"/>
        <item m="1" x="5181"/>
        <item m="1" x="1158"/>
        <item m="1" x="743"/>
        <item m="1" x="1013"/>
        <item m="1" x="3976"/>
        <item m="1" x="4837"/>
        <item m="1" x="773"/>
        <item m="1" x="2396"/>
        <item m="1" x="3341"/>
        <item m="1" x="4835"/>
        <item m="1" x="3650"/>
        <item m="1" x="737"/>
        <item m="1" x="1022"/>
        <item m="1" x="2231"/>
        <item m="1" x="3750"/>
        <item m="1" x="2682"/>
        <item m="1" x="2260"/>
        <item m="1" x="1032"/>
        <item m="1" x="6520"/>
        <item m="1" x="4520"/>
        <item m="1" x="2419"/>
        <item m="1" x="5861"/>
        <item m="1" x="4448"/>
        <item m="1" x="2299"/>
        <item m="1" x="3424"/>
        <item m="1" x="2296"/>
        <item m="1" x="5197"/>
        <item m="1" x="3366"/>
        <item m="1" x="2656"/>
        <item m="1" x="1015"/>
        <item m="1" x="3439"/>
        <item m="1" x="694"/>
        <item m="1" x="2130"/>
        <item m="1" x="3316"/>
        <item m="1" x="4760"/>
        <item m="1" x="4666"/>
        <item m="1" x="4021"/>
        <item m="1" x="3698"/>
        <item m="1" x="4465"/>
        <item m="1" x="3651"/>
        <item m="1" x="2617"/>
        <item m="1" x="2663"/>
        <item m="1" x="4100"/>
        <item m="1" x="3335"/>
        <item m="1" x="3790"/>
        <item m="1" x="3937"/>
        <item m="1" x="3993"/>
        <item m="1" x="2534"/>
        <item m="1" x="4298"/>
        <item m="1" x="1684"/>
        <item m="1" x="7016"/>
        <item m="1" x="4836"/>
        <item m="1" x="3216"/>
        <item m="1" x="6084"/>
        <item m="1" x="4833"/>
        <item m="1" x="5604"/>
        <item m="1" x="3463"/>
        <item m="1" x="2497"/>
        <item m="1" x="6193"/>
        <item m="1" x="6264"/>
        <item m="1" x="1707"/>
        <item m="1" x="2655"/>
        <item m="1" x="4647"/>
        <item m="1" x="5026"/>
        <item m="1" x="2316"/>
        <item m="1" x="5132"/>
        <item x="310"/>
        <item m="1" x="4531"/>
        <item m="1" x="2741"/>
        <item m="1" x="3287"/>
        <item m="1" x="3411"/>
        <item m="1" x="7963"/>
        <item m="1" x="7958"/>
        <item m="1" x="3536"/>
        <item m="1" x="1105"/>
        <item m="1" x="3278"/>
        <item m="1" x="1275"/>
        <item m="1" x="5126"/>
        <item m="1" x="4098"/>
        <item m="1" x="3786"/>
        <item m="1" x="6133"/>
        <item m="1" x="6003"/>
        <item m="1" x="3509"/>
        <item m="1" x="7000"/>
        <item m="1" x="2825"/>
        <item m="1" x="2383"/>
        <item m="1" x="1981"/>
        <item m="1" x="4039"/>
        <item m="1" x="840"/>
        <item m="1" x="4041"/>
        <item m="1" x="3936"/>
        <item m="1" x="3996"/>
        <item m="1" x="3879"/>
        <item m="1" x="7190"/>
        <item m="1" x="2985"/>
        <item m="1" x="6960"/>
        <item m="1" x="1926"/>
        <item m="1" x="7203"/>
        <item m="1" x="818"/>
        <item m="1" x="6304"/>
        <item m="1" x="5284"/>
        <item m="1" x="3405"/>
        <item m="1" x="4461"/>
        <item m="1" x="761"/>
        <item m="1" x="6145"/>
        <item m="1" x="1821"/>
        <item m="1" x="5925"/>
        <item m="1" x="1636"/>
        <item m="1" x="850"/>
        <item m="1" x="1608"/>
        <item m="1" x="3617"/>
        <item m="1" x="6029"/>
        <item x="291"/>
        <item m="1" x="6971"/>
        <item m="1" x="6147"/>
        <item m="1" x="3163"/>
        <item m="1" x="7765"/>
        <item m="1" x="7081"/>
        <item m="1" x="7111"/>
        <item m="1" x="2311"/>
        <item x="40"/>
        <item m="1" x="4716"/>
        <item m="1" x="3375"/>
        <item m="1" x="1606"/>
        <item x="242"/>
        <item m="1" x="1882"/>
        <item m="1" x="7985"/>
        <item x="36"/>
        <item x="34"/>
        <item m="1" x="890"/>
        <item m="1" x="6199"/>
        <item m="1" x="948"/>
        <item m="1" x="2507"/>
        <item m="1" x="2167"/>
        <item m="1" x="6082"/>
        <item m="1" x="1213"/>
        <item m="1" x="6174"/>
        <item m="1" x="3471"/>
        <item m="1" x="6951"/>
        <item x="177"/>
        <item m="1" x="7214"/>
        <item m="1" x="5889"/>
        <item m="1" x="5230"/>
        <item m="1" x="1812"/>
        <item m="1" x="4468"/>
        <item m="1" x="2878"/>
        <item m="1" x="6373"/>
        <item m="1" x="6123"/>
        <item m="1" x="947"/>
        <item m="1" x="7754"/>
        <item m="1" x="2349"/>
        <item m="1" x="3420"/>
        <item m="1" x="2347"/>
        <item m="1" x="6169"/>
        <item m="1" x="3312"/>
        <item m="1" x="2781"/>
        <item m="1" x="2476"/>
        <item m="1" x="2300"/>
        <item m="1" x="626"/>
        <item m="1" x="7641"/>
        <item m="1" x="4915"/>
        <item m="1" x="2576"/>
        <item m="1" x="1002"/>
        <item m="1" x="3245"/>
        <item m="1" x="1623"/>
        <item m="1" x="5371"/>
        <item m="1" x="1625"/>
        <item m="1" x="1687"/>
        <item m="1" x="1714"/>
        <item m="1" x="2333"/>
        <item m="1" x="4743"/>
        <item m="1" x="2513"/>
        <item m="1" x="961"/>
        <item m="1" x="998"/>
        <item m="1" x="4626"/>
        <item m="1" x="5766"/>
        <item m="1" x="2131"/>
        <item m="1" x="4588"/>
        <item m="1" x="5872"/>
        <item m="1" x="4876"/>
        <item m="1" x="4922"/>
        <item m="1" x="3600"/>
        <item m="1" x="958"/>
        <item m="1" x="2689"/>
        <item m="1" x="7060"/>
        <item m="1" x="4625"/>
        <item m="1" x="3162"/>
        <item m="1" x="3176"/>
        <item m="1" x="4478"/>
        <item m="1" x="3457"/>
        <item m="1" x="1624"/>
        <item m="1" x="7051"/>
        <item m="1" x="7061"/>
        <item m="1" x="6074"/>
        <item m="1" x="2751"/>
        <item m="1" x="3203"/>
        <item m="1" x="6979"/>
        <item m="1" x="898"/>
        <item m="1" x="5616"/>
        <item m="1" x="2780"/>
        <item m="1" x="3841"/>
        <item m="1" x="4496"/>
        <item x="56"/>
        <item m="1" x="2508"/>
        <item m="1" x="2149"/>
        <item m="1" x="2600"/>
        <item m="1" x="6968"/>
        <item m="1" x="775"/>
        <item m="1" x="1150"/>
        <item m="1" x="6969"/>
        <item m="1" x="5143"/>
        <item m="1" x="3469"/>
        <item m="1" x="6011"/>
        <item m="1" x="4717"/>
        <item m="1" x="5144"/>
        <item m="1" x="5145"/>
        <item m="1" x="3813"/>
        <item m="1" x="4750"/>
        <item m="1" x="3736"/>
        <item m="1" x="3754"/>
        <item m="1" x="3722"/>
        <item m="1" x="4983"/>
        <item m="1" x="3772"/>
        <item m="1" x="2176"/>
        <item m="1" x="4050"/>
        <item m="1" x="1815"/>
        <item m="1" x="5342"/>
        <item m="1" x="2541"/>
        <item m="1" x="6545"/>
        <item m="1" x="5363"/>
        <item m="1" x="7629"/>
        <item m="1" x="1672"/>
        <item m="1" x="6978"/>
        <item m="1" x="7021"/>
        <item m="1" x="5373"/>
        <item m="1" x="5220"/>
        <item m="1" x="6292"/>
        <item m="1" x="5971"/>
        <item m="1" x="3165"/>
        <item m="1" x="6630"/>
        <item m="1" x="4651"/>
        <item m="1" x="7333"/>
        <item m="1" x="3418"/>
        <item m="1" x="6538"/>
        <item m="1" x="4799"/>
        <item m="1" x="7781"/>
        <item m="1" x="6418"/>
        <item m="1" x="7223"/>
        <item m="1" x="7222"/>
        <item m="1" x="5421"/>
        <item m="1" x="6222"/>
        <item m="1" x="2769"/>
        <item m="1" x="3432"/>
        <item m="1" x="2532"/>
        <item m="1" x="4553"/>
        <item m="1" x="6957"/>
        <item m="1" x="6127"/>
        <item m="1" x="7271"/>
        <item m="1" x="1053"/>
        <item m="1" x="5690"/>
        <item m="1" x="6095"/>
        <item m="1" x="3423"/>
        <item m="1" x="3610"/>
        <item m="1" x="1219"/>
        <item m="1" x="2357"/>
        <item m="1" x="7015"/>
        <item m="1" x="7205"/>
        <item m="1" x="5890"/>
        <item m="1" x="5081"/>
        <item m="1" x="4929"/>
        <item x="285"/>
        <item m="1" x="5080"/>
        <item m="1" x="4931"/>
        <item m="1" x="5888"/>
        <item m="1" x="1094"/>
        <item m="1" x="5115"/>
        <item m="1" x="5152"/>
        <item m="1" x="901"/>
        <item m="1" x="4550"/>
        <item m="1" x="6492"/>
        <item m="1" x="7601"/>
        <item m="1" x="5159"/>
        <item m="1" x="2252"/>
        <item m="1" x="4813"/>
        <item m="1" x="2652"/>
        <item m="1" x="6089"/>
        <item m="1" x="686"/>
        <item m="1" x="1070"/>
        <item m="1" x="5316"/>
        <item m="1" x="799"/>
        <item m="1" x="6253"/>
        <item m="1" x="698"/>
        <item m="1" x="1164"/>
        <item m="1" x="4440"/>
        <item m="1" x="724"/>
        <item m="1" x="635"/>
        <item m="1" x="6176"/>
        <item m="1" x="2804"/>
        <item m="1" x="1633"/>
        <item m="1" x="796"/>
        <item m="1" x="915"/>
        <item m="1" x="6115"/>
        <item m="1" x="916"/>
        <item m="1" x="3560"/>
        <item m="1" x="2335"/>
        <item m="1" x="1034"/>
        <item m="1" x="6547"/>
        <item m="1" x="3944"/>
        <item m="1" x="2292"/>
        <item m="1" x="6071"/>
        <item m="1" x="1214"/>
        <item m="1" x="3383"/>
        <item m="1" x="3909"/>
        <item m="1" x="4831"/>
        <item m="1" x="4445"/>
        <item m="1" x="5944"/>
        <item m="1" x="4611"/>
        <item m="1" x="1727"/>
        <item m="1" x="3504"/>
        <item m="1" x="4539"/>
        <item m="1" x="2218"/>
        <item m="1" x="1217"/>
        <item m="1" x="5279"/>
        <item m="1" x="2151"/>
        <item m="1" x="5182"/>
        <item m="1" x="3868"/>
        <item m="1" x="6394"/>
        <item m="1" x="6748"/>
        <item m="1" x="2454"/>
        <item m="1" x="5198"/>
        <item m="1" x="1620"/>
        <item m="1" x="943"/>
        <item m="1" x="1185"/>
        <item m="1" x="6303"/>
        <item m="1" x="5297"/>
        <item m="1" x="6604"/>
        <item m="1" x="6244"/>
        <item m="1" x="904"/>
        <item m="1" x="5286"/>
        <item m="1" x="940"/>
        <item m="1" x="6946"/>
        <item m="1" x="4025"/>
        <item m="1" x="679"/>
        <item m="1" x="1743"/>
        <item m="1" x="3209"/>
        <item m="1" x="5941"/>
        <item m="1" x="5904"/>
        <item m="1" x="2201"/>
        <item m="1" x="1021"/>
        <item m="1" x="742"/>
        <item m="1" x="2692"/>
        <item m="1" x="889"/>
        <item m="1" x="2683"/>
        <item m="1" x="1945"/>
        <item m="1" x="3982"/>
        <item m="1" x="2838"/>
        <item m="1" x="5824"/>
        <item m="1" x="6013"/>
        <item m="1" x="5874"/>
        <item m="1" x="769"/>
        <item m="1" x="3111"/>
        <item m="1" x="6962"/>
        <item m="1" x="1030"/>
        <item m="1" x="3904"/>
        <item m="1" x="2706"/>
        <item m="1" x="6495"/>
        <item m="1" x="1066"/>
        <item m="1" x="7108"/>
        <item m="1" x="2375"/>
        <item m="1" x="2506"/>
        <item m="1" x="2420"/>
        <item m="1" x="5309"/>
        <item m="1" x="3578"/>
        <item m="1" x="1759"/>
        <item m="1" x="2142"/>
        <item m="1" x="5073"/>
        <item m="1" x="5086"/>
        <item m="1" x="4495"/>
        <item m="1" x="4481"/>
        <item x="359"/>
        <item x="197"/>
        <item x="137"/>
        <item x="357"/>
        <item x="341"/>
        <item m="1" x="5764"/>
        <item m="1" x="4910"/>
        <item m="1" x="5395"/>
        <item m="1" x="914"/>
        <item m="1" x="7126"/>
        <item m="1" x="857"/>
        <item m="1" x="4792"/>
        <item m="1" x="4470"/>
        <item m="1" x="5435"/>
        <item m="1" x="5225"/>
        <item m="1" x="4533"/>
        <item m="1" x="4449"/>
        <item m="1" x="3832"/>
        <item m="1" x="5283"/>
        <item m="1" x="4532"/>
        <item m="1" x="683"/>
        <item m="1" x="4019"/>
        <item m="1" x="808"/>
        <item m="1" x="7260"/>
        <item m="1" x="2196"/>
        <item m="1" x="4887"/>
        <item m="1" x="2010"/>
        <item m="1" x="2730"/>
        <item m="1" x="682"/>
        <item m="1" x="1040"/>
        <item m="1" x="4518"/>
        <item m="1" x="800"/>
        <item m="1" x="2250"/>
        <item m="1" x="3846"/>
        <item m="1" x="5527"/>
        <item m="1" x="2457"/>
        <item m="1" x="6025"/>
        <item m="1" x="6274"/>
        <item m="1" x="6275"/>
        <item m="1" x="5186"/>
        <item m="1" x="1212"/>
        <item m="1" x="6079"/>
        <item m="1" x="1830"/>
        <item m="1" x="1222"/>
        <item m="1" x="844"/>
        <item m="1" x="3835"/>
        <item m="1" x="3351"/>
        <item m="1" x="5396"/>
        <item m="1" x="2271"/>
        <item m="1" x="668"/>
        <item m="1" x="3728"/>
        <item m="1" x="2645"/>
        <item m="1" x="4622"/>
        <item m="1" x="2241"/>
        <item m="1" x="5780"/>
        <item m="1" x="5792"/>
        <item m="1" x="4526"/>
        <item m="1" x="2266"/>
        <item m="1" x="6246"/>
        <item m="1" x="2478"/>
        <item m="1" x="2489"/>
        <item m="1" x="3363"/>
        <item m="1" x="3330"/>
        <item m="1" x="7368"/>
        <item m="1" x="3647"/>
        <item m="1" x="5367"/>
        <item m="1" x="825"/>
        <item m="1" x="696"/>
        <item m="1" x="5885"/>
        <item m="1" x="897"/>
        <item m="1" x="819"/>
        <item m="1" x="2257"/>
        <item m="1" x="712"/>
        <item m="1" x="4692"/>
        <item m="1" x="3973"/>
        <item m="1" x="3673"/>
        <item m="1" x="3664"/>
        <item m="1" x="3584"/>
        <item m="1" x="713"/>
        <item m="1" x="687"/>
        <item m="1" x="5210"/>
        <item m="1" x="3643"/>
        <item m="1" x="5156"/>
        <item m="1" x="5157"/>
        <item m="1" x="3357"/>
        <item m="1" x="2597"/>
        <item m="1" x="830"/>
        <item m="1" x="1182"/>
        <item m="1" x="3684"/>
        <item m="1" x="1031"/>
        <item m="1" x="4447"/>
        <item m="1" x="1065"/>
        <item m="1" x="1215"/>
        <item m="1" x="3369"/>
        <item m="1" x="2512"/>
        <item m="1" x="2460"/>
        <item m="1" x="833"/>
        <item m="1" x="3744"/>
        <item m="1" x="5420"/>
        <item m="1" x="5514"/>
        <item m="1" x="965"/>
        <item x="79"/>
        <item x="139"/>
        <item m="1" x="5554"/>
        <item m="1" x="1602"/>
        <item m="1" x="4698"/>
        <item m="1" x="1808"/>
        <item m="1" x="6954"/>
        <item m="1" x="5110"/>
        <item m="1" x="5460"/>
        <item m="1" x="3425"/>
        <item m="1" x="3490"/>
        <item m="1" x="1611"/>
        <item m="1" x="7099"/>
        <item x="230"/>
        <item m="1" x="3762"/>
        <item m="1" x="2607"/>
        <item m="1" x="4869"/>
        <item m="1" x="4768"/>
        <item m="1" x="5809"/>
        <item m="1" x="1787"/>
        <item m="1" x="2536"/>
        <item m="1" x="3765"/>
        <item m="1" x="4766"/>
        <item m="1" x="5322"/>
        <item m="1" x="7120"/>
        <item m="1" x="3452"/>
        <item m="1" x="720"/>
        <item m="1" x="4031"/>
        <item m="1" x="2423"/>
        <item m="1" x="5515"/>
        <item m="1" x="6138"/>
        <item x="3"/>
        <item m="1" x="3575"/>
        <item m="1" x="636"/>
        <item m="1" x="3913"/>
        <item x="5"/>
        <item m="1" x="5285"/>
        <item m="1" x="3604"/>
        <item m="1" x="4674"/>
        <item m="1" x="5957"/>
        <item m="1" x="1160"/>
        <item m="1" x="6130"/>
        <item m="1" x="6345"/>
        <item m="1" x="6261"/>
        <item m="1" x="3836"/>
        <item x="261"/>
        <item m="1" x="1671"/>
        <item m="1" x="3280"/>
        <item m="1" x="4094"/>
        <item m="1" x="7455"/>
        <item m="1" x="2127"/>
        <item m="1" x="1575"/>
        <item m="1" x="7209"/>
        <item m="1" x="3447"/>
        <item m="1" x="1649"/>
        <item m="1" x="750"/>
        <item m="1" x="5023"/>
        <item m="1" x="2248"/>
        <item m="1" x="1096"/>
        <item m="1" x="1640"/>
        <item m="1" x="2445"/>
        <item m="1" x="5992"/>
        <item m="1" x="6880"/>
        <item m="1" x="5109"/>
        <item m="1" x="4969"/>
        <item m="1" x="4965"/>
        <item m="1" x="4966"/>
        <item m="1" x="4964"/>
        <item m="1" x="3241"/>
        <item m="1" x="5013"/>
        <item m="1" x="7076"/>
        <item m="1" x="6060"/>
        <item m="1" x="4673"/>
        <item m="1" x="1681"/>
        <item m="1" x="4313"/>
        <item m="1" x="3430"/>
        <item m="1" x="2601"/>
        <item m="1" x="6647"/>
        <item m="1" x="2528"/>
        <item m="1" x="4575"/>
        <item m="1" x="5224"/>
        <item m="1" x="4745"/>
        <item m="1" x="3798"/>
        <item m="1" x="2410"/>
        <item m="1" x="4864"/>
        <item m="1" x="5938"/>
        <item m="1" x="3939"/>
        <item m="1" x="1686"/>
        <item x="344"/>
        <item m="1" x="6611"/>
        <item m="1" x="4177"/>
        <item m="1" x="4672"/>
        <item m="1" x="5015"/>
        <item m="1" x="7280"/>
        <item m="1" x="7210"/>
        <item m="1" x="7173"/>
        <item m="1" x="5410"/>
        <item m="1" x="4619"/>
        <item m="1" x="3851"/>
        <item m="1" x="2119"/>
        <item m="1" x="2598"/>
        <item m="1" x="4615"/>
        <item m="1" x="1097"/>
        <item m="1" x="806"/>
        <item m="1" x="5310"/>
        <item m="1" x="3387"/>
        <item m="1" x="2740"/>
        <item m="1" x="2402"/>
        <item m="1" x="1042"/>
        <item m="1" x="4540"/>
        <item m="1" x="2199"/>
        <item m="1" x="3315"/>
        <item m="1" x="3601"/>
        <item m="1" x="6657"/>
        <item m="1" x="2498"/>
        <item m="1" x="5675"/>
        <item x="418"/>
        <item m="1" x="6064"/>
        <item m="1" x="7939"/>
        <item m="1" x="4613"/>
        <item m="1" x="6156"/>
        <item m="1" x="886"/>
        <item x="281"/>
        <item m="1" x="5823"/>
        <item m="1" x="5417"/>
        <item m="1" x="4566"/>
        <item m="1" x="664"/>
        <item m="1" x="735"/>
        <item m="1" x="7184"/>
        <item m="1" x="2219"/>
        <item m="1" x="4661"/>
        <item m="1" x="5432"/>
        <item m="1" x="7106"/>
        <item m="1" x="7113"/>
        <item m="1" x="7063"/>
        <item m="1" x="7400"/>
        <item m="1" x="6308"/>
        <item m="1" x="4489"/>
        <item m="1" x="1125"/>
        <item x="263"/>
        <item m="1" x="3787"/>
        <item m="1" x="5292"/>
        <item m="1" x="4068"/>
        <item m="1" x="7079"/>
        <item m="1" x="2761"/>
        <item m="1" x="1641"/>
        <item m="1" x="4715"/>
        <item m="1" x="3688"/>
        <item m="1" x="2643"/>
        <item m="1" x="2755"/>
        <item m="1" x="809"/>
        <item m="1" x="5449"/>
        <item m="1" x="5674"/>
        <item m="1" x="854"/>
        <item m="1" x="6408"/>
        <item m="1" x="6763"/>
        <item m="1" x="7287"/>
        <item m="1" x="7554"/>
        <item m="1" x="7179"/>
        <item m="1" x="1345"/>
        <item m="1" x="1711"/>
        <item m="1" x="2707"/>
        <item m="1" x="2953"/>
        <item m="1" x="4201"/>
        <item m="1" x="2379"/>
        <item m="1" x="4670"/>
        <item m="1" x="7577"/>
        <item m="1" x="7208"/>
        <item m="1" x="3523"/>
        <item m="1" x="3844"/>
        <item m="1" x="985"/>
        <item m="1" x="5238"/>
        <item m="1" x="1890"/>
        <item x="8"/>
        <item m="1" x="7921"/>
        <item m="1" x="2053"/>
        <item m="1" x="2470"/>
        <item m="1" x="3997"/>
        <item m="1" x="3738"/>
        <item m="1" x="1875"/>
        <item m="1" x="5113"/>
        <item m="1" x="3056"/>
        <item m="1" x="6398"/>
        <item m="1" x="6560"/>
        <item m="1" x="2368"/>
        <item m="1" x="675"/>
        <item m="1" x="6312"/>
        <item m="1" x="2223"/>
        <item m="1" x="3279"/>
        <item m="1" x="4590"/>
        <item m="1" x="726"/>
        <item m="1" x="5315"/>
        <item m="1" x="630"/>
        <item m="1" x="6535"/>
        <item m="1" x="879"/>
        <item m="1" x="7049"/>
        <item m="1" x="7048"/>
        <item m="1" x="5375"/>
        <item m="1" x="640"/>
        <item m="1" x="4286"/>
        <item m="1" x="629"/>
        <item m="1" x="5344"/>
        <item m="1" x="5966"/>
        <item m="1" x="2514"/>
        <item m="1" x="3185"/>
        <item m="1" x="7169"/>
        <item m="1" x="5821"/>
        <item m="1" x="1132"/>
        <item m="1" x="4678"/>
        <item m="1" x="6973"/>
        <item m="1" x="3166"/>
        <item m="1" x="3894"/>
        <item m="1" x="7073"/>
        <item m="1" x="1783"/>
        <item m="1" x="2327"/>
        <item m="1" x="3808"/>
        <item m="1" x="3812"/>
        <item m="1" x="3608"/>
        <item x="78"/>
        <item m="1" x="5771"/>
        <item m="1" x="6435"/>
        <item m="1" x="5129"/>
        <item m="1" x="2638"/>
        <item m="1" x="3496"/>
        <item m="1" x="7095"/>
        <item m="1" x="893"/>
        <item m="1" x="7090"/>
        <item m="1" x="7055"/>
        <item x="282"/>
        <item x="143"/>
        <item m="1" x="2824"/>
        <item m="1" x="3168"/>
        <item m="1" x="6202"/>
        <item m="1" x="6042"/>
        <item m="1" x="1811"/>
        <item m="1" x="5796"/>
        <item m="1" x="5811"/>
        <item x="342"/>
        <item m="1" x="2833"/>
        <item x="358"/>
        <item m="1" x="2428"/>
        <item m="1" x="4543"/>
        <item m="1" x="7206"/>
        <item m="1" x="7172"/>
        <item m="1" x="3622"/>
        <item m="1" x="5060"/>
        <item m="1" x="5007"/>
        <item m="1" x="7984"/>
        <item x="350"/>
        <item x="326"/>
        <item m="1" x="6982"/>
        <item m="1" x="3524"/>
        <item m="1" x="5000"/>
        <item m="1" x="5096"/>
        <item m="1" x="5347"/>
        <item m="1" x="6015"/>
        <item m="1" x="7163"/>
        <item m="1" x="4805"/>
        <item m="1" x="3653"/>
        <item m="1" x="4775"/>
        <item m="1" x="7133"/>
        <item m="1" x="5372"/>
        <item m="1" x="1740"/>
        <item m="1" x="1742"/>
        <item m="1" x="7934"/>
        <item m="1" x="2849"/>
        <item m="1" x="6141"/>
        <item m="1" x="1180"/>
        <item m="1" x="5974"/>
        <item m="1" x="6248"/>
        <item m="1" x="2850"/>
        <item m="1" x="6588"/>
        <item m="1" x="4084"/>
        <item m="1" x="3495"/>
        <item m="1" x="3727"/>
        <item m="1" x="872"/>
        <item m="1" x="878"/>
        <item m="1" x="2339"/>
        <item m="1" x="7094"/>
        <item m="1" x="6996"/>
        <item m="1" x="2492"/>
        <item m="1" x="7008"/>
        <item m="1" x="6745"/>
        <item m="1" x="6027"/>
        <item m="1" x="6247"/>
        <item m="1" x="2230"/>
        <item m="1" x="918"/>
        <item m="1" x="4580"/>
        <item m="1" x="4493"/>
        <item m="1" x="3745"/>
        <item m="1" x="5817"/>
        <item m="1" x="5901"/>
        <item m="1" x="3458"/>
        <item m="1" x="6985"/>
        <item m="1" x="3406"/>
        <item m="1" x="3214"/>
        <item m="1" x="4877"/>
        <item m="1" x="3955"/>
        <item m="1" x="6447"/>
        <item m="1" x="1141"/>
        <item m="1" x="705"/>
        <item m="1" x="1203"/>
        <item m="1" x="3859"/>
        <item m="1" x="1667"/>
        <item m="1" x="5019"/>
        <item m="1" x="4791"/>
        <item m="1" x="663"/>
        <item m="1" x="4648"/>
        <item m="1" x="5975"/>
        <item m="1" x="2469"/>
        <item m="1" x="763"/>
        <item m="1" x="5909"/>
        <item m="1" x="5898"/>
        <item m="1" x="5665"/>
        <item m="1" x="1578"/>
        <item m="1" x="759"/>
        <item m="1" x="1746"/>
        <item m="1" x="3305"/>
        <item m="1" x="3828"/>
        <item m="1" x="4571"/>
        <item m="1" x="826"/>
        <item m="1" x="946"/>
        <item m="1" x="1200"/>
        <item m="1" x="7017"/>
        <item m="1" x="692"/>
        <item m="1" x="820"/>
        <item m="1" x="1156"/>
        <item m="1" x="5149"/>
        <item m="1" x="4009"/>
        <item m="1" x="5112"/>
        <item m="1" x="3995"/>
        <item m="1" x="1179"/>
        <item m="1" x="733"/>
        <item m="1" x="4667"/>
        <item m="1" x="5287"/>
        <item m="1" x="2352"/>
        <item m="1" x="2246"/>
        <item m="1" x="5233"/>
        <item m="1" x="6010"/>
        <item m="1" x="6497"/>
        <item m="1" x="7612"/>
        <item m="1" x="7572"/>
        <item m="1" x="3317"/>
        <item m="1" x="7630"/>
        <item m="1" x="7683"/>
        <item m="1" x="1739"/>
        <item m="1" x="7254"/>
        <item m="1" x="792"/>
        <item m="1" x="5255"/>
        <item m="1" x="1100"/>
        <item m="1" x="5336"/>
        <item m="1" x="2792"/>
        <item m="1" x="6455"/>
        <item m="1" x="5246"/>
        <item m="1" x="7187"/>
        <item m="1" x="5281"/>
        <item m="1" x="934"/>
        <item m="1" x="6852"/>
        <item m="1" x="3848"/>
        <item m="1" x="7075"/>
        <item m="1" x="4774"/>
        <item m="1" x="2646"/>
        <item m="1" x="3101"/>
        <item m="1" x="3668"/>
        <item m="1" x="729"/>
        <item m="1" x="837"/>
        <item m="1" x="5887"/>
        <item m="1" x="4497"/>
        <item m="1" x="4912"/>
        <item m="1" x="1806"/>
        <item x="12"/>
        <item m="1" x="1122"/>
        <item x="257"/>
        <item m="1" x="823"/>
        <item x="194"/>
        <item x="129"/>
        <item m="1" x="2794"/>
        <item x="37"/>
        <item m="1" x="5419"/>
        <item m="1" x="3637"/>
        <item x="33"/>
        <item m="1" x="6231"/>
        <item m="1" x="3379"/>
        <item m="1" x="703"/>
        <item m="1" x="1047"/>
        <item m="1" x="2434"/>
        <item m="1" x="900"/>
        <item m="1" x="1174"/>
        <item m="1" x="657"/>
        <item m="1" x="1749"/>
        <item m="1" x="2628"/>
        <item m="1" x="771"/>
        <item m="1" x="774"/>
        <item m="1" x="4464"/>
        <item m="1" x="3566"/>
        <item m="1" x="4459"/>
        <item m="1" x="607"/>
        <item m="1" x="4455"/>
        <item m="1" x="772"/>
        <item m="1" x="3286"/>
        <item m="1" x="6323"/>
        <item m="1" x="1039"/>
        <item m="1" x="4818"/>
        <item m="1" x="4006"/>
        <item m="1" x="5386"/>
        <item m="1" x="2264"/>
        <item m="1" x="3970"/>
        <item m="1" x="6494"/>
        <item m="1" x="6331"/>
        <item m="1" x="3874"/>
        <item m="1" x="5155"/>
        <item m="1" x="7112"/>
        <item m="1" x="7110"/>
        <item m="1" x="1159"/>
        <item m="1" x="1023"/>
        <item m="1" x="4439"/>
        <item m="1" x="5174"/>
        <item m="1" x="7012"/>
        <item m="1" x="4991"/>
        <item m="1" x="5070"/>
        <item m="1" x="5066"/>
        <item m="1" x="2526"/>
        <item m="1" x="5819"/>
        <item m="1" x="5880"/>
        <item m="1" x="1717"/>
        <item m="1" x="7929"/>
        <item m="1" x="5034"/>
        <item m="1" x="5039"/>
        <item m="1" x="7964"/>
        <item m="1" x="3446"/>
        <item m="1" x="5176"/>
        <item m="1" x="6093"/>
        <item m="1" x="4503"/>
        <item m="1" x="4904"/>
        <item m="1" x="3204"/>
        <item m="1" x="6016"/>
        <item m="1" x="3869"/>
        <item m="1" x="2306"/>
        <item m="1" x="1595"/>
        <item m="1" x="5381"/>
        <item m="1" x="3797"/>
        <item m="1" x="1643"/>
        <item m="1" x="5348"/>
        <item m="1" x="4502"/>
        <item m="1" x="7938"/>
        <item m="1" x="7030"/>
        <item m="1" x="5079"/>
        <item m="1" x="7337"/>
        <item m="1" x="5289"/>
        <item m="1" x="942"/>
        <item m="1" x="7240"/>
        <item m="1" x="815"/>
        <item m="1" x="3355"/>
        <item m="1" x="5355"/>
        <item m="1" x="810"/>
        <item m="1" x="1041"/>
        <item m="1" x="7439"/>
        <item m="1" x="2013"/>
        <item m="1" x="4803"/>
        <item m="1" x="6618"/>
        <item m="1" x="2313"/>
        <item m="1" x="1220"/>
        <item m="1" x="6606"/>
        <item m="1" x="2369"/>
        <item m="1" x="6602"/>
        <item m="1" x="6496"/>
        <item m="1" x="756"/>
        <item m="1" x="2562"/>
        <item m="1" x="741"/>
        <item m="1" x="5288"/>
        <item m="1" x="2835"/>
        <item m="1" x="982"/>
        <item m="1" x="6615"/>
        <item m="1" x="4442"/>
        <item m="1" x="4845"/>
        <item m="1" x="2113"/>
        <item m="1" x="2109"/>
        <item m="1" x="2110"/>
        <item m="1" x="2114"/>
        <item m="1" x="2112"/>
        <item m="1" x="2108"/>
        <item m="1" x="2111"/>
        <item m="1" x="4071"/>
        <item m="1" x="4072"/>
        <item m="1" x="4483"/>
        <item m="1" x="1703"/>
        <item m="1" x="4018"/>
        <item m="1" x="3350"/>
        <item m="1" x="2163"/>
        <item m="1" x="3746"/>
        <item m="1" x="1131"/>
        <item m="1" x="3324"/>
        <item m="1" x="4720"/>
        <item m="1" x="2525"/>
        <item m="1" x="2411"/>
        <item m="1" x="3392"/>
        <item m="1" x="5269"/>
        <item m="1" x="6528"/>
        <item m="1" x="2553"/>
        <item m="1" x="5615"/>
        <item m="1" x="3574"/>
        <item m="1" x="1580"/>
        <item m="1" x="4061"/>
        <item m="1" x="2644"/>
        <item m="1" x="3400"/>
        <item m="1" x="7922"/>
        <item m="1" x="1091"/>
        <item m="1" x="880"/>
        <item m="1" x="1093"/>
        <item m="1" x="2672"/>
        <item m="1" x="779"/>
        <item m="1" x="3642"/>
        <item m="1" x="5057"/>
        <item m="1" x="1655"/>
        <item m="1" x="1153"/>
        <item m="1" x="2173"/>
        <item m="1" x="861"/>
        <item m="1" x="755"/>
        <item m="1" x="4005"/>
        <item m="1" x="2577"/>
        <item m="1" x="911"/>
        <item m="1" x="968"/>
        <item m="1" x="3217"/>
        <item m="1" x="4943"/>
        <item m="1" x="933"/>
        <item m="1" x="3539"/>
        <item m="1" x="4017"/>
        <item m="1" x="7433"/>
        <item m="1" x="3481"/>
        <item m="1" x="3510"/>
        <item m="1" x="3417"/>
        <item m="1" x="6131"/>
        <item m="1" x="930"/>
        <item m="1" x="1537"/>
        <item m="1" x="1202"/>
        <item m="1" x="2537"/>
        <item m="1" x="6102"/>
        <item m="1" x="2603"/>
        <item m="1" x="5868"/>
        <item m="1" x="3225"/>
        <item m="1" x="2569"/>
        <item m="1" x="7006"/>
        <item m="1" x="7778"/>
        <item m="1" x="2401"/>
        <item m="1" x="6984"/>
        <item m="1" x="4608"/>
        <item m="1" x="3818"/>
        <item m="1" x="2429"/>
        <item m="1" x="1337"/>
        <item m="1" x="2862"/>
        <item m="1" x="1785"/>
        <item m="1" x="4860"/>
        <item m="1" x="3428"/>
        <item m="1" x="2851"/>
        <item m="1" x="1109"/>
        <item m="1" x="1631"/>
        <item m="1" x="3897"/>
        <item m="1" x="869"/>
        <item m="1" x="6258"/>
        <item m="1" x="6991"/>
        <item m="1" x="4060"/>
        <item m="1" x="1204"/>
        <item m="1" x="2207"/>
        <item m="1" x="7989"/>
        <item m="1" x="2191"/>
        <item m="1" x="2426"/>
        <item m="1" x="2479"/>
        <item m="1" x="6952"/>
        <item m="1" x="995"/>
        <item m="1" x="939"/>
        <item m="1" x="4781"/>
        <item m="1" x="2775"/>
        <item m="1" x="4602"/>
        <item m="1" x="5585"/>
        <item m="1" x="1698"/>
        <item m="1" x="2858"/>
        <item m="1" x="3246"/>
        <item m="1" x="7923"/>
        <item m="1" x="4631"/>
        <item m="1" x="7590"/>
        <item m="1" x="674"/>
        <item m="1" x="3478"/>
        <item m="1" x="4573"/>
        <item m="1" x="3731"/>
        <item m="1" x="6056"/>
        <item m="1" x="7995"/>
        <item m="1" x="6296"/>
        <item m="1" x="2880"/>
        <item m="1" x="881"/>
        <item m="1" x="974"/>
        <item m="1" x="3465"/>
        <item m="1" x="2702"/>
        <item m="1" x="1793"/>
        <item m="1" x="6132"/>
        <item m="1" x="4020"/>
        <item m="1" x="1729"/>
        <item m="1" x="2568"/>
        <item m="1" x="6433"/>
        <item m="1" x="5834"/>
        <item m="1" x="3221"/>
        <item m="1" x="999"/>
        <item m="1" x="7137"/>
        <item m="1" x="7992"/>
        <item m="1" x="4633"/>
        <item m="1" x="1724"/>
        <item m="1" x="3449"/>
        <item m="1" x="5926"/>
        <item m="1" x="5185"/>
        <item m="1" x="6989"/>
        <item m="1" x="1637"/>
        <item m="1" x="5264"/>
        <item m="1" x="1654"/>
        <item m="1" x="7931"/>
        <item m="1" x="5397"/>
        <item m="1" x="5599"/>
        <item m="1" x="4074"/>
        <item m="1" x="5791"/>
        <item m="1" x="7196"/>
        <item m="1" x="3294"/>
        <item m="1" x="1638"/>
        <item m="1" x="6142"/>
        <item m="1" x="1157"/>
        <item m="1" x="5327"/>
        <item m="1" x="3546"/>
        <item m="1" x="3257"/>
        <item m="1" x="5399"/>
        <item m="1" x="4599"/>
        <item m="1" x="3453"/>
        <item m="1" x="4823"/>
        <item m="1" x="7997"/>
        <item m="1" x="3885"/>
        <item m="1" x="1664"/>
        <item m="1" x="6526"/>
        <item m="1" x="1694"/>
        <item m="1" x="6281"/>
        <item m="1" x="4719"/>
        <item m="1" x="3586"/>
        <item m="1" x="5422"/>
        <item m="1" x="5555"/>
        <item m="1" x="6034"/>
        <item m="1" x="5248"/>
        <item m="1" x="5937"/>
        <item m="1" x="4855"/>
        <item m="1" x="4856"/>
        <item m="1" x="7296"/>
        <item m="1" x="4513"/>
        <item m="1" x="4642"/>
        <item m="1" x="7948"/>
        <item m="1" x="1843"/>
        <item m="1" x="5337"/>
        <item m="1" x="4752"/>
        <item m="1" x="6234"/>
        <item m="1" x="979"/>
        <item m="1" x="3476"/>
        <item m="1" x="2783"/>
        <item m="1" x="3415"/>
        <item m="1" x="1789"/>
        <item m="1" x="4857"/>
        <item m="1" x="3255"/>
        <item m="1" x="7795"/>
        <item m="1" x="971"/>
        <item m="1" x="4486"/>
        <item m="1" x="4634"/>
        <item m="1" x="2297"/>
        <item m="1" x="4609"/>
        <item m="1" x="4491"/>
        <item m="1" x="3359"/>
        <item m="1" x="1412"/>
        <item m="1" x="5414"/>
        <item m="1" x="1790"/>
        <item m="1" x="2458"/>
        <item m="1" x="3210"/>
        <item m="1" x="3211"/>
        <item m="1" x="3195"/>
        <item m="1" x="2853"/>
        <item x="16"/>
        <item m="1" x="1692"/>
        <item m="1" x="4675"/>
        <item m="1" x="4800"/>
        <item m="1" x="2828"/>
        <item m="1" x="1676"/>
        <item m="1" x="7200"/>
        <item m="1" x="3318"/>
        <item m="1" x="7213"/>
        <item m="1" x="4504"/>
        <item m="1" x="1502"/>
        <item m="1" x="5930"/>
        <item m="1" x="3292"/>
        <item m="1" x="1627"/>
        <item m="1" x="2725"/>
        <item m="1" x="5099"/>
        <item m="1" x="4753"/>
        <item m="1" x="1685"/>
        <item m="1" x="1007"/>
        <item m="1" x="4525"/>
        <item m="1" x="4680"/>
        <item m="1" x="2790"/>
        <item m="1" x="7199"/>
        <item m="1" x="3445"/>
        <item m="1" x="5189"/>
        <item m="1" x="3381"/>
        <item m="1" x="4508"/>
        <item m="1" x="2735"/>
        <item m="1" x="7042"/>
        <item m="1" x="935"/>
        <item m="1" x="634"/>
        <item m="1" x="7085"/>
        <item m="1" x="7937"/>
        <item m="1" x="6434"/>
        <item m="1" x="3916"/>
        <item m="1" x="6021"/>
        <item m="1" x="3969"/>
        <item m="1" x="2681"/>
        <item m="1" x="4564"/>
        <item m="1" x="797"/>
        <item m="1" x="805"/>
        <item m="1" x="787"/>
        <item m="1" x="661"/>
        <item m="1" x="1192"/>
        <item m="1" x="6633"/>
        <item m="1" x="3830"/>
        <item m="1" x="4164"/>
        <item m="1" x="1705"/>
        <item m="1" x="3269"/>
        <item m="1" x="6203"/>
        <item m="1" x="721"/>
        <item m="1" x="2467"/>
        <item m="1" x="6026"/>
        <item m="1" x="6179"/>
        <item m="1" x="2141"/>
        <item m="1" x="3549"/>
        <item m="1" x="2208"/>
        <item m="1" x="3609"/>
        <item m="1" x="5864"/>
        <item m="1" x="2310"/>
        <item m="1" x="655"/>
        <item m="1" x="4552"/>
        <item m="1" x="1161"/>
        <item m="1" x="7841"/>
        <item m="1" x="7867"/>
        <item m="1" x="3021"/>
        <item m="1" x="6309"/>
        <item m="1" x="4260"/>
        <item m="1" x="1466"/>
        <item m="1" x="4370"/>
        <item m="1" x="7217"/>
        <item m="1" x="3724"/>
        <item m="1" x="3207"/>
        <item m="1" x="6322"/>
        <item m="1" x="3886"/>
        <item m="1" x="4702"/>
        <item m="1" x="1617"/>
        <item m="1" x="6995"/>
        <item m="1" x="2178"/>
        <item m="1" x="6078"/>
        <item m="1" x="5245"/>
        <item m="1" x="2472"/>
        <item x="323"/>
        <item m="1" x="3303"/>
        <item m="1" x="7221"/>
        <item x="140"/>
        <item m="1" x="1198"/>
        <item m="1" x="7950"/>
        <item m="1" x="6423"/>
        <item m="1" x="6569"/>
        <item m="1" x="2202"/>
        <item m="1" x="3730"/>
        <item m="1" x="7052"/>
        <item m="1" x="4607"/>
        <item m="1" x="4711"/>
        <item m="1" x="4443"/>
        <item m="1" x="4538"/>
        <item m="1" x="4462"/>
        <item m="1" x="821"/>
        <item m="1" x="3773"/>
        <item m="1" x="2213"/>
        <item m="1" x="2287"/>
        <item m="1" x="5391"/>
        <item m="1" x="4838"/>
        <item m="1" x="3959"/>
        <item m="1" x="781"/>
        <item m="1" x="785"/>
        <item m="1" x="7065"/>
        <item m="1" x="3665"/>
        <item m="1" x="4677"/>
        <item m="1" x="2657"/>
        <item m="1" x="1871"/>
        <item m="1" x="1872"/>
        <item m="1" x="3378"/>
        <item m="1" x="5275"/>
        <item m="1" x="6959"/>
        <item m="1" x="1060"/>
        <item m="1" x="5795"/>
        <item m="1" x="723"/>
        <item m="1" x="6128"/>
        <item m="1" x="2712"/>
        <item m="1" x="5859"/>
        <item m="1" x="5959"/>
        <item m="1" x="4537"/>
        <item m="1" x="3513"/>
        <item m="1" x="3237"/>
        <item m="1" x="5209"/>
        <item m="1" x="5865"/>
        <item m="1" x="6634"/>
        <item m="1" x="1171"/>
        <item m="1" x="6648"/>
        <item m="1" x="6094"/>
        <item m="1" x="1167"/>
        <item m="1" x="6409"/>
        <item m="1" x="5826"/>
        <item m="1" x="3597"/>
        <item m="1" x="6160"/>
        <item m="1" x="5446"/>
        <item m="1" x="1494"/>
        <item m="1" x="5213"/>
        <item m="1" x="5087"/>
        <item m="1" x="6403"/>
        <item m="1" x="7359"/>
        <item m="1" x="2164"/>
        <item m="1" x="7407"/>
        <item m="1" x="2243"/>
        <item m="1" x="4617"/>
        <item m="1" x="5987"/>
        <item m="1" x="1221"/>
        <item m="1" x="1645"/>
        <item m="1" x="910"/>
        <item m="1" x="894"/>
        <item m="1" x="7084"/>
        <item m="1" x="3781"/>
        <item m="1" x="3282"/>
        <item m="1" x="2502"/>
        <item m="1" x="5044"/>
        <item m="1" x="4011"/>
        <item m="1" x="4501"/>
        <item m="1" x="5393"/>
        <item m="1" x="658"/>
        <item m="1" x="4101"/>
        <item m="1" x="6428"/>
        <item m="1" x="3652"/>
        <item m="1" x="6101"/>
        <item m="1" x="6112"/>
        <item m="1" x="3952"/>
        <item m="1" x="5977"/>
        <item m="1" x="1772"/>
        <item m="1" x="885"/>
        <item m="1" x="4940"/>
        <item m="1" x="5098"/>
        <item m="1" x="2437"/>
        <item m="1" x="1177"/>
        <item m="1" x="5222"/>
        <item m="1" x="7611"/>
        <item m="1" x="7607"/>
        <item m="1" x="804"/>
        <item m="1" x="1084"/>
        <item m="1" x="7670"/>
        <item m="1" x="4606"/>
        <item m="1" x="1699"/>
        <item m="1" x="4077"/>
        <item m="1" x="4452"/>
        <item m="1" x="992"/>
        <item m="1" x="5816"/>
        <item x="125"/>
        <item m="1" x="6324"/>
        <item m="1" x="2355"/>
        <item m="1" x="1058"/>
        <item m="1" x="5918"/>
        <item m="1" x="870"/>
        <item m="1" x="7325"/>
        <item m="1" x="2620"/>
        <item m="1" x="2200"/>
        <item m="1" x="5139"/>
        <item m="1" x="3591"/>
        <item m="1" x="5247"/>
        <item m="1" x="3791"/>
        <item m="1" x="5846"/>
        <item m="1" x="848"/>
        <item m="1" x="5443"/>
        <item m="1" x="7286"/>
        <item m="1" x="3949"/>
        <item m="1" x="816"/>
        <item m="1" x="746"/>
        <item m="1" x="757"/>
        <item m="1" x="6043"/>
        <item m="1" x="6059"/>
        <item m="1" x="3764"/>
        <item m="1" x="3801"/>
        <item m="1" x="5768"/>
        <item x="298"/>
        <item x="260"/>
        <item m="1" x="3215"/>
        <item m="1" x="5403"/>
        <item m="1" x="5022"/>
        <item m="1" x="3803"/>
        <item m="1" x="5021"/>
        <item m="1" x="5778"/>
        <item m="1" x="4884"/>
        <item m="1" x="2737"/>
        <item m="1" x="2801"/>
        <item m="1" x="7195"/>
        <item m="1" x="6291"/>
        <item m="1" x="3991"/>
        <item m="1" x="5147"/>
        <item m="1" x="2370"/>
        <item m="1" x="3314"/>
        <item m="1" x="3589"/>
        <item m="1" x="3167"/>
        <item m="1" x="7193"/>
        <item m="1" x="1189"/>
        <item m="1" x="2376"/>
        <item m="1" x="5166"/>
        <item m="1" x="1605"/>
        <item m="1" x="5810"/>
        <item m="1" x="1080"/>
        <item x="179"/>
        <item m="1" x="777"/>
        <item m="1" x="4740"/>
        <item m="1" x="4906"/>
        <item m="1" x="4656"/>
        <item x="60"/>
        <item x="148"/>
        <item x="189"/>
        <item m="1" x="1186"/>
        <item m="1" x="1184"/>
        <item m="1" x="6406"/>
        <item x="17"/>
        <item x="210"/>
        <item x="9"/>
        <item m="1" x="4008"/>
        <item x="223"/>
        <item m="1" x="3564"/>
        <item m="1" x="3561"/>
        <item m="1" x="6351"/>
        <item m="1" x="5357"/>
        <item m="1" x="3737"/>
        <item m="1" x="2624"/>
        <item m="1" x="7149"/>
        <item m="1" x="3702"/>
        <item m="1" x="1143"/>
        <item m="1" x="4928"/>
        <item m="1" x="4978"/>
        <item x="0"/>
        <item m="1" x="4976"/>
        <item m="1" x="1753"/>
        <item m="1" x="923"/>
        <item m="1" x="5177"/>
        <item m="1" x="1124"/>
        <item m="1" x="4686"/>
        <item m="1" x="6208"/>
        <item m="1" x="5848"/>
        <item m="1" x="6327"/>
        <item m="1" x="7116"/>
        <item m="1" x="7799"/>
        <item x="259"/>
        <item m="1" x="5873"/>
        <item m="1" x="3863"/>
        <item m="1" x="4090"/>
        <item m="1" x="3833"/>
        <item m="1" x="6019"/>
        <item m="1" x="2749"/>
        <item m="1" x="654"/>
        <item m="1" x="6371"/>
        <item m="1" x="3703"/>
        <item m="1" x="747"/>
        <item m="1" x="3671"/>
        <item m="1" x="4093"/>
        <item m="1" x="4460"/>
        <item m="1" x="4707"/>
        <item m="1" x="5268"/>
        <item x="283"/>
        <item m="1" x="7936"/>
        <item m="1" x="4446"/>
        <item m="1" x="3678"/>
        <item m="1" x="3502"/>
        <item m="1" x="5428"/>
        <item m="1" x="5409"/>
        <item m="1" x="1726"/>
        <item m="1" x="2023"/>
        <item m="1" x="5882"/>
        <item m="1" x="7146"/>
        <item m="1" x="5413"/>
        <item m="1" x="3191"/>
        <item m="1" x="6067"/>
        <item m="1" x="5640"/>
        <item m="1" x="3878"/>
        <item m="1" x="4952"/>
        <item m="1" x="7092"/>
        <item m="1" x="1610"/>
        <item m="1" x="6285"/>
        <item m="1" x="3125"/>
        <item m="1" x="1757"/>
        <item m="1" x="6999"/>
        <item m="1" x="1648"/>
        <item m="1" x="1755"/>
        <item m="1" x="4232"/>
        <item m="1" x="2228"/>
        <item m="1" x="4096"/>
        <item m="1" x="2529"/>
        <item m="1" x="5781"/>
        <item m="1" x="7147"/>
        <item m="1" x="6167"/>
        <item m="1" x="7175"/>
        <item m="1" x="7616"/>
        <item m="1" x="4162"/>
        <item m="1" x="1928"/>
        <item m="1" x="6749"/>
        <item m="1" x="2123"/>
        <item m="1" x="7096"/>
        <item m="1" x="3905"/>
        <item m="1" x="6426"/>
        <item m="1" x="3621"/>
        <item m="1" x="877"/>
        <item m="1" x="4494"/>
        <item m="1" x="5251"/>
        <item m="1" x="3171"/>
        <item m="1" x="7123"/>
        <item m="1" x="5980"/>
        <item m="1" x="5775"/>
        <item m="1" x="7161"/>
        <item m="1" x="1810"/>
        <item m="1" x="873"/>
        <item m="1" x="3240"/>
        <item m="1" x="7013"/>
        <item m="1" x="2471"/>
        <item m="1" x="4828"/>
        <item m="1" x="3873"/>
        <item m="1" x="4998"/>
        <item m="1" x="6000"/>
        <item m="1" x="5893"/>
        <item m="1" x="6001"/>
        <item m="1" x="5892"/>
        <item m="1" x="6007"/>
        <item m="1" x="5997"/>
        <item m="1" x="5998"/>
        <item m="1" x="5999"/>
        <item m="1" x="5825"/>
        <item m="1" x="7594"/>
        <item m="1" x="5773"/>
        <item m="1" x="4558"/>
        <item m="1" x="6181"/>
        <item m="1" x="7596"/>
        <item m="1" x="7815"/>
        <item m="1" x="4338"/>
        <item m="1" x="4377"/>
        <item m="1" x="7003"/>
        <item m="1" x="6192"/>
        <item m="1" x="1805"/>
        <item m="1" x="6980"/>
        <item m="1" x="6329"/>
        <item m="1" x="2461"/>
        <item m="1" x="6998"/>
        <item x="123"/>
        <item m="1" x="2665"/>
        <item m="1" x="2020"/>
        <item m="1" x="678"/>
        <item m="1" x="670"/>
        <item m="1" x="4037"/>
        <item m="1" x="4784"/>
        <item m="1" x="4604"/>
        <item m="1" x="1670"/>
        <item m="1" x="7977"/>
        <item m="1" x="7138"/>
        <item m="1" x="3676"/>
        <item m="1" x="6020"/>
        <item m="1" x="6638"/>
        <item m="1" x="7185"/>
        <item m="1" x="991"/>
        <item m="1" x="3370"/>
        <item m="1" x="2727"/>
        <item m="1" x="7157"/>
        <item m="1" x="3788"/>
        <item m="1" x="5146"/>
        <item m="1" x="3319"/>
        <item m="1" x="5426"/>
        <item m="1" x="4987"/>
        <item m="1" x="3615"/>
        <item m="1" x="6190"/>
        <item m="1" x="3614"/>
        <item m="1" x="4986"/>
        <item m="1" x="6553"/>
        <item m="1" x="4980"/>
        <item m="1" x="2229"/>
        <item m="1" x="4763"/>
        <item m="1" x="3777"/>
        <item m="1" x="2817"/>
        <item m="1" x="4738"/>
        <item m="1" x="2952"/>
        <item m="1" x="5506"/>
        <item m="1" x="4195"/>
        <item m="1" x="7398"/>
        <item m="1" x="5844"/>
        <item m="1" x="3347"/>
        <item m="1" x="3951"/>
        <item m="1" x="4854"/>
        <item m="1" x="2782"/>
        <item m="1" x="5407"/>
        <item m="1" x="4058"/>
        <item m="1" x="3484"/>
        <item m="1" x="1794"/>
        <item m="1" x="5088"/>
        <item m="1" x="4764"/>
        <item m="1" x="4997"/>
        <item m="1" x="5095"/>
        <item m="1" x="7035"/>
        <item m="1" x="3696"/>
        <item m="1" x="7723"/>
        <item m="1" x="5059"/>
        <item m="1" x="5071"/>
        <item m="1" x="5053"/>
        <item m="1" x="6405"/>
        <item m="1" x="7945"/>
        <item m="1" x="649"/>
        <item m="1" x="1804"/>
        <item m="1" x="5097"/>
        <item m="1" x="5072"/>
        <item m="1" x="4936"/>
        <item m="1" x="5068"/>
        <item m="1" x="7976"/>
        <item m="1" x="4938"/>
        <item m="1" x="5102"/>
        <item m="1" x="4937"/>
        <item m="1" x="5074"/>
        <item m="1" x="4925"/>
        <item m="1" x="5078"/>
        <item m="1" x="3551"/>
        <item x="246"/>
        <item m="1" x="5534"/>
        <item m="1" x="846"/>
        <item m="1" x="834"/>
        <item x="151"/>
        <item x="253"/>
        <item m="1" x="3466"/>
        <item m="1" x="445"/>
        <item m="1" x="7610"/>
        <item m="1" x="973"/>
        <item m="1" x="7058"/>
        <item m="1" x="3701"/>
        <item m="1" x="6499"/>
        <item m="1" x="3926"/>
        <item m="1" x="2705"/>
        <item m="1" x="5763"/>
        <item m="1" x="5133"/>
        <item m="1" x="4022"/>
        <item m="1" x="2684"/>
        <item m="1" x="5290"/>
        <item m="1" x="955"/>
        <item m="1" x="957"/>
        <item m="1" x="892"/>
        <item m="1" x="5996"/>
        <item m="1" x="5206"/>
        <item m="1" x="4469"/>
        <item m="1" x="6490"/>
        <item x="101"/>
        <item x="227"/>
        <item m="1" x="3298"/>
        <item m="1" x="4926"/>
        <item m="1" x="3514"/>
        <item x="41"/>
        <item x="46"/>
        <item m="1" x="863"/>
        <item m="1" x="1201"/>
        <item m="1" x="7604"/>
        <item m="1" x="3182"/>
        <item m="1" x="6427"/>
        <item m="1" x="7785"/>
        <item m="1" x="1238"/>
        <item m="1" x="1244"/>
        <item m="1" x="4099"/>
        <item m="1" x="6505"/>
        <item m="1" x="7264"/>
        <item m="1" x="5836"/>
        <item m="1" x="3632"/>
        <item m="1" x="5170"/>
        <item m="1" x="6460"/>
        <item m="1" x="1771"/>
        <item m="1" x="5178"/>
        <item m="1" x="5171"/>
        <item m="1" x="6154"/>
        <item m="1" x="1218"/>
        <item m="1" x="7994"/>
        <item m="1" x="6970"/>
        <item x="385"/>
        <item m="1" x="7050"/>
        <item m="1" x="5849"/>
        <item m="1" x="7961"/>
        <item m="1" x="7959"/>
        <item m="1" x="5910"/>
        <item m="1" x="1104"/>
        <item m="1" x="5035"/>
        <item m="1" x="7128"/>
        <item m="1" x="2143"/>
        <item m="1" x="6085"/>
        <item m="1" x="3530"/>
        <item m="1" x="3499"/>
        <item m="1" x="4958"/>
        <item m="1" x="6036"/>
        <item m="1" x="3618"/>
        <item m="1" x="4953"/>
        <item m="1" x="5047"/>
        <item m="1" x="5006"/>
        <item m="1" x="1102"/>
        <item m="1" x="2179"/>
        <item m="1" x="3380"/>
        <item m="1" x="2393"/>
        <item m="1" x="4660"/>
        <item m="1" x="2342"/>
        <item m="1" x="4992"/>
        <item m="1" x="1103"/>
        <item m="1" x="3633"/>
        <item m="1" x="1708"/>
        <item m="1" x="3548"/>
        <item m="1" x="7141"/>
        <item x="170"/>
        <item m="1" x="5972"/>
        <item m="1" x="6137"/>
        <item m="1" x="3978"/>
        <item m="1" x="3932"/>
        <item m="1" x="4777"/>
        <item m="1" x="4874"/>
        <item m="1" x="2336"/>
        <item m="1" x="3718"/>
        <item m="1" x="3941"/>
        <item m="1" x="5961"/>
        <item m="1" x="5056"/>
        <item m="1" x="7702"/>
        <item m="1" x="6837"/>
        <item m="1" x="6290"/>
        <item m="1" x="2928"/>
        <item m="1" x="5216"/>
        <item m="1" x="4065"/>
        <item m="1" x="1629"/>
        <item m="1" x="895"/>
        <item m="1" x="5643"/>
        <item m="1" x="3934"/>
        <item m="1" x="5077"/>
        <item m="1" x="3310"/>
        <item m="1" x="5029"/>
        <item m="1" x="3613"/>
        <item m="1" x="5895"/>
        <item m="1" x="2214"/>
        <item x="369"/>
        <item x="243"/>
        <item x="126"/>
        <item x="356"/>
        <item x="317"/>
        <item x="202"/>
        <item x="346"/>
        <item x="254"/>
        <item x="168"/>
        <item x="55"/>
        <item x="39"/>
        <item x="220"/>
        <item x="47"/>
        <item x="105"/>
        <item x="377"/>
        <item x="72"/>
        <item x="316"/>
        <item x="84"/>
        <item x="363"/>
        <item x="345"/>
        <item x="1"/>
        <item x="7"/>
        <item x="311"/>
        <item x="30"/>
        <item x="371"/>
        <item x="31"/>
        <item m="1" x="1590"/>
        <item m="1" x="7608"/>
        <item x="208"/>
        <item m="1" x="2325"/>
        <item m="1" x="5802"/>
        <item x="297"/>
        <item m="1" x="3485"/>
        <item m="1" x="1389"/>
        <item m="1" x="828"/>
        <item m="1" x="6213"/>
        <item m="1" x="2388"/>
        <item m="1" x="3645"/>
        <item m="1" x="6479"/>
        <item m="1" x="5304"/>
        <item m="1" x="5257"/>
        <item x="212"/>
        <item m="1" x="2446"/>
        <item m="1" x="951"/>
        <item m="1" x="7794"/>
        <item m="1" x="6270"/>
        <item m="1" x="2174"/>
        <item m="1" x="2117"/>
        <item m="1" x="5151"/>
        <item m="1" x="1786"/>
        <item m="1" x="3188"/>
        <item m="1" x="2634"/>
        <item m="1" x="6326"/>
        <item m="1" x="1752"/>
        <item m="1" x="6227"/>
        <item m="1" x="976"/>
        <item m="1" x="2795"/>
        <item m="1" x="4579"/>
        <item m="1" x="5385"/>
        <item x="251"/>
        <item m="1" x="6623"/>
        <item m="1" x="3442"/>
        <item m="1" x="5258"/>
        <item m="1" x="5296"/>
        <item m="1" x="2744"/>
        <item m="1" x="4729"/>
        <item m="1" x="2856"/>
        <item m="1" x="1600"/>
        <item m="1" x="3820"/>
        <item m="1" x="4708"/>
        <item m="1" x="3479"/>
        <item m="1" x="5318"/>
        <item m="1" x="1048"/>
        <item x="83"/>
        <item m="1" x="4482"/>
        <item m="1" x="5305"/>
        <item m="1" x="5841"/>
        <item m="1" x="3692"/>
        <item m="1" x="7019"/>
        <item m="1" x="7039"/>
        <item m="1" x="2784"/>
        <item m="1" x="3938"/>
        <item m="1" x="4637"/>
        <item m="1" x="4796"/>
        <item m="1" x="3902"/>
        <item m="1" x="7070"/>
        <item m="1" x="7071"/>
        <item m="1" x="2843"/>
        <item m="1" x="4801"/>
        <item m="1" x="1591"/>
        <item m="1" x="3233"/>
        <item m="1" x="4847"/>
        <item m="1" x="4034"/>
        <item m="1" x="3226"/>
        <item m="1" x="2278"/>
        <item m="1" x="6096"/>
        <item m="1" x="5376"/>
        <item m="1" x="3264"/>
        <item m="1" x="4829"/>
        <item m="1" x="3783"/>
        <item m="1" x="7020"/>
        <item m="1" x="4736"/>
        <item m="1" x="7211"/>
        <item m="1" x="7588"/>
        <item m="1" x="3921"/>
        <item m="1" x="3785"/>
        <item m="1" x="4844"/>
        <item m="1" x="4523"/>
        <item m="1" x="5801"/>
        <item m="1" x="4725"/>
        <item m="1" x="7625"/>
        <item m="1" x="5343"/>
        <item m="1" x="5929"/>
        <item m="1" x="7346"/>
        <item m="1" x="1653"/>
        <item m="1" x="4454"/>
        <item m="1" x="5405"/>
        <item m="1" x="7121"/>
        <item m="1" x="3817"/>
        <item m="1" x="4840"/>
        <item m="1" x="5931"/>
        <item m="1" x="2724"/>
        <item m="1" x="3459"/>
        <item m="1" x="5362"/>
        <item m="1" x="7053"/>
        <item m="1" x="843"/>
        <item m="1" x="7080"/>
        <item m="1" x="4880"/>
        <item m="1" x="4043"/>
        <item m="1" x="5932"/>
        <item m="1" x="5301"/>
        <item m="1" x="924"/>
        <item m="1" x="5223"/>
        <item m="1" x="1716"/>
        <item m="1" x="3441"/>
        <item m="1" x="4728"/>
        <item m="1" x="1792"/>
        <item m="1" x="3477"/>
        <item m="1" x="4839"/>
        <item m="1" x="2422"/>
        <item m="1" x="3985"/>
        <item m="1" x="671"/>
        <item m="1" x="4350"/>
        <item m="1" x="4859"/>
        <item m="1" x="3295"/>
        <item m="1" x="1172"/>
        <item m="1" x="3249"/>
        <item m="1" x="4989"/>
        <item m="1" x="3482"/>
        <item m="1" x="5135"/>
        <item m="1" x="4848"/>
        <item m="1" x="1445"/>
        <item m="1" x="7584"/>
        <item m="1" x="672"/>
        <item m="1" x="5831"/>
        <item m="1" x="5175"/>
        <item m="1" x="1570"/>
        <item m="1" x="6425"/>
        <item m="1" x="1678"/>
        <item m="1" x="3581"/>
        <item m="1" x="7107"/>
        <item m="1" x="4628"/>
        <item m="1" x="5818"/>
        <item m="1" x="7562"/>
        <item m="1" x="6144"/>
        <item m="1" x="5927"/>
        <item m="1" x="7104"/>
        <item m="1" x="4484"/>
        <item m="1" x="6967"/>
        <item m="1" x="3455"/>
        <item m="1" x="1663"/>
        <item m="1" x="2861"/>
        <item m="1" x="6965"/>
        <item m="1" x="5027"/>
        <item m="1" x="5402"/>
        <item m="1" x="5411"/>
        <item m="1" x="7066"/>
        <item m="1" x="1721"/>
        <item m="1" x="3156"/>
        <item m="1" x="7586"/>
        <item m="1" x="4862"/>
        <item m="1" x="3234"/>
        <item m="1" x="2303"/>
        <item m="1" x="1614"/>
        <item m="1" x="6613"/>
        <item m="1" x="6391"/>
        <item m="1" x="2386"/>
        <item m="1" x="3242"/>
        <item m="1" x="7947"/>
        <item m="1" x="5847"/>
        <item m="1" x="4437"/>
        <item m="1" x="4861"/>
        <item m="1" x="7966"/>
        <item m="1" x="5976"/>
        <item m="1" x="3930"/>
        <item m="1" x="5906"/>
        <item m="1" x="4095"/>
        <item m="1" x="7182"/>
        <item m="1" x="7969"/>
        <item m="1" x="3251"/>
        <item m="1" x="3296"/>
        <item m="1" x="1009"/>
        <item m="1" x="1715"/>
        <item m="1" x="2837"/>
        <item m="1" x="1734"/>
        <item m="1" x="3984"/>
        <item m="1" x="2169"/>
        <item m="1" x="2430"/>
        <item m="1" x="5384"/>
        <item m="1" x="3983"/>
        <item m="1" x="983"/>
        <item m="1" x="4920"/>
        <item m="1" x="2521"/>
        <item m="1" x="1723"/>
        <item m="1" x="2765"/>
        <item m="1" x="4975"/>
        <item m="1" x="3434"/>
        <item m="1" x="3624"/>
        <item m="1" x="4973"/>
        <item m="1" x="3456"/>
        <item m="1" x="866"/>
        <item m="1" x="7174"/>
        <item m="1" x="867"/>
        <item m="1" x="4487"/>
        <item m="1" x="6250"/>
        <item m="1" x="3472"/>
        <item m="1" x="2746"/>
        <item m="1" x="5415"/>
        <item m="1" x="1142"/>
        <item m="1" x="6750"/>
        <item m="1" x="5983"/>
        <item m="1" x="1713"/>
        <item m="1" x="4576"/>
        <item m="1" x="3429"/>
        <item m="1" x="1691"/>
        <item m="1" x="6044"/>
        <item m="1" x="6448"/>
        <item m="1" x="2901"/>
        <item m="1" x="4974"/>
        <item m="1" x="6550"/>
        <item m="1" x="6265"/>
        <item m="1" x="3580"/>
        <item m="1" x="6461"/>
        <item m="1" x="4589"/>
        <item m="1" x="7025"/>
        <item m="1" x="4273"/>
        <item m="1" x="3258"/>
        <item m="1" x="7056"/>
        <item m="1" x="7479"/>
        <item m="1" x="865"/>
        <item m="1" x="4653"/>
        <item m="1" x="1499"/>
        <item m="1" x="4638"/>
        <item m="1" x="6177"/>
        <item m="1" x="4515"/>
        <item m="1" x="5789"/>
        <item m="1" x="7074"/>
        <item m="1" x="5822"/>
        <item m="1" x="2234"/>
        <item m="1" x="6752"/>
        <item m="1" x="6205"/>
        <item m="1" x="1087"/>
        <item m="1" x="3256"/>
        <item m="1" x="4048"/>
        <item m="1" x="7585"/>
        <item m="1" x="6976"/>
        <item m="1" x="7440"/>
        <item m="1" x="4726"/>
        <item m="1" x="5830"/>
        <item m="1" x="7743"/>
        <item m="1" x="1107"/>
        <item m="1" x="5360"/>
        <item m="1" x="1497"/>
        <item m="1" x="7045"/>
        <item m="1" x="5306"/>
        <item m="1" x="3431"/>
        <item m="1" x="6125"/>
        <item m="1" x="3427"/>
        <item m="1" x="6395"/>
        <item m="1" x="3252"/>
        <item m="1" x="6226"/>
        <item m="1" x="1577"/>
        <item m="1" x="3700"/>
        <item m="1" x="5952"/>
        <item m="1" x="6476"/>
        <item m="1" x="7387"/>
        <item m="1" x="7988"/>
        <item m="1" x="3815"/>
        <item m="1" x="1983"/>
        <item m="1" x="2397"/>
        <item m="1" x="3179"/>
        <item m="1" x="2448"/>
        <item m="1" x="2384"/>
        <item m="1" x="2442"/>
        <item m="1" x="5374"/>
        <item m="1" x="2524"/>
        <item m="1" x="2616"/>
        <item m="1" x="4793"/>
        <item m="1" x="7330"/>
        <item m="1" x="1205"/>
        <item m="1" x="3505"/>
        <item m="1" x="2180"/>
        <item m="1" x="2183"/>
        <item m="1" x="6369"/>
        <item m="1" x="5036"/>
        <item m="1" x="5043"/>
        <item m="1" x="5042"/>
        <item m="1" x="5052"/>
        <item m="1" x="4939"/>
        <item m="1" x="5032"/>
        <item m="1" x="5040"/>
        <item m="1" x="4933"/>
        <item m="1" x="3579"/>
        <item m="1" x="4905"/>
        <item m="1" x="4907"/>
        <item m="1" x="5123"/>
        <item m="1" x="3550"/>
        <item m="1" x="3547"/>
        <item m="1" x="3391"/>
        <item m="1" x="7124"/>
        <item m="1" x="5793"/>
        <item m="1" x="5928"/>
        <item m="1" x="6197"/>
        <item m="1" x="2358"/>
        <item m="1" x="6642"/>
        <item m="1" x="1765"/>
        <item m="1" x="4897"/>
        <item m="1" x="5194"/>
        <item m="1" x="5265"/>
        <item m="1" x="4479"/>
        <item m="1" x="3244"/>
        <item m="1" x="4028"/>
        <item m="1" x="561"/>
        <item m="1" x="2615"/>
        <item m="1" x="5869"/>
        <item m="1" x="6457"/>
        <item m="1" x="5049"/>
        <item m="1" x="6603"/>
        <item m="1" x="4705"/>
        <item m="1" x="3925"/>
        <item m="1" x="6220"/>
        <item m="1" x="3336"/>
        <item m="1" x="5401"/>
        <item m="1" x="905"/>
        <item m="1" x="1029"/>
        <item m="1" x="6002"/>
        <item m="1" x="831"/>
        <item m="1" x="1647"/>
        <item m="1" x="1999"/>
        <item m="1" x="5180"/>
        <item m="1" x="1673"/>
        <item m="1" x="7109"/>
        <item m="1" x="5900"/>
        <item m="1" x="5920"/>
        <item m="1" x="3362"/>
        <item m="1" x="4054"/>
        <item m="1" x="4657"/>
        <item m="1" x="4542"/>
        <item m="1" x="7956"/>
        <item m="1" x="3254"/>
        <item m="1" x="1162"/>
        <item m="1" x="4603"/>
        <item m="1" x="4639"/>
        <item m="1" x="2209"/>
        <item m="1" x="5076"/>
        <item m="1" x="6148"/>
        <item m="1" x="4266"/>
        <item m="1" x="4695"/>
        <item m="1" x="3876"/>
        <item m="1" x="5161"/>
        <item m="1" x="4510"/>
        <item m="1" x="5917"/>
        <item m="1" x="3321"/>
        <item m="1" x="6209"/>
        <item m="1" x="2571"/>
        <item m="1" x="6443"/>
        <item m="1" x="3552"/>
        <item m="1" x="2676"/>
        <item m="1" x="3544"/>
        <item m="1" x="4689"/>
        <item m="1" x="6399"/>
        <item m="1" x="3193"/>
        <item m="1" x="4961"/>
        <item m="1" x="2414"/>
        <item m="1" x="1731"/>
        <item m="1" x="2334"/>
        <item m="1" x="6032"/>
        <item m="1" x="7978"/>
        <item m="1" x="3748"/>
        <item m="1" x="4890"/>
        <item m="1" x="7054"/>
        <item m="1" x="4957"/>
        <item x="279"/>
        <item m="1" x="3270"/>
        <item m="1" x="4807"/>
        <item m="1" x="669"/>
        <item m="1" x="3462"/>
        <item m="1" x="6108"/>
        <item m="1" x="2159"/>
        <item m="1" x="5833"/>
        <item m="1" x="2572"/>
        <item m="1" x="3183"/>
        <item m="1" x="3231"/>
        <item m="1" x="4646"/>
        <item m="1" x="2351"/>
        <item m="1" x="5276"/>
        <item m="1" x="2552"/>
        <item x="76"/>
        <item m="1" x="4868"/>
        <item m="1" x="868"/>
        <item x="320"/>
        <item m="1" x="2516"/>
        <item m="1" x="6124"/>
        <item m="1" x="3593"/>
        <item m="1" x="4574"/>
        <item m="1" x="7709"/>
        <item m="1" x="7930"/>
        <item m="1" x="1123"/>
        <item m="1" x="2728"/>
        <item m="1" x="2161"/>
        <item m="1" x="2485"/>
        <item m="1" x="5483"/>
        <item m="1" x="1095"/>
        <item m="1" x="5107"/>
        <item m="1" x="7119"/>
        <item m="1" x="5122"/>
        <item m="1" x="3200"/>
        <item m="1" x="5908"/>
        <item m="1" x="3802"/>
        <item m="1" x="4968"/>
        <item m="1" x="2592"/>
        <item m="1" x="5179"/>
        <item m="1" x="4979"/>
        <item m="1" x="6377"/>
        <item m="1" x="2637"/>
        <item m="1" x="2371"/>
        <item x="154"/>
        <item m="1" x="3950"/>
        <item m="1" x="5369"/>
        <item m="1" x="1078"/>
        <item m="1" x="1036"/>
        <item m="1" x="1079"/>
        <item m="1" x="782"/>
        <item m="1" x="5994"/>
        <item m="1" x="2211"/>
        <item m="1" x="2254"/>
        <item m="1" x="3834"/>
        <item m="1" x="5303"/>
        <item m="1" x="2249"/>
        <item m="1" x="4091"/>
        <item m="1" x="709"/>
        <item m="1" x="3659"/>
        <item m="1" x="770"/>
        <item m="1" x="708"/>
        <item m="1" x="5259"/>
        <item m="1" x="702"/>
        <item m="1" x="2181"/>
        <item m="1" x="3289"/>
        <item m="1" x="533"/>
        <item m="1" x="1004"/>
        <item m="1" x="1089"/>
        <item m="1" x="967"/>
        <item m="1" x="972"/>
        <item m="1" x="1006"/>
        <item m="1" x="2523"/>
        <item m="1" x="3556"/>
        <item m="1" x="5011"/>
        <item m="1" x="5050"/>
        <item m="1" x="2821"/>
        <item m="1" x="4944"/>
        <item m="1" x="3866"/>
        <item m="1" x="6046"/>
        <item m="1" x="7067"/>
        <item m="1" x="3197"/>
        <item m="1" x="919"/>
        <item m="1" x="7975"/>
        <item m="1" x="3780"/>
        <item m="1" x="931"/>
        <item m="1" x="5661"/>
        <item m="1" x="3087"/>
        <item m="1" x="4226"/>
        <item m="1" x="2937"/>
        <item m="1" x="7498"/>
        <item x="241"/>
        <item m="1" x="6136"/>
        <item m="1" x="5119"/>
        <item m="1" x="5735"/>
        <item m="1" x="6491"/>
        <item m="1" x="5038"/>
        <item m="1" x="4567"/>
        <item m="1" x="852"/>
        <item m="1" x="1010"/>
        <item m="1" x="5037"/>
        <item m="1" x="1353"/>
        <item m="1" x="4080"/>
        <item m="1" x="6651"/>
        <item m="1" x="1831"/>
        <item m="1" x="5845"/>
        <item m="1" x="512"/>
        <item m="1" x="1455"/>
        <item m="1" x="936"/>
        <item m="1" x="4696"/>
        <item m="1" x="7974"/>
        <item m="1" x="507"/>
        <item m="1" x="6605"/>
        <item m="1" x="6384"/>
        <item m="1" x="1902"/>
        <item m="1" x="1892"/>
        <item m="1" x="1839"/>
        <item m="1" x="7697"/>
        <item m="1" x="5710"/>
        <item m="1" x="6941"/>
        <item m="1" x="2913"/>
        <item m="1" x="6669"/>
        <item m="1" x="6503"/>
        <item m="1" x="6340"/>
        <item m="1" x="6245"/>
        <item m="1" x="1292"/>
        <item x="364"/>
        <item x="365"/>
        <item m="1" x="7364"/>
        <item m="1" x="1980"/>
        <item m="1" x="6259"/>
        <item x="327"/>
        <item m="1" x="6254"/>
        <item m="1" x="6256"/>
        <item m="1" x="6539"/>
        <item m="1" x="6551"/>
        <item m="1" x="6599"/>
        <item m="1" x="6500"/>
        <item m="1" x="6598"/>
        <item m="1" x="6366"/>
        <item m="1" x="6417"/>
        <item m="1" x="6542"/>
        <item m="1" x="6508"/>
        <item m="1" x="6257"/>
        <item m="1" x="6465"/>
        <item m="1" x="6412"/>
        <item m="1" x="6544"/>
        <item m="1" x="6549"/>
        <item m="1" x="6367"/>
        <item x="53"/>
        <item m="1" x="6589"/>
        <item m="1" x="6482"/>
        <item m="1" x="6529"/>
        <item m="1" x="6541"/>
        <item m="1" x="6540"/>
        <item m="1" x="6601"/>
        <item m="1" x="6346"/>
        <item m="1" x="6330"/>
        <item m="1" x="1460"/>
        <item m="1" x="6614"/>
        <item m="1" x="6334"/>
        <item m="1" x="6511"/>
        <item m="1" x="6335"/>
        <item m="1" x="6397"/>
        <item m="1" x="6600"/>
        <item m="1" x="6620"/>
        <item m="1" x="6596"/>
        <item m="1" x="6382"/>
        <item x="52"/>
        <item m="1" x="6383"/>
        <item m="1" x="6349"/>
        <item m="1" x="6616"/>
        <item m="1" x="6586"/>
        <item m="1" x="6617"/>
        <item m="1" x="6381"/>
        <item m="1" x="6607"/>
        <item m="1" x="6573"/>
        <item m="1" x="6565"/>
        <item m="1" x="6608"/>
        <item m="1" x="7357"/>
        <item m="1" x="6650"/>
        <item m="1" x="6574"/>
        <item m="1" x="1249"/>
        <item m="1" x="6585"/>
        <item m="1" x="6557"/>
        <item m="1" x="6572"/>
        <item m="1" x="6646"/>
        <item m="1" x="6626"/>
        <item x="355"/>
        <item m="1" x="7397"/>
        <item x="293"/>
        <item m="1" x="1873"/>
        <item m="1" x="7338"/>
        <item m="1" x="7435"/>
        <item m="1" x="7603"/>
        <item m="1" x="7413"/>
        <item m="1" x="7320"/>
        <item m="1" x="5688"/>
        <item m="1" x="1240"/>
        <item x="88"/>
        <item x="325"/>
        <item x="328"/>
        <item x="232"/>
        <item m="1" x="7329"/>
        <item m="1" x="7274"/>
        <item m="1" x="5749"/>
        <item x="300"/>
        <item m="1" x="1422"/>
        <item m="1" x="7729"/>
        <item m="1" x="7354"/>
        <item x="290"/>
        <item x="296"/>
        <item m="1" x="1948"/>
        <item m="1" x="1893"/>
        <item m="1" x="7306"/>
        <item m="1" x="1894"/>
        <item m="1" x="1820"/>
        <item m="1" x="7384"/>
        <item m="1" x="7374"/>
        <item x="289"/>
        <item m="1" x="1307"/>
        <item m="1" x="2009"/>
        <item m="1" x="1944"/>
        <item m="1" x="7392"/>
        <item m="1" x="1986"/>
        <item m="1" x="7759"/>
        <item m="1" x="7691"/>
        <item m="1" x="7599"/>
        <item m="1" x="7326"/>
        <item m="1" x="7358"/>
        <item m="1" x="7267"/>
        <item m="1" x="7233"/>
        <item m="1" x="4144"/>
        <item m="1" x="7626"/>
        <item m="1" x="1900"/>
        <item m="1" x="7463"/>
        <item m="1" x="7263"/>
        <item m="1" x="7283"/>
        <item m="1" x="7290"/>
        <item m="1" x="7265"/>
        <item m="1" x="7236"/>
        <item m="1" x="1235"/>
        <item m="1" x="7376"/>
        <item m="1" x="7322"/>
        <item m="1" x="7247"/>
        <item m="1" x="7881"/>
        <item m="1" x="7883"/>
        <item m="1" x="2002"/>
        <item m="1" x="7317"/>
        <item m="1" x="7315"/>
        <item m="1" x="1284"/>
        <item m="1" x="7307"/>
        <item m="1" x="7311"/>
        <item m="1" x="1309"/>
        <item m="1" x="1382"/>
        <item m="1" x="7339"/>
        <item m="1" x="7343"/>
        <item m="1" x="1984"/>
        <item m="1" x="2005"/>
        <item m="1" x="7245"/>
        <item m="1" x="7234"/>
        <item x="110"/>
        <item m="1" x="7444"/>
        <item x="86"/>
        <item m="1" x="7381"/>
        <item m="1" x="7308"/>
        <item m="1" x="7304"/>
        <item m="1" x="7431"/>
        <item m="1" x="7375"/>
        <item m="1" x="7871"/>
        <item m="1" x="7418"/>
        <item m="1" x="1971"/>
        <item m="1" x="7345"/>
        <item m="1" x="1252"/>
        <item m="1" x="1326"/>
        <item m="1" x="1962"/>
        <item m="1" x="1842"/>
        <item m="1" x="7297"/>
        <item m="1" x="7396"/>
        <item m="1" x="7360"/>
        <item m="1" x="7408"/>
        <item m="1" x="7243"/>
        <item m="1" x="7242"/>
        <item m="1" x="7576"/>
        <item m="1" x="7244"/>
        <item m="1" x="7341"/>
        <item m="1" x="7417"/>
        <item m="1" x="1912"/>
        <item m="1" x="1877"/>
        <item m="1" x="7750"/>
        <item m="1" x="7258"/>
        <item m="1" x="1347"/>
        <item m="1" x="1895"/>
        <item m="1" x="5499"/>
        <item m="1" x="1324"/>
        <item m="1" x="7882"/>
        <item m="1" x="7252"/>
        <item m="1" x="1965"/>
        <item m="1" x="7643"/>
        <item m="1" x="7230"/>
        <item m="1" x="7468"/>
        <item m="1" x="1946"/>
        <item m="1" x="7472"/>
        <item m="1" x="7257"/>
        <item m="1" x="7379"/>
        <item m="1" x="7427"/>
        <item m="1" x="7239"/>
        <item m="1" x="7276"/>
        <item m="1" x="1359"/>
        <item m="1" x="2003"/>
        <item m="1" x="1456"/>
        <item m="1" x="7446"/>
        <item m="1" x="7466"/>
        <item m="1" x="1942"/>
        <item m="1" x="7458"/>
        <item m="1" x="7430"/>
        <item m="1" x="7456"/>
        <item m="1" x="7642"/>
        <item m="1" x="5706"/>
        <item m="1" x="4194"/>
        <item m="1" x="7474"/>
        <item m="1" x="1848"/>
        <item m="1" x="7419"/>
        <item m="1" x="7450"/>
        <item m="1" x="1825"/>
        <item m="1" x="1973"/>
        <item m="1" x="7406"/>
        <item m="1" x="1832"/>
        <item m="1" x="1294"/>
        <item m="1" x="7399"/>
        <item m="1" x="1952"/>
        <item m="1" x="1911"/>
        <item m="1" x="1376"/>
        <item m="1" x="2021"/>
        <item m="1" x="2022"/>
        <item m="1" x="7403"/>
        <item m="1" x="1459"/>
        <item m="1" x="7421"/>
        <item m="1" x="2001"/>
        <item m="1" x="1891"/>
        <item m="1" x="7293"/>
        <item m="1" x="1997"/>
        <item m="1" x="5631"/>
        <item m="1" x="7872"/>
        <item m="1" x="7563"/>
        <item m="1" x="1903"/>
        <item m="1" x="1936"/>
        <item m="1" x="1993"/>
        <item m="1" x="7292"/>
        <item m="1" x="2007"/>
        <item m="1" x="2015"/>
        <item m="1" x="1846"/>
        <item m="1" x="1991"/>
        <item m="1" x="7862"/>
        <item m="1" x="7756"/>
        <item m="1" x="1259"/>
        <item m="1" x="1394"/>
        <item m="1" x="1915"/>
        <item m="1" x="7866"/>
        <item m="1" x="1932"/>
        <item m="1" x="7660"/>
        <item m="1" x="1393"/>
        <item m="1" x="7894"/>
        <item m="1" x="1870"/>
        <item m="1" x="1908"/>
        <item m="1" x="1265"/>
        <item m="1" x="1418"/>
        <item m="1" x="1927"/>
        <item m="1" x="1476"/>
        <item m="1" x="1474"/>
        <item m="1" x="1918"/>
        <item m="1" x="1916"/>
        <item m="1" x="1423"/>
        <item m="1" x="7622"/>
        <item m="1" x="5497"/>
        <item m="1" x="1989"/>
        <item m="1" x="1310"/>
        <item m="1" x="1867"/>
        <item m="1" x="1478"/>
        <item m="1" x="1352"/>
        <item x="275"/>
        <item m="1" x="1339"/>
        <item m="1" x="1311"/>
        <item m="1" x="7661"/>
        <item m="1" x="1960"/>
        <item m="1" x="1859"/>
        <item m="1" x="7865"/>
        <item m="1" x="7662"/>
        <item m="1" x="1404"/>
        <item m="1" x="1293"/>
        <item x="238"/>
        <item m="1" x="7719"/>
        <item m="1" x="1295"/>
        <item x="237"/>
        <item m="1" x="7692"/>
        <item m="1" x="5716"/>
        <item m="1" x="1367"/>
        <item m="1" x="1351"/>
        <item m="1" x="1371"/>
        <item m="1" x="1967"/>
        <item m="1" x="1860"/>
        <item m="1" x="7570"/>
        <item m="1" x="7571"/>
        <item m="1" x="1958"/>
        <item m="1" x="1959"/>
        <item m="1" x="7748"/>
        <item m="1" x="1300"/>
        <item m="1" x="7740"/>
        <item m="1" x="1239"/>
        <item m="1" x="7762"/>
        <item m="1" x="1381"/>
        <item m="1" x="1370"/>
        <item m="1" x="7749"/>
        <item x="162"/>
        <item x="74"/>
        <item m="1" x="1439"/>
        <item x="234"/>
        <item m="1" x="1289"/>
        <item m="1" x="7615"/>
        <item m="1" x="7614"/>
        <item m="1" x="7681"/>
        <item m="1" x="1485"/>
        <item m="1" x="7879"/>
        <item m="1" x="4238"/>
        <item x="106"/>
        <item m="1" x="1484"/>
        <item m="1" x="1255"/>
        <item m="1" x="7665"/>
        <item m="1" x="1228"/>
        <item m="1" x="5509"/>
        <item m="1" x="7798"/>
        <item m="1" x="1475"/>
        <item m="1" x="7713"/>
        <item m="1" x="5557"/>
        <item m="1" x="1470"/>
        <item m="1" x="7639"/>
        <item m="1" x="1285"/>
        <item m="1" x="1462"/>
        <item m="1" x="1434"/>
        <item m="1" x="1452"/>
        <item m="1" x="1482"/>
        <item m="1" x="1473"/>
        <item m="1" x="1500"/>
        <item m="1" x="7772"/>
        <item m="1" x="7747"/>
        <item m="1" x="1469"/>
        <item m="1" x="1477"/>
        <item m="1" x="7689"/>
        <item m="1" x="5525"/>
        <item m="1" x="5518"/>
        <item m="1" x="7633"/>
        <item m="1" x="7766"/>
        <item m="1" x="1486"/>
        <item m="1" x="7700"/>
        <item m="1" x="7734"/>
        <item m="1" x="5655"/>
        <item m="1" x="1507"/>
        <item m="1" x="7675"/>
        <item m="1" x="7569"/>
        <item m="1" x="7714"/>
        <item m="1" x="7725"/>
        <item m="1" x="7638"/>
        <item m="1" x="7737"/>
        <item m="1" x="7746"/>
        <item m="1" x="7752"/>
        <item m="1" x="5540"/>
        <item m="1" x="7685"/>
        <item m="1" x="5634"/>
        <item m="1" x="7711"/>
        <item m="1" x="7784"/>
        <item m="1" x="7727"/>
        <item m="1" x="5633"/>
        <item m="1" x="7831"/>
        <item m="1" x="7664"/>
        <item m="1" x="7818"/>
        <item m="1" x="7760"/>
        <item m="1" x="7708"/>
        <item x="22"/>
        <item m="1" x="5505"/>
        <item m="1" x="7637"/>
        <item m="1" x="7731"/>
        <item m="1" x="7653"/>
        <item m="1" x="7706"/>
        <item m="1" x="5656"/>
        <item m="1" x="7581"/>
        <item m="1" x="5559"/>
        <item m="1" x="4145"/>
        <item m="1" x="7821"/>
        <item m="1" x="5498"/>
        <item m="1" x="7636"/>
        <item m="1" x="5748"/>
        <item m="1" x="5623"/>
        <item m="1" x="7887"/>
        <item m="1" x="7826"/>
        <item m="1" x="7645"/>
        <item m="1" x="7854"/>
        <item m="1" x="7644"/>
        <item m="1" x="7801"/>
        <item m="1" x="5541"/>
        <item m="1" x="7838"/>
        <item m="1" x="7892"/>
        <item m="1" x="7847"/>
        <item m="1" x="7836"/>
        <item m="1" x="7849"/>
        <item m="1" x="7888"/>
        <item m="1" x="5591"/>
        <item m="1" x="4241"/>
        <item m="1" x="7875"/>
        <item m="1" x="5718"/>
        <item m="1" x="4245"/>
        <item m="1" x="5455"/>
        <item m="1" x="7890"/>
        <item m="1" x="7893"/>
        <item m="1" x="5625"/>
        <item m="1" x="7810"/>
        <item m="1" x="7842"/>
        <item m="1" x="5717"/>
        <item m="1" x="5630"/>
        <item m="1" x="5478"/>
        <item m="1" x="7889"/>
        <item m="1" x="5715"/>
        <item m="1" x="7770"/>
        <item m="1" x="5708"/>
        <item m="1" x="7850"/>
        <item m="1" x="5575"/>
        <item m="1" x="5489"/>
        <item m="1" x="5536"/>
        <item m="1" x="5584"/>
        <item m="1" x="5628"/>
        <item m="1" x="7834"/>
        <item m="1" x="5491"/>
        <item m="1" x="7835"/>
        <item m="1" x="7768"/>
        <item m="1" x="5492"/>
        <item m="1" x="4247"/>
        <item m="1" x="7891"/>
        <item m="1" x="5601"/>
        <item m="1" x="5687"/>
        <item m="1" x="7885"/>
        <item m="1" x="5746"/>
        <item m="1" x="5561"/>
        <item m="1" x="5496"/>
        <item m="1" x="5680"/>
        <item m="1" x="5490"/>
        <item m="1" x="5626"/>
        <item m="1" x="2948"/>
        <item m="1" x="5542"/>
        <item m="1" x="5520"/>
        <item m="1" x="5639"/>
        <item m="1" x="5533"/>
        <item m="1" x="5744"/>
        <item m="1" x="5652"/>
        <item x="27"/>
        <item m="1" x="5725"/>
        <item m="1" x="5658"/>
        <item m="1" x="5528"/>
        <item m="1" x="5479"/>
        <item m="1" x="4212"/>
        <item m="1" x="4349"/>
        <item m="1" x="5679"/>
        <item m="1" x="4155"/>
        <item x="198"/>
        <item x="272"/>
        <item m="1" x="5577"/>
        <item m="1" x="5562"/>
        <item m="1" x="5602"/>
        <item m="1" x="5574"/>
        <item m="1" x="5590"/>
        <item m="1" x="5659"/>
        <item m="1" x="4143"/>
        <item m="1" x="5745"/>
        <item m="1" x="5733"/>
        <item m="1" x="4387"/>
        <item m="1" x="5572"/>
        <item x="274"/>
        <item m="1" x="5727"/>
        <item m="1" x="4310"/>
        <item m="1" x="5564"/>
        <item m="1" x="5586"/>
        <item m="1" x="5587"/>
        <item m="1" x="4210"/>
        <item m="1" x="4314"/>
        <item m="1" x="5592"/>
        <item m="1" x="5563"/>
        <item x="271"/>
        <item m="1" x="4269"/>
        <item m="1" x="4196"/>
        <item m="1" x="3050"/>
        <item m="1" x="4222"/>
        <item m="1" x="4193"/>
        <item m="1" x="4416"/>
        <item x="161"/>
        <item x="273"/>
        <item x="200"/>
        <item m="1" x="4400"/>
        <item m="1" x="4392"/>
        <item m="1" x="3034"/>
        <item m="1" x="4311"/>
        <item m="1" x="4279"/>
        <item m="1" x="3027"/>
        <item m="1" x="3142"/>
        <item m="1" x="6708"/>
        <item m="1" x="4396"/>
        <item m="1" x="4187"/>
        <item m="1" x="3031"/>
        <item m="1" x="4112"/>
        <item m="1" x="4136"/>
        <item m="1" x="4216"/>
        <item m="1" x="4150"/>
        <item m="1" x="4149"/>
        <item m="1" x="4398"/>
        <item m="1" x="4227"/>
        <item m="1" x="4237"/>
        <item m="1" x="4397"/>
        <item m="1" x="4244"/>
        <item m="1" x="3049"/>
        <item m="1" x="4111"/>
        <item m="1" x="2976"/>
        <item m="1" x="4240"/>
        <item m="1" x="4133"/>
        <item m="1" x="4117"/>
        <item m="1" x="4158"/>
        <item m="1" x="4134"/>
        <item m="1" x="4357"/>
        <item m="1" x="6679"/>
        <item m="1" x="4223"/>
        <item m="1" x="4423"/>
        <item m="1" x="4371"/>
        <item m="1" x="3059"/>
        <item m="1" x="4174"/>
        <item m="1" x="4214"/>
        <item m="1" x="4142"/>
        <item m="1" x="4321"/>
        <item m="1" x="4159"/>
        <item m="1" x="4224"/>
        <item m="1" x="4146"/>
        <item m="1" x="3040"/>
        <item m="1" x="4243"/>
        <item m="1" x="4119"/>
        <item m="1" x="4422"/>
        <item m="1" x="2917"/>
        <item m="1" x="4307"/>
        <item m="1" x="4339"/>
        <item m="1" x="6867"/>
        <item m="1" x="4157"/>
        <item m="1" x="4118"/>
        <item m="1" x="4418"/>
        <item m="1" x="4215"/>
        <item m="1" x="4225"/>
        <item m="1" x="4328"/>
        <item m="1" x="4343"/>
        <item m="1" x="3127"/>
        <item m="1" x="6847"/>
        <item m="1" x="2914"/>
        <item m="1" x="6678"/>
        <item m="1" x="4296"/>
        <item m="1" x="4322"/>
        <item m="1" x="2899"/>
        <item m="1" x="4175"/>
        <item m="1" x="4355"/>
        <item m="1" x="4147"/>
        <item m="1" x="4206"/>
        <item m="1" x="4172"/>
        <item m="1" x="4281"/>
        <item m="1" x="4170"/>
        <item m="1" x="3126"/>
        <item m="1" x="4369"/>
        <item m="1" x="3045"/>
        <item m="1" x="4274"/>
        <item m="1" x="4254"/>
        <item m="1" x="4393"/>
        <item m="1" x="2992"/>
        <item m="1" x="2916"/>
        <item m="1" x="3086"/>
        <item m="1" x="4366"/>
        <item m="1" x="4406"/>
        <item m="1" x="4356"/>
        <item m="1" x="3041"/>
        <item m="1" x="4113"/>
        <item m="1" x="4415"/>
        <item m="1" x="2907"/>
        <item m="1" x="3039"/>
        <item m="1" x="3048"/>
        <item m="1" x="2970"/>
        <item m="1" x="4280"/>
        <item m="1" x="4250"/>
        <item m="1" x="3135"/>
        <item m="1" x="3035"/>
        <item m="1" x="3133"/>
        <item m="1" x="2926"/>
        <item m="1" x="2908"/>
        <item m="1" x="2943"/>
        <item m="1" x="2918"/>
        <item m="1" x="3029"/>
        <item m="1" x="2944"/>
        <item m="1" x="2941"/>
        <item m="1" x="2939"/>
        <item m="1" x="2958"/>
        <item x="167"/>
        <item m="1" x="3057"/>
        <item m="1" x="6843"/>
        <item m="1" x="6922"/>
        <item m="1" x="6772"/>
        <item m="1" x="2938"/>
        <item m="1" x="2971"/>
        <item m="1" x="2904"/>
        <item m="1" x="6722"/>
        <item m="1" x="6849"/>
        <item m="1" x="2935"/>
        <item m="1" x="2942"/>
        <item m="1" x="3011"/>
        <item m="1" x="6857"/>
        <item m="1" x="6834"/>
        <item m="1" x="3077"/>
        <item m="1" x="3080"/>
        <item m="1" x="3136"/>
        <item m="1" x="6724"/>
        <item m="1" x="6855"/>
        <item m="1" x="6902"/>
        <item m="1" x="6851"/>
        <item m="1" x="6850"/>
        <item m="1" x="2960"/>
        <item m="1" x="6758"/>
        <item m="1" x="3072"/>
        <item m="1" x="2989"/>
        <item m="1" x="2949"/>
        <item m="1" x="2957"/>
        <item m="1" x="2956"/>
        <item m="1" x="3081"/>
        <item m="1" x="6754"/>
        <item m="1" x="2977"/>
        <item m="1" x="6900"/>
        <item x="366"/>
        <item m="1" x="6840"/>
        <item m="1" x="6760"/>
        <item m="1" x="6727"/>
        <item m="1" x="2885"/>
        <item m="1" x="6726"/>
        <item m="1" x="6853"/>
        <item m="1" x="6909"/>
        <item m="1" x="6770"/>
        <item m="1" x="6875"/>
        <item m="1" x="6856"/>
        <item m="1" x="3078"/>
        <item m="1" x="6895"/>
        <item m="1" x="6702"/>
        <item m="1" x="3002"/>
        <item m="1" x="6802"/>
        <item m="1" x="2096"/>
        <item m="1" x="6824"/>
        <item m="1" x="2897"/>
        <item m="1" x="6766"/>
        <item m="1" x="2987"/>
        <item m="1" x="6901"/>
        <item x="68"/>
        <item m="1" x="6793"/>
        <item m="1" x="6807"/>
        <item m="1" x="6825"/>
        <item m="1" x="6794"/>
        <item m="1" x="6775"/>
        <item m="1" x="2895"/>
        <item m="1" x="2984"/>
        <item m="1" x="3079"/>
        <item m="1" x="6774"/>
        <item m="1" x="6846"/>
        <item m="1" x="7507"/>
        <item m="1" x="6907"/>
        <item x="372"/>
        <item m="1" x="6714"/>
        <item m="1" x="6711"/>
        <item m="1" x="6703"/>
        <item m="1" x="6771"/>
        <item x="67"/>
        <item m="1" x="6871"/>
        <item m="1" x="6695"/>
        <item m="1" x="6676"/>
        <item m="1" x="6718"/>
        <item m="1" x="6790"/>
        <item m="1" x="6719"/>
        <item m="1" x="6712"/>
        <item m="1" x="6913"/>
        <item m="1" x="6673"/>
        <item m="1" x="6830"/>
        <item m="1" x="6715"/>
        <item m="1" x="6818"/>
        <item m="1" x="6810"/>
        <item m="1" x="6935"/>
        <item m="1" x="6829"/>
        <item m="1" x="6804"/>
        <item m="1" x="6773"/>
        <item m="1" x="6823"/>
        <item m="1" x="6803"/>
        <item m="1" x="6721"/>
        <item m="1" x="6783"/>
        <item m="1" x="6784"/>
        <item m="1" x="525"/>
        <item m="1" x="6713"/>
        <item m="1" x="7501"/>
        <item m="1" x="6787"/>
        <item m="1" x="6658"/>
        <item m="1" x="6746"/>
        <item m="1" x="6682"/>
        <item m="1" x="6937"/>
        <item m="1" x="6735"/>
        <item m="1" x="6731"/>
        <item m="1" x="6928"/>
        <item m="1" x="6699"/>
        <item m="1" x="6697"/>
        <item m="1" x="6698"/>
        <item m="1" x="6932"/>
        <item m="1" x="6943"/>
        <item m="1" x="522"/>
        <item x="304"/>
        <item m="1" x="6933"/>
        <item x="373"/>
        <item x="370"/>
        <item m="1" x="556"/>
        <item m="1" x="7555"/>
        <item x="335"/>
        <item m="1" x="579"/>
        <item x="336"/>
        <item x="305"/>
        <item x="94"/>
        <item x="92"/>
        <item m="1" x="5762"/>
        <item m="1" x="527"/>
        <item m="1" x="454"/>
        <item m="1" x="7519"/>
        <item m="1" x="598"/>
        <item m="1" x="599"/>
        <item m="1" x="596"/>
        <item m="1" x="455"/>
        <item m="1" x="479"/>
        <item m="1" x="7535"/>
        <item m="1" x="1539"/>
        <item m="1" x="2054"/>
        <item m="1" x="550"/>
        <item x="302"/>
        <item x="307"/>
        <item m="1" x="2077"/>
        <item m="1" x="7539"/>
        <item m="1" x="7537"/>
        <item m="1" x="7543"/>
        <item m="1" x="499"/>
        <item m="1" x="7529"/>
        <item m="1" x="7534"/>
        <item m="1" x="467"/>
        <item x="93"/>
        <item m="1" x="2058"/>
        <item m="1" x="1544"/>
        <item m="1" x="7538"/>
        <item m="1" x="482"/>
        <item m="1" x="7541"/>
        <item m="1" x="2039"/>
        <item m="1" x="7556"/>
        <item m="1" x="511"/>
        <item x="303"/>
        <item m="1" x="529"/>
        <item m="1" x="577"/>
        <item m="1" x="589"/>
        <item m="1" x="2025"/>
        <item m="1" x="450"/>
        <item m="1" x="7523"/>
        <item m="1" x="1565"/>
        <item m="1" x="530"/>
        <item m="1" x="7536"/>
        <item m="1" x="1527"/>
        <item m="1" x="7553"/>
        <item m="1" x="492"/>
        <item m="1" x="2052"/>
        <item m="1" x="7903"/>
        <item m="1" x="7530"/>
        <item x="90"/>
        <item m="1" x="549"/>
        <item m="1" x="518"/>
        <item m="1" x="526"/>
        <item m="1" x="7540"/>
        <item m="1" x="500"/>
        <item m="1" x="523"/>
        <item m="1" x="622"/>
        <item m="1" x="2034"/>
        <item m="1" x="7544"/>
        <item m="1" x="5757"/>
        <item m="1" x="485"/>
        <item m="1" x="576"/>
        <item m="1" x="537"/>
        <item m="1" x="449"/>
        <item m="1" x="7542"/>
        <item m="1" x="621"/>
        <item m="1" x="486"/>
        <item m="1" x="1556"/>
        <item m="1" x="623"/>
        <item m="1" x="448"/>
        <item m="1" x="470"/>
        <item m="1" x="468"/>
        <item m="1" x="7520"/>
        <item m="1" x="2046"/>
        <item m="1" x="476"/>
        <item m="1" x="451"/>
        <item m="1" x="504"/>
        <item m="1" x="7510"/>
        <item m="1" x="1550"/>
        <item m="1" x="7505"/>
        <item m="1" x="2063"/>
        <item x="116"/>
        <item x="115"/>
        <item x="240"/>
        <item m="1" x="568"/>
        <item m="1" x="7500"/>
        <item m="1" x="7502"/>
        <item m="1" x="595"/>
        <item m="1" x="7526"/>
        <item m="1" x="5761"/>
        <item m="1" x="2097"/>
        <item m="1" x="2029"/>
        <item x="97"/>
        <item m="1" x="7499"/>
        <item m="1" x="610"/>
        <item m="1" x="7517"/>
        <item m="1" x="7482"/>
        <item m="1" x="571"/>
        <item m="1" x="5751"/>
        <item m="1" x="603"/>
        <item m="1" x="2065"/>
        <item m="1" x="1551"/>
        <item m="1" x="2027"/>
        <item m="1" x="2084"/>
        <item m="1" x="7497"/>
        <item m="1" x="7508"/>
        <item m="1" x="575"/>
        <item m="1" x="583"/>
        <item m="1" x="565"/>
        <item m="1" x="2081"/>
        <item m="1" x="1521"/>
        <item m="1" x="2056"/>
        <item m="1" x="555"/>
        <item m="1" x="2085"/>
        <item m="1" x="7492"/>
        <item m="1" x="7528"/>
        <item m="1" x="1557"/>
        <item m="1" x="1530"/>
        <item m="1" x="7902"/>
        <item m="1" x="1561"/>
        <item m="1" x="1567"/>
        <item m="1" x="2094"/>
        <item m="1" x="1552"/>
        <item m="1" x="2041"/>
        <item m="1" x="7524"/>
        <item m="1" x="2051"/>
        <item m="1" x="2095"/>
        <item m="1" x="2083"/>
        <item m="1" x="7513"/>
        <item m="1" x="1562"/>
        <item m="1" x="2091"/>
        <item m="1" x="7496"/>
        <item m="1" x="2103"/>
        <item m="1" x="1538"/>
        <item m="1" x="1548"/>
        <item m="1" x="1563"/>
        <item m="1" x="2037"/>
        <item m="1" x="2092"/>
        <item m="1" x="7906"/>
        <item m="1" x="7901"/>
        <item m="1" x="5754"/>
        <item m="1" x="7904"/>
        <item m="1" x="1536"/>
        <item m="1" x="1555"/>
        <item m="1" x="7491"/>
        <item x="429"/>
        <item x="393"/>
        <item x="430"/>
        <item x="396"/>
        <item x="432"/>
        <item x="402"/>
        <item x="403"/>
        <item x="439"/>
        <item x="440"/>
        <item x="408"/>
        <item x="398"/>
        <item x="401"/>
        <item x="406"/>
        <item x="407"/>
        <item x="425"/>
        <item x="419"/>
        <item x="420"/>
        <item x="404"/>
        <item x="421"/>
        <item x="405"/>
        <item m="1" x="7545"/>
        <item m="1" x="7900"/>
        <item m="1" x="7659"/>
        <item m="1" x="5493"/>
        <item m="1" x="7751"/>
        <item m="1" x="3090"/>
        <item m="1" x="1247"/>
        <item m="1" x="6814"/>
        <item m="1" x="2008"/>
        <item m="1" x="1166"/>
        <item m="1" x="4248"/>
        <item m="1" x="5346"/>
        <item m="1" x="1730"/>
        <item m="1" x="938"/>
        <item m="1" x="6307"/>
        <item m="1" x="842"/>
        <item m="1" x="1165"/>
        <item m="1" x="2832"/>
        <item x="443"/>
        <item x="444"/>
        <item m="1" x="813"/>
        <item m="1" x="1117"/>
        <item m="1" x="6105"/>
        <item m="1" x="2245"/>
        <item m="1" x="3661"/>
        <item m="1" x="3723"/>
        <item m="1" x="2262"/>
        <item m="1" x="2282"/>
        <item m="1" x="1046"/>
        <item m="1" x="645"/>
        <item m="1" x="641"/>
        <item m="1" x="7086"/>
        <item m="1" x="5192"/>
        <item m="1" x="5333"/>
        <item m="1" x="6961"/>
        <item m="1" x="5232"/>
        <item m="1" x="3486"/>
        <item m="1" x="3474"/>
        <item m="1" x="2666"/>
        <item m="1" x="4522"/>
        <item m="1" x="5277"/>
        <item m="1" x="5353"/>
        <item m="1" x="3285"/>
        <item m="1" x="4271"/>
        <item m="1" x="3753"/>
        <item m="1" x="1111"/>
        <item m="1" x="1099"/>
        <item m="1" x="6269"/>
        <item m="1" x="2789"/>
        <item m="1" x="6198"/>
        <item m="1" x="1054"/>
        <item m="1" x="728"/>
        <item m="1" x="3922"/>
        <item m="1" x="3717"/>
        <item m="1" x="1344"/>
        <item m="1" x="6283"/>
        <item m="1" x="2767"/>
        <item m="1" x="2362"/>
        <item m="1" x="689"/>
        <item m="1" x="6387"/>
        <item m="1" x="3283"/>
        <item m="1" x="6009"/>
        <item m="1" x="3585"/>
        <item m="1" x="7314"/>
        <item m="1" x="7037"/>
        <item m="1" x="5875"/>
        <item m="1" x="970"/>
        <item m="1" x="7319"/>
        <item m="1" x="7321"/>
        <item m="1" x="5858"/>
        <item m="1" x="7170"/>
        <item m="1" x="7155"/>
        <item m="1" x="4516"/>
        <item m="1" x="5274"/>
        <item x="337"/>
        <item m="1" x="5293"/>
        <item m="1" x="3115"/>
        <item m="1" x="2515"/>
        <item m="1" x="6372"/>
        <item m="1" x="766"/>
        <item m="1" x="652"/>
        <item m="1" x="5319"/>
        <item m="1" x="1282"/>
        <item m="1" x="3360"/>
        <item m="1" x="5853"/>
        <item m="1" x="5229"/>
        <item m="1" x="2391"/>
        <item m="1" x="4092"/>
        <item m="1" x="2535"/>
        <item m="1" x="7162"/>
        <item m="1" x="7480"/>
        <item m="1" x="7103"/>
        <item m="1" x="1178"/>
        <item m="1" x="858"/>
        <item m="1" x="7072"/>
        <item m="1" x="1037"/>
        <item m="1" x="5806"/>
        <item m="1" x="752"/>
        <item m="1" x="4635"/>
        <item m="1" x="3259"/>
        <item m="1" x="2679"/>
        <item m="1" x="6546"/>
        <item m="1" x="5317"/>
        <item m="1" x="1154"/>
        <item m="1" x="6577"/>
        <item m="1" x="6188"/>
        <item m="1" x="6189"/>
        <item m="1" x="2653"/>
        <item m="1" x="5837"/>
        <item m="1" x="6521"/>
        <item m="1" x="4577"/>
        <item m="1" x="6988"/>
        <item m="1" x="6994"/>
        <item m="1" x="1720"/>
        <item m="1" x="4821"/>
        <item m="1" x="5523"/>
        <item m="1" x="7797"/>
        <item m="1" x="7181"/>
        <item m="1" x="6378"/>
        <item m="1" x="1782"/>
        <item m="1" x="3691"/>
        <item m="1" x="1775"/>
        <item m="1" x="3719"/>
        <item m="1" x="4896"/>
        <item m="1" x="5787"/>
        <item m="1" x="5256"/>
        <item m="1" x="1264"/>
        <item m="1" x="1869"/>
        <item m="1" x="2441"/>
        <item m="1" x="5948"/>
        <item m="1" x="643"/>
        <item m="1" x="1760"/>
        <item m="1" x="6012"/>
        <item m="1" x="2210"/>
        <item m="1" x="5120"/>
        <item m="1" x="5028"/>
        <item m="1" x="1463"/>
        <item m="1" x="1057"/>
        <item m="1" x="3538"/>
        <item m="1" x="2275"/>
        <item m="1" x="795"/>
        <item m="1" x="3340"/>
        <item m="1" x="7117"/>
        <item m="1" x="2633"/>
        <item m="1" x="4572"/>
        <item m="1" x="677"/>
        <item m="1" x="3443"/>
        <item x="315"/>
        <item m="1" x="6963"/>
        <item m="1" x="4669"/>
        <item m="1" x="2417"/>
        <item m="1" x="4681"/>
        <item m="1" x="4832"/>
        <item m="1" x="7014"/>
        <item m="1" x="3918"/>
        <item m="1" x="874"/>
        <item m="1" x="2703"/>
        <item m="1" x="7197"/>
        <item m="1" x="2298"/>
        <item m="1" x="6099"/>
        <item m="1" x="3570"/>
        <item m="1" x="4846"/>
        <item m="1" x="2444"/>
        <item m="1" x="5324"/>
        <item x="13"/>
        <item m="1" x="6235"/>
        <item m="1" x="3889"/>
        <item m="1" x="4629"/>
        <item m="1" x="4182"/>
        <item m="1" x="5009"/>
        <item m="1" x="1586"/>
        <item m="1" x="1802"/>
        <item m="1" x="5231"/>
        <item m="1" x="2323"/>
        <item m="1" x="695"/>
        <item m="1" x="788"/>
        <item m="1" x="6537"/>
        <item m="1" x="7949"/>
        <item m="1" x="6639"/>
        <item m="1" x="3694"/>
        <item m="1" x="719"/>
        <item m="1" x="2144"/>
        <item m="1" x="3036"/>
        <item m="1" x="7266"/>
        <item x="333"/>
        <item m="1" x="5807"/>
        <item m="1" x="3577"/>
        <item m="1" x="794"/>
        <item m="1" x="1051"/>
        <item m="1" x="2340"/>
        <item m="1" x="3963"/>
        <item m="1" x="5737"/>
        <item m="1" x="6627"/>
        <item m="1" x="5338"/>
        <item m="1" x="7574"/>
        <item m="1" x="4498"/>
        <item m="1" x="4000"/>
        <item m="1" x="7870"/>
        <item m="1" x="2545"/>
        <item m="1" x="2667"/>
        <item m="1" x="6164"/>
        <item m="1" x="3682"/>
        <item m="1" x="3760"/>
        <item m="1" x="4830"/>
        <item m="1" x="7566"/>
        <item m="1" x="5981"/>
        <item m="1" x="7069"/>
        <item m="1" x="2381"/>
        <item m="1" x="5299"/>
        <item m="1" x="6286"/>
        <item m="1" x="3308"/>
        <item x="280"/>
        <item m="1" x="2768"/>
        <item m="1" x="4456"/>
        <item x="265"/>
        <item m="1" x="5387"/>
        <item m="1" x="4694"/>
        <item m="1" x="3277"/>
        <item m="1" x="4055"/>
        <item m="1" x="5897"/>
        <item m="1" x="5884"/>
        <item m="1" x="1106"/>
        <item m="1" x="1573"/>
        <item m="1" x="6524"/>
        <item m="1" x="2289"/>
        <item m="1" x="2533"/>
        <item m="1" x="6993"/>
        <item m="1" x="2443"/>
        <item m="1" x="3470"/>
        <item m="1" x="3491"/>
        <item m="1" x="7156"/>
        <item m="1" x="3666"/>
        <item m="1" x="4259"/>
        <item m="1" x="5168"/>
        <item m="1" x="1069"/>
        <item m="1" x="2690"/>
        <item m="1" x="4770"/>
        <item m="1" x="4731"/>
        <item m="1" x="4697"/>
        <item m="1" x="5153"/>
        <item m="1" x="7769"/>
        <item m="1" x="1050"/>
        <item m="1" x="762"/>
        <item m="1" x="5993"/>
        <item m="1" x="5204"/>
        <item m="1" x="6636"/>
        <item m="1" x="7656"/>
        <item m="1" x="3074"/>
        <item m="1" x="3108"/>
        <item m="1" x="7575"/>
        <item m="1" x="1085"/>
        <item m="1" x="3912"/>
        <item m="1" x="5429"/>
        <item m="1" x="5379"/>
        <item m="1" x="5332"/>
        <item m="1" x="4949"/>
        <item m="1" x="4727"/>
        <item m="1" x="5208"/>
        <item m="1" x="6944"/>
        <item m="1" x="4435"/>
        <item m="1" x="4436"/>
        <item m="1" x="4822"/>
        <item m="1" x="6051"/>
        <item m="1" x="6556"/>
        <item m="1" x="6493"/>
        <item m="1" x="2687"/>
        <item m="1" x="4767"/>
        <item m="1" x="4097"/>
        <item m="1" x="2424"/>
        <item m="1" x="2261"/>
        <item m="1" x="3553"/>
        <item m="1" x="3554"/>
        <item m="1" x="1083"/>
        <item m="1" x="1155"/>
        <item m="1" x="4616"/>
        <item m="1" x="2713"/>
        <item m="1" x="1008"/>
        <item m="1" x="6431"/>
        <item m="1" x="4977"/>
        <item m="1" x="676"/>
        <item m="1" x="6063"/>
        <item m="1" x="2256"/>
        <item m="1" x="4893"/>
        <item m="1" x="4891"/>
        <item m="1" x="4894"/>
        <item m="1" x="5004"/>
        <item m="1" x="3529"/>
        <item m="1" x="7980"/>
        <item m="1" x="1163"/>
        <item m="1" x="4771"/>
        <item m="1" x="6023"/>
        <item m="1" x="3768"/>
        <item m="1" x="4870"/>
        <item x="178"/>
        <item x="4"/>
        <item m="1" x="4962"/>
        <item m="1" x="2415"/>
        <item m="1" x="7916"/>
        <item m="1" x="1934"/>
        <item m="1" x="1823"/>
        <item m="1" x="1827"/>
        <item m="1" x="4594"/>
        <item m="1" x="7372"/>
        <item m="1" x="3831"/>
        <item m="1" x="4882"/>
        <item m="1" x="5896"/>
        <item m="1" x="5430"/>
        <item m="1" x="6947"/>
        <item m="1" x="4592"/>
        <item m="1" x="5221"/>
        <item m="1" x="1144"/>
        <item m="1" x="6948"/>
        <item x="43"/>
        <item m="1" x="5448"/>
        <item m="1" x="2805"/>
        <item m="1" x="845"/>
        <item m="1" x="7829"/>
        <item m="1" x="2641"/>
        <item m="1" x="3726"/>
        <item m="1" x="6103"/>
        <item m="1" x="3964"/>
        <item m="1" x="1814"/>
        <item m="1" x="754"/>
        <item m="1" x="1121"/>
        <item m="1" x="2150"/>
        <item m="1" x="3861"/>
        <item m="1" x="3858"/>
        <item m="1" x="2330"/>
        <item m="1" x="3398"/>
        <item m="1" x="4640"/>
        <item m="1" x="2677"/>
        <item m="1" x="6415"/>
        <item m="1" x="714"/>
        <item m="1" x="6385"/>
        <item m="1" x="5154"/>
        <item m="1" x="2439"/>
        <item m="1" x="5813"/>
        <item m="1" x="3757"/>
        <item m="1" x="3205"/>
        <item m="1" x="1693"/>
        <item m="1" x="1996"/>
        <item m="1" x="4850"/>
        <item m="1" x="6467"/>
        <item m="1" x="3206"/>
        <item m="1" x="5017"/>
        <item m="1" x="3559"/>
        <item m="1" x="2757"/>
        <item m="1" x="4330"/>
        <item m="1" x="2798"/>
        <item m="1" x="1665"/>
        <item m="1" x="3313"/>
        <item m="1" x="3228"/>
        <item m="1" x="3877"/>
        <item m="1" x="3929"/>
        <item m="1" x="3928"/>
        <item x="10"/>
        <item x="183"/>
        <item m="1" x="4826"/>
        <item m="1" x="7009"/>
        <item m="1" x="1683"/>
        <item x="231"/>
        <item m="1" x="2622"/>
        <item m="1" x="1126"/>
        <item m="1" x="2854"/>
        <item m="1" x="4963"/>
        <item m="1" x="5075"/>
        <item m="1" x="5083"/>
        <item x="286"/>
        <item m="1" x="7225"/>
        <item m="1" x="6122"/>
        <item m="1" x="5030"/>
        <item m="1" x="3887"/>
        <item m="1" x="2584"/>
        <item m="1" x="2583"/>
        <item m="1" x="2670"/>
        <item m="1" x="2669"/>
        <item m="1" x="5352"/>
        <item m="1" x="732"/>
        <item m="1" x="2004"/>
        <item m="1" x="6410"/>
        <item m="1" x="2215"/>
        <item m="1" x="4467"/>
        <item m="1" x="6075"/>
        <item m="1" x="7898"/>
        <item m="1" x="2265"/>
        <item m="1" x="2283"/>
        <item m="1" x="6139"/>
        <item m="1" x="3275"/>
        <item m="1" x="6224"/>
        <item m="1" x="5947"/>
        <item m="1" x="4076"/>
        <item m="1" x="7036"/>
        <item m="1" x="1498"/>
        <item m="1" x="4871"/>
        <item m="1" x="6350"/>
        <item m="1" x="2307"/>
        <item m="1" x="4898"/>
        <item m="1" x="637"/>
        <item m="1" x="6110"/>
        <item m="1" x="4754"/>
        <item m="1" x="1090"/>
        <item m="1" x="5843"/>
        <item m="1" x="5350"/>
        <item m="1" x="4723"/>
        <item m="1" x="3733"/>
        <item m="1" x="928"/>
        <item m="1" x="2301"/>
        <item m="1" x="5891"/>
        <item m="1" x="5894"/>
        <item m="1" x="1813"/>
        <item m="1" x="4785"/>
        <item m="1" x="4786"/>
        <item m="1" x="849"/>
        <item m="1" x="5117"/>
        <item m="1" x="6950"/>
        <item m="1" x="1081"/>
        <item m="1" x="6173"/>
        <item m="1" x="6652"/>
        <item m="1" x="4756"/>
        <item m="1" x="2964"/>
        <item m="1" x="2220"/>
        <item m="1" x="2425"/>
        <item m="1" x="7962"/>
        <item m="1" x="4914"/>
        <item m="1" x="4941"/>
        <item m="1" x="4924"/>
        <item m="1" x="5062"/>
        <item m="1" x="6087"/>
        <item m="1" x="1697"/>
        <item m="1" x="2145"/>
        <item m="1" x="1277"/>
        <item m="1" x="6159"/>
        <item m="1" x="2567"/>
        <item m="1" x="2484"/>
        <item m="1" x="6038"/>
        <item m="1" x="2503"/>
        <item m="1" x="2806"/>
        <item m="1" x="1669"/>
        <item m="1" x="4895"/>
        <item m="1" x="7552"/>
        <item m="1" x="1049"/>
        <item m="1" x="3807"/>
        <item m="1" x="5686"/>
        <item m="1" x="3281"/>
        <item m="1" x="7010"/>
        <item m="1" x="1114"/>
        <item m="1" x="5326"/>
        <item m="1" x="1086"/>
        <item m="1" x="3749"/>
        <item m="1" x="871"/>
        <item m="1" x="1784"/>
        <item m="1" x="2494"/>
        <item m="1" x="7178"/>
        <item m="1" x="3545"/>
        <item x="262"/>
        <item m="1" x="6501"/>
        <item m="1" x="6092"/>
        <item m="1" x="7755"/>
        <item m="1" x="2626"/>
        <item m="1" x="5450"/>
        <item m="1" x="4403"/>
        <item m="1" x="2632"/>
        <item m="1" x="2610"/>
        <item m="1" x="6622"/>
        <item m="1" x="6510"/>
        <item m="1" x="7220"/>
        <item m="1" x="1332"/>
        <item m="1" x="2380"/>
        <item m="1" x="3288"/>
        <item m="1" x="5423"/>
        <item m="1" x="1227"/>
        <item m="1" x="5263"/>
        <item m="1" x="5262"/>
        <item m="1" x="5260"/>
        <item m="1" x="5261"/>
        <item m="1" x="7101"/>
        <item m="1" x="7102"/>
        <item m="1" x="7154"/>
        <item m="1" x="3712"/>
        <item m="1" x="7040"/>
        <item m="1" x="3367"/>
        <item m="1" x="3492"/>
        <item m="1" x="988"/>
        <item m="1" x="2450"/>
        <item m="1" x="7041"/>
        <item m="1" x="7145"/>
        <item m="1" x="3627"/>
        <item m="1" x="4218"/>
        <item m="1" x="7167"/>
        <item m="1" x="3232"/>
        <item m="1" x="7933"/>
        <item m="1" x="6580"/>
        <item m="1" x="6263"/>
        <item m="1" x="6374"/>
        <item m="1" x="6400"/>
        <item m="1" x="6365"/>
        <item m="1" x="4918"/>
        <item m="1" x="4916"/>
        <item m="1" x="1000"/>
        <item m="1" x="963"/>
        <item m="1" x="3512"/>
        <item m="1" x="1274"/>
        <item m="1" x="2285"/>
        <item m="1" x="6316"/>
        <item m="1" x="920"/>
        <item m="1" x="2511"/>
        <item m="1" x="3639"/>
        <item m="1" x="6975"/>
        <item m="1" x="2527"/>
        <item m="1" x="3180"/>
        <item m="1" x="2438"/>
        <item m="1" x="4583"/>
        <item m="1" x="7990"/>
        <item m="1" x="3263"/>
        <item m="1" x="3945"/>
        <item m="1" x="1440"/>
        <item m="1" x="1262"/>
        <item m="1" x="2816"/>
        <item m="1" x="5280"/>
        <item m="1" x="6262"/>
        <item m="1" x="1199"/>
        <item m="1" x="2793"/>
        <item m="1" x="1072"/>
        <item m="1" x="5488"/>
        <item m="1" x="6674"/>
        <item m="1" x="5438"/>
        <item m="1" x="4451"/>
        <item m="1" x="5862"/>
        <item m="1" x="882"/>
        <item m="1" x="3284"/>
        <item m="1" x="3763"/>
        <item m="1" x="6332"/>
        <item m="1" x="6317"/>
        <item m="1" x="2811"/>
        <item m="1" x="6273"/>
        <item m="1" x="4668"/>
        <item m="1" x="4614"/>
        <item m="1" x="5045"/>
        <item m="1" x="2779"/>
        <item m="1" x="4086"/>
        <item m="1" x="2876"/>
        <item m="1" x="7218"/>
        <item m="1" x="7489"/>
        <item m="1" x="1690"/>
        <item x="153"/>
        <item m="1" x="3677"/>
        <item m="1" x="3800"/>
        <item m="1" x="2049"/>
        <item m="1" x="4886"/>
        <item m="1" x="4885"/>
        <item m="1" x="3573"/>
        <item m="1" x="3962"/>
        <item x="77"/>
        <item m="1" x="3901"/>
        <item m="1" x="4765"/>
        <item m="1" x="4595"/>
        <item m="1" x="3565"/>
        <item m="1" x="1861"/>
        <item m="1" x="5956"/>
        <item m="1" x="7416"/>
        <item m="1" x="5899"/>
        <item m="1" x="1666"/>
        <item m="1" x="5984"/>
        <item x="2"/>
        <item m="1" x="5945"/>
        <item m="1" x="3558"/>
        <item m="1" x="6211"/>
        <item m="1" x="5114"/>
        <item m="1" x="6333"/>
        <item m="1" x="3213"/>
        <item m="1" x="2206"/>
        <item m="1" x="5024"/>
        <item m="1" x="2745"/>
        <item m="1" x="4714"/>
        <item m="1" x="4994"/>
        <item m="1" x="1646"/>
        <item m="1" x="7151"/>
        <item m="1" x="2773"/>
        <item m="1" x="6109"/>
        <item m="1" x="1283"/>
        <item x="146"/>
        <item x="147"/>
        <item m="1" x="6958"/>
        <item m="1" x="4293"/>
        <item m="1" x="6587"/>
        <item m="1" x="4693"/>
        <item m="1" x="3884"/>
        <item m="1" x="1279"/>
        <item m="1" x="3155"/>
        <item m="1" x="5025"/>
        <item m="1" x="6654"/>
        <item m="1" x="3587"/>
        <item m="1" x="3161"/>
        <item m="1" x="3576"/>
        <item m="1" x="5784"/>
        <item m="1" x="4999"/>
        <item m="1" x="5093"/>
        <item m="1" x="6157"/>
        <item m="1" x="7057"/>
        <item m="1" x="2463"/>
        <item m="1" x="4993"/>
        <item m="1" x="5012"/>
        <item x="392"/>
        <item m="1" x="876"/>
        <item m="1" x="4972"/>
        <item m="1" x="2121"/>
        <item m="1" x="3227"/>
        <item m="1" x="4981"/>
        <item m="1" x="7164"/>
        <item m="1" x="513"/>
        <item m="1" x="514"/>
        <item m="1" x="1181"/>
        <item m="1" x="2734"/>
        <item m="1" x="7291"/>
        <item m="1" x="7623"/>
        <item m="1" x="7473"/>
        <item x="181"/>
        <item m="1" x="1130"/>
        <item m="1" x="2459"/>
        <item m="1" x="4917"/>
        <item m="1" x="5101"/>
        <item m="1" x="2868"/>
        <item m="1" x="3761"/>
        <item x="152"/>
        <item m="1" x="4722"/>
        <item m="1" x="3778"/>
        <item m="1" x="4909"/>
        <item m="1" x="4908"/>
        <item x="248"/>
        <item m="1" x="2184"/>
        <item m="1" x="5416"/>
        <item m="1" x="6444"/>
        <item m="1" x="3173"/>
        <item m="1" x="5067"/>
        <item m="1" x="1607"/>
        <item m="1" x="5064"/>
        <item m="1" x="5108"/>
        <item m="1" x="7551"/>
        <item m="1" x="1402"/>
        <item m="1" x="574"/>
        <item m="1" x="2561"/>
        <item m="1" x="2560"/>
        <item m="1" x="1387"/>
        <item m="1" x="2602"/>
        <item m="1" x="2846"/>
        <item m="1" x="2548"/>
        <item m="1" x="2813"/>
        <item m="1" x="517"/>
        <item m="1" x="6817"/>
        <item m="1" x="1542"/>
        <item m="1" x="1972"/>
        <item m="1" x="1528"/>
        <item m="1" x="2716"/>
        <item m="1" x="1938"/>
        <item m="1" x="1553"/>
        <item m="1" x="4434"/>
        <item m="1" x="505"/>
        <item m="1" x="1242"/>
        <item m="1" x="1301"/>
        <item m="1" x="471"/>
        <item m="1" x="1817"/>
        <item m="1" x="1546"/>
        <item m="1" x="5535"/>
        <item m="1" x="1540"/>
        <item m="1" x="1887"/>
        <item m="1" x="4405"/>
        <item m="1" x="2674"/>
        <item m="1" x="3038"/>
        <item m="1" x="1535"/>
        <item m="1" x="1874"/>
        <item m="1" x="521"/>
        <item m="1" x="7465"/>
        <item m="1" x="475"/>
        <item m="1" x="1517"/>
        <item m="1" x="7436"/>
        <item m="1" x="7757"/>
        <item m="1" x="618"/>
        <item m="1" x="531"/>
        <item m="1" x="2969"/>
        <item m="1" x="1516"/>
        <item m="1" x="6920"/>
        <item m="1" x="1438"/>
        <item m="1" x="477"/>
        <item m="1" x="478"/>
        <item m="1" x="2073"/>
        <item m="1" x="1348"/>
        <item m="1" x="6878"/>
        <item m="1" x="1883"/>
        <item m="1" x="2627"/>
        <item m="1" x="1492"/>
        <item m="1" x="491"/>
        <item m="1" x="7310"/>
        <item m="1" x="1594"/>
        <item m="1" x="2153"/>
        <item m="1" x="3989"/>
        <item m="1" x="3266"/>
        <item m="1" x="5827"/>
        <item m="1" x="1809"/>
        <item m="1" x="3896"/>
        <item m="1" x="7100"/>
        <item m="1" x="5359"/>
        <item m="1" x="5412"/>
        <item m="1" x="5916"/>
        <item m="1" x="3399"/>
        <item m="1" x="1701"/>
        <item m="1" x="3436"/>
        <item m="1" x="5127"/>
        <item m="1" x="6288"/>
        <item m="1" x="5786"/>
        <item m="1" x="3603"/>
        <item m="1" x="3572"/>
        <item m="1" x="2752"/>
        <item m="1" x="4794"/>
        <item m="1" x="659"/>
        <item m="1" x="960"/>
        <item m="1" x="5298"/>
        <item m="1" x="2519"/>
        <item m="1" x="5431"/>
        <item m="1" x="4547"/>
        <item m="1" x="2818"/>
        <item m="1" x="5167"/>
        <item m="1" x="4875"/>
        <item m="1" x="1736"/>
        <item m="1" x="1735"/>
        <item m="1" x="7943"/>
        <item m="1" x="5125"/>
        <item m="1" x="3149"/>
        <item m="1" x="5356"/>
        <item m="1" x="5911"/>
        <item m="1" x="5907"/>
        <item m="1" x="6187"/>
        <item m="1" x="959"/>
        <item m="1" x="4932"/>
        <item m="1" x="4959"/>
        <item m="1" x="3629"/>
        <item m="1" x="3850"/>
        <item m="1" x="7927"/>
        <item m="1" x="3267"/>
        <item m="1" x="5128"/>
        <item m="1" x="6260"/>
        <item m="1" x="5069"/>
        <item m="1" x="6121"/>
        <item m="1" x="4960"/>
        <item m="1" x="7023"/>
        <item m="1" x="5447"/>
        <item m="1" x="2882"/>
        <item m="1" x="3353"/>
        <item m="1" x="1677"/>
        <item m="1" x="3440"/>
        <item m="1" x="4927"/>
        <item m="1" x="5033"/>
        <item m="1" x="4903"/>
        <item m="1" x="4610"/>
        <item m="1" x="4505"/>
        <item m="1" x="6279"/>
        <item m="1" x="5815"/>
        <item m="1" x="1152"/>
        <item m="1" x="5018"/>
        <item m="1" x="5063"/>
        <item m="1" x="5065"/>
        <item m="1" x="932"/>
        <item m="1" x="2954"/>
        <item m="1" x="2509"/>
        <item m="1" x="5051"/>
        <item m="1" x="4867"/>
        <item m="1" x="5048"/>
        <item m="1" x="5370"/>
        <item x="49"/>
        <item m="1" x="4565"/>
        <item m="1" x="5165"/>
        <item m="1" x="7363"/>
        <item m="1" x="5970"/>
        <item m="1" x="2281"/>
        <item m="1" x="5398"/>
        <item m="1" x="4650"/>
        <item m="1" x="4701"/>
        <item m="1" x="6483"/>
        <item m="1" x="4679"/>
        <item m="1" x="5212"/>
        <item m="1" x="3751"/>
        <item m="1" x="5330"/>
        <item m="1" x="4485"/>
        <item m="1" x="4759"/>
        <item m="1" x="6485"/>
        <item m="1" x="4032"/>
        <item m="1" x="1196"/>
        <item m="1" x="2546"/>
        <item m="1" x="2177"/>
        <item m="1" x="3537"/>
        <item m="1" x="1408"/>
        <item m="1" x="7062"/>
        <item m="1" x="6533"/>
        <item m="1" x="4003"/>
        <item m="1" x="6548"/>
        <item m="1" x="3842"/>
        <item m="1" x="2309"/>
        <item m="1" x="2611"/>
        <item m="1" x="3716"/>
        <item m="1" x="1583"/>
        <item m="1" x="2302"/>
        <item m="1" x="2822"/>
        <item m="1" x="5364"/>
        <item m="1" x="4624"/>
        <item m="1" x="3274"/>
        <item m="1" x="2659"/>
        <item m="1" x="1628"/>
        <item m="1" x="7135"/>
        <item x="186"/>
        <item m="1" x="6201"/>
        <item m="1" x="7318"/>
        <item m="1" x="7082"/>
        <item m="1" x="644"/>
        <item m="1" x="2845"/>
        <item m="1" x="4500"/>
        <item m="1" x="3218"/>
        <item m="1" x="3219"/>
        <item m="1" x="5200"/>
        <item m="1" x="1116"/>
        <item m="1" x="3268"/>
        <item m="1" x="6306"/>
        <item m="1" x="2573"/>
        <item m="1" x="2807"/>
        <item m="1" x="5339"/>
        <item m="1" x="4762"/>
        <item m="1" x="5852"/>
        <item m="1" x="4463"/>
        <item m="1" x="3291"/>
        <item m="1" x="2556"/>
        <item m="1" x="4787"/>
        <item m="1" x="3641"/>
        <item m="1" x="4827"/>
        <item m="1" x="2475"/>
        <item m="1" x="7114"/>
        <item m="1" x="731"/>
        <item m="1" x="6964"/>
        <item m="1" x="851"/>
        <item m="1" x="3326"/>
        <item m="1" x="5829"/>
        <item m="1" x="1994"/>
        <item m="1" x="5227"/>
        <item m="1" x="6072"/>
        <item m="1" x="5812"/>
        <item m="1" x="2465"/>
        <item m="1" x="1682"/>
        <item m="1" x="2731"/>
        <item x="380"/>
        <item m="1" x="7824"/>
        <item x="50"/>
        <item m="1" x="4535"/>
        <item m="1" x="6271"/>
        <item m="1" x="6328"/>
        <item m="1" x="3776"/>
        <item m="1" x="3954"/>
        <item m="1" x="1207"/>
        <item m="1" x="3407"/>
        <item m="1" x="3521"/>
        <item m="1" x="3522"/>
        <item m="1" x="6212"/>
        <item m="1" x="1012"/>
        <item m="1" x="6416"/>
        <item m="1" x="487"/>
        <item m="1" x="3611"/>
        <item m="1" x="875"/>
        <item m="1" x="3438"/>
        <item m="1" x="633"/>
        <item x="119"/>
        <item m="1" x="7153"/>
        <item m="1" x="6106"/>
        <item m="1" x="4892"/>
        <item m="1" x="4797"/>
        <item m="1" x="1059"/>
        <item m="1" x="2403"/>
        <item m="1" x="751"/>
        <item m="1" x="2477"/>
        <item m="1" x="949"/>
        <item m="1" x="7212"/>
        <item m="1" x="5697"/>
        <item m="1" x="5244"/>
        <item m="1" x="6008"/>
        <item m="1" x="3958"/>
        <item m="1" x="5252"/>
        <item m="1" x="6567"/>
        <item m="1" x="2715"/>
        <item m="1" x="802"/>
        <item m="1" x="3365"/>
        <item m="1" x="3883"/>
        <item m="1" x="6419"/>
        <item m="1" x="3606"/>
        <item m="1" x="1847"/>
        <item m="1" x="1028"/>
        <item m="1" x="3250"/>
        <item m="1" x="3680"/>
        <item m="1" x="6035"/>
        <item m="1" x="4618"/>
        <item m="1" x="651"/>
        <item m="1" x="2563"/>
        <item m="1" x="2433"/>
        <item m="1" x="6151"/>
        <item m="1" x="6152"/>
        <item m="1" x="1074"/>
        <item m="1" x="3331"/>
        <item m="1" x="1224"/>
        <item m="1" x="5711"/>
        <item m="1" x="666"/>
        <item m="1" x="1822"/>
        <item m="1" x="4676"/>
        <item m="1" x="6126"/>
        <item m="1" x="2244"/>
        <item m="1" x="2565"/>
        <item m="1" x="1033"/>
        <item m="1" x="3337"/>
        <item m="1" x="2480"/>
        <item m="1" x="727"/>
        <item m="1" x="2468"/>
        <item m="1" x="2157"/>
        <item m="1" x="4718"/>
        <item m="1" x="6158"/>
        <item m="1" x="783"/>
        <item m="1" x="3655"/>
        <item m="1" x="1026"/>
        <item m="1" x="3635"/>
        <item m="1" x="3967"/>
        <item m="1" x="690"/>
        <item m="1" x="6083"/>
        <item m="1" x="5201"/>
        <item m="1" x="7207"/>
        <item m="1" x="1020"/>
        <item m="1" x="3644"/>
        <item m="1" x="2732"/>
        <item m="1" x="1120"/>
        <item m="1" x="4530"/>
        <item m="1" x="5105"/>
        <item m="1" x="4509"/>
        <item m="1" x="3602"/>
        <item m="1" x="2447"/>
        <item m="1" x="3371"/>
        <item m="1" x="1014"/>
        <item m="1" x="1061"/>
        <item m="1" x="3349"/>
        <item m="1" x="2452"/>
        <item m="1" x="2185"/>
        <item m="1" x="801"/>
        <item m="1" x="3373"/>
        <item m="1" x="4810"/>
        <item m="1" x="4741"/>
        <item m="1" x="3377"/>
        <item m="1" x="5798"/>
        <item m="1" x="5790"/>
        <item m="1" x="6923"/>
        <item m="1" x="2268"/>
        <item m="1" x="744"/>
        <item m="1" x="5850"/>
        <item m="1" x="2247"/>
        <item m="1" x="2212"/>
        <item m="1" x="2187"/>
        <item m="1" x="2451"/>
        <item m="1" x="5278"/>
        <item m="1" x="3654"/>
        <item m="1" x="899"/>
        <item m="1" x="688"/>
        <item m="1" x="3323"/>
        <item m="1" x="4621"/>
        <item m="1" x="5173"/>
        <item m="1" x="2237"/>
        <item m="1" x="2158"/>
        <item m="1" x="5158"/>
        <item m="1" x="6171"/>
        <item m="1" x="1170"/>
        <item m="1" x="6353"/>
        <item m="1" x="2748"/>
        <item m="1" x="6055"/>
        <item m="1" x="7059"/>
        <item m="1" x="6552"/>
        <item m="1" x="736"/>
        <item m="1" x="2661"/>
        <item m="1" x="3968"/>
        <item m="1" x="4769"/>
        <item m="1" x="3320"/>
        <item m="1" x="4457"/>
        <item m="1" x="5366"/>
        <item m="1" x="4691"/>
        <item m="1" x="5445"/>
        <item m="1" x="5249"/>
        <item m="1" x="5383"/>
        <item m="1" x="5915"/>
        <item m="1" x="3535"/>
        <item m="1" x="5382"/>
        <item m="1" x="3322"/>
        <item m="1" x="3382"/>
        <item m="1" x="6343"/>
        <item m="1" x="5439"/>
        <item m="1" x="4141"/>
        <item m="1" x="1949"/>
        <item m="1" x="3333"/>
        <item m="1" x="2613"/>
        <item m="1" x="1209"/>
        <item m="1" x="3689"/>
        <item m="1" x="2440"/>
        <item m="1" x="653"/>
        <item m="1" x="3309"/>
        <item m="1" x="5857"/>
        <item m="1" x="2194"/>
        <item m="1" x="697"/>
        <item m="1" x="685"/>
        <item m="1" x="2557"/>
        <item m="1" x="7202"/>
        <item m="1" x="7027"/>
        <item m="1" x="2686"/>
        <item m="1" x="6516"/>
        <item m="1" x="4549"/>
        <item m="1" x="3663"/>
        <item m="1" x="5138"/>
        <item m="1" x="2408"/>
        <item m="1" x="4704"/>
        <item m="1" x="2324"/>
        <item m="1" x="5082"/>
        <item m="1" x="1073"/>
        <item m="1" x="4971"/>
        <item m="1" x="5041"/>
        <item m="1" x="3475"/>
        <item m="1" x="4883"/>
        <item m="1" x="2321"/>
        <item m="1" x="2030"/>
        <item m="1" x="3153"/>
        <item m="1" x="5235"/>
        <item m="1" x="3623"/>
        <item m="1" x="5124"/>
        <item m="1" x="3605"/>
        <item m="1" x="1451"/>
        <item m="1" x="1888"/>
        <item m="1" x="5444"/>
        <item m="1" x="1747"/>
        <item m="1" x="2704"/>
        <item m="1" x="1118"/>
        <item m="1" x="4480"/>
        <item m="1" x="7256"/>
        <item m="1" x="3856"/>
        <item m="1" x="7001"/>
        <item m="1" x="1169"/>
        <item m="1" x="3871"/>
        <item m="1" x="2350"/>
        <item m="1" x="4087"/>
        <item m="1" x="5116"/>
        <item m="1" x="3935"/>
        <item m="1" x="2680"/>
        <item m="1" x="4081"/>
        <item m="1" x="2863"/>
        <item m="1" x="1064"/>
        <item m="1" x="3933"/>
        <item m="1" x="5266"/>
        <item m="1" x="7426"/>
        <item m="1" x="1005"/>
        <item m="1" x="3487"/>
        <item m="1" x="3975"/>
        <item m="1" x="2594"/>
        <item m="1" x="1897"/>
        <item m="1" x="3164"/>
        <item m="1" x="6389"/>
        <item x="99"/>
        <item m="1" x="3160"/>
        <item m="1" x="6100"/>
        <item m="1" x="3583"/>
        <item x="169"/>
        <item m="1" x="989"/>
        <item m="1" x="1110"/>
        <item x="209"/>
        <item m="1" x="5335"/>
        <item m="1" x="4935"/>
        <item m="1" x="4026"/>
        <item m="1" x="5953"/>
        <item m="1" x="3493"/>
        <item m="1" x="3526"/>
        <item m="1" x="5214"/>
        <item m="1" x="2160"/>
        <item x="360"/>
        <item m="1" x="4512"/>
        <item m="1" x="3669"/>
        <item m="1" x="3290"/>
        <item m="1" x="5254"/>
        <item m="1" x="4001"/>
        <item m="1" x="5814"/>
        <item m="1" x="3507"/>
        <item m="1" x="4466"/>
        <item m="1" x="4921"/>
        <item m="1" x="5328"/>
        <item x="62"/>
        <item x="103"/>
        <item m="1" x="3725"/>
        <item m="1" x="1063"/>
        <item m="1" x="6314"/>
        <item m="1" x="6337"/>
        <item m="1" x="5272"/>
        <item m="1" x="4664"/>
        <item x="213"/>
        <item m="1" x="3806"/>
        <item m="1" x="7115"/>
        <item m="1" x="4872"/>
        <item m="1" x="3839"/>
        <item m="1" x="7005"/>
        <item m="1" x="7582"/>
        <item m="1" x="6629"/>
        <item m="1" x="5883"/>
        <item m="1" x="1722"/>
        <item m="1" x="711"/>
        <item m="1" x="6466"/>
        <item m="1" x="3977"/>
        <item m="1" x="627"/>
        <item m="1" x="3674"/>
        <item m="1" x="5968"/>
        <item m="1" x="7131"/>
        <item m="1" x="6320"/>
        <item m="1" x="3880"/>
        <item m="1" x="4732"/>
        <item m="1" x="6436"/>
        <item m="1" x="969"/>
        <item m="1" x="3198"/>
        <item m="1" x="3568"/>
        <item m="1" x="993"/>
        <item m="1" x="926"/>
        <item m="1" x="6183"/>
        <item m="1" x="1108"/>
        <item m="1" x="1604"/>
        <item m="1" x="1101"/>
        <item m="1" x="4593"/>
        <item m="1" x="7991"/>
        <item m="1" x="3506"/>
        <item m="1" x="3516"/>
        <item m="1" x="3542"/>
        <item m="1" x="693"/>
        <item m="1" x="4010"/>
        <item m="1" x="2338"/>
        <item m="1" x="2483"/>
        <item m="1" x="4658"/>
        <item m="1" x="3774"/>
        <item m="1" x="656"/>
        <item x="338"/>
        <item m="1" x="4288"/>
        <item m="1" x="3450"/>
        <item m="1" x="2691"/>
        <item m="1" x="778"/>
        <item m="1" x="3658"/>
        <item m="1" x="1819"/>
        <item m="1" x="4923"/>
        <item m="1" x="1055"/>
        <item m="1" x="5148"/>
        <item m="1" x="6945"/>
        <item m="1" x="5962"/>
        <item m="1" x="3194"/>
        <item m="1" x="1632"/>
        <item m="1" x="6956"/>
        <item m="1" x="3403"/>
        <item m="1" x="6609"/>
        <item m="1" x="2431"/>
        <item m="1" x="2205"/>
        <item m="1" x="2332"/>
        <item m="1" x="5090"/>
        <item m="1" x="2322"/>
        <item m="1" x="5990"/>
        <item m="1" x="5091"/>
        <item m="1" x="4990"/>
        <item m="1" x="7932"/>
        <item m="1" x="2331"/>
        <item m="1" x="1092"/>
        <item m="1" x="7924"/>
        <item m="1" x="5106"/>
        <item m="1" x="5879"/>
        <item m="1" x="5092"/>
        <item m="1" x="3169"/>
        <item m="1" x="6953"/>
        <item m="1" x="4303"/>
        <item m="1" x="6097"/>
        <item m="1" x="7140"/>
        <item m="1" x="2107"/>
        <item m="1" x="459"/>
        <item m="1" x="5055"/>
        <item m="1" x="5085"/>
        <item m="1" x="6239"/>
        <item m="1" x="7160"/>
        <item m="1" x="4996"/>
        <item m="1" x="4773"/>
        <item m="1" x="6196"/>
        <item m="1" x="5100"/>
        <item m="1" x="4982"/>
        <item m="1" x="5094"/>
        <item m="1" x="5089"/>
        <item m="1" x="2304"/>
        <item m="1" x="793"/>
        <item m="1" x="5995"/>
        <item m="1" x="4721"/>
        <item m="1" x="814"/>
        <item m="1" x="3192"/>
        <item m="1" x="2129"/>
        <item m="1" x="2251"/>
        <item m="1" x="1211"/>
        <item m="1" x="6469"/>
        <item m="1" x="6134"/>
        <item m="1" x="1027"/>
        <item m="1" x="5267"/>
        <item m="1" x="5406"/>
        <item m="1" x="1396"/>
        <item m="1" x="807"/>
        <item m="1" x="6172"/>
        <item m="1" x="5239"/>
        <item m="1" x="3311"/>
        <item m="1" x="2378"/>
        <item m="1" x="2857"/>
        <item m="1" x="7134"/>
        <item m="1" x="6519"/>
        <item m="1" x="2542"/>
        <item m="1" x="5924"/>
        <item m="1" x="4584"/>
        <item m="1" x="3276"/>
        <item m="1" x="7335"/>
        <item m="1" x="2413"/>
        <item m="1" x="4477"/>
        <item m="1" x="7356"/>
        <item m="1" x="6458"/>
        <item m="1" x="4878"/>
        <item m="1" x="631"/>
        <item m="1" x="5329"/>
        <item m="1" x="4582"/>
        <item m="1" x="962"/>
        <item m="1" x="913"/>
        <item m="1" x="2499"/>
        <item x="288"/>
        <item m="1" x="929"/>
        <item x="351"/>
        <item x="211"/>
        <item m="1" x="5389"/>
        <item m="1" x="6363"/>
        <item m="1" x="6210"/>
        <item m="1" x="6454"/>
        <item m="1" x="4089"/>
        <item m="1" x="4812"/>
        <item m="1" x="2000"/>
        <item m="1" x="1968"/>
        <item m="1" x="5441"/>
        <item m="1" x="2217"/>
        <item m="1" x="2286"/>
        <item m="1" x="745"/>
        <item m="1" x="941"/>
        <item m="1" x="628"/>
        <item m="1" x="3541"/>
        <item m="1" x="749"/>
        <item m="1" x="1019"/>
        <item m="1" x="7087"/>
        <item m="1" x="2216"/>
        <item m="1" x="5782"/>
        <item m="1" x="4506"/>
        <item m="1" x="5427"/>
        <item m="1" x="3656"/>
        <item m="1" x="4568"/>
        <item m="1" x="2197"/>
        <item m="1" x="1644"/>
        <item m="1" x="6166"/>
        <item m="1" x="6411"/>
        <item m="1" x="2344"/>
        <item m="1" x="902"/>
        <item m="1" x="2294"/>
        <item m="1" x="3596"/>
        <item m="1" x="7334"/>
        <item m="1" x="7589"/>
        <item m="1" x="2678"/>
        <item m="1" x="2796"/>
        <item m="1" x="2272"/>
        <item m="1" x="2235"/>
        <item m="1" x="3342"/>
        <item m="1" x="768"/>
        <item m="1" x="6364"/>
        <item m="1" x="3872"/>
        <item m="1" x="5646"/>
        <item m="1" x="6571"/>
        <item m="1" x="5418"/>
        <item m="1" x="7981"/>
        <item m="1" x="2367"/>
        <item m="1" x="2366"/>
        <item m="1" x="2353"/>
        <item m="1" x="2354"/>
        <item m="1" x="5351"/>
        <item m="1" x="2522"/>
        <item m="1" x="5137"/>
        <item m="1" x="5103"/>
        <item m="1" x="4302"/>
        <item m="1" x="3451"/>
        <item m="1" x="3202"/>
        <item m="1" x="6401"/>
        <item m="1" x="4659"/>
        <item m="1" x="5565"/>
        <item m="1" x="3657"/>
        <item m="1" x="2255"/>
        <item m="1" x="691"/>
        <item m="1" x="798"/>
        <item m="1" x="5676"/>
        <item x="182"/>
        <item m="1" x="3824"/>
        <item m="1" x="2436"/>
        <item m="1" x="3649"/>
        <item m="1" x="6357"/>
        <item m="1" x="5629"/>
        <item m="1" x="7340"/>
        <item m="1" x="3638"/>
        <item m="1" x="906"/>
        <item m="1" x="5273"/>
        <item m="1" x="7982"/>
        <item m="1" x="3224"/>
        <item m="1" x="2558"/>
        <item m="1" x="2788"/>
        <item m="1" x="2555"/>
        <item m="1" x="2530"/>
        <item m="1" x="3822"/>
        <item m="1" x="836"/>
        <item m="1" x="803"/>
        <item m="1" x="704"/>
        <item m="1" x="2710"/>
        <item m="1" x="791"/>
        <item m="1" x="2226"/>
        <item m="1" x="6175"/>
        <item m="1" x="3793"/>
        <item m="1" x="2736"/>
        <item m="1" x="4782"/>
        <item m="1" x="2840"/>
        <item x="247"/>
        <item m="1" x="7573"/>
        <item m="1" x="6986"/>
        <item m="1" x="1210"/>
        <item m="1" x="2501"/>
        <item m="1" x="2236"/>
        <item m="1" x="1206"/>
        <item m="1" x="4453"/>
        <item m="1" x="4474"/>
        <item m="1" x="2279"/>
        <item m="1" x="4536"/>
        <item m="1" x="859"/>
        <item m="1" x="5300"/>
        <item m="1" x="2582"/>
        <item m="1" x="984"/>
        <item m="1" x="1333"/>
        <item m="1" x="2240"/>
        <item m="1" x="3710"/>
        <item m="1" x="1183"/>
        <item m="1" x="4441"/>
        <item m="1" x="2456"/>
        <item m="1" x="5218"/>
        <item m="1" x="5207"/>
        <item m="1" x="4655"/>
        <item m="1" x="2162"/>
        <item m="1" x="2132"/>
        <item m="1" x="3956"/>
        <item m="1" x="2719"/>
        <item m="1" x="1035"/>
        <item m="1" x="3972"/>
        <item m="1" x="3562"/>
        <item m="1" x="6004"/>
        <item m="1" x="7987"/>
        <item m="1" x="1364"/>
        <item m="1" x="4795"/>
        <item m="1" x="7832"/>
        <item m="1" x="2606"/>
        <item m="1" x="1076"/>
        <item m="1" x="2587"/>
        <item m="1" x="7022"/>
        <item m="1" x="5271"/>
        <item m="1" x="3708"/>
        <item m="1" x="5368"/>
        <item m="1" x="2400"/>
        <item m="1" x="5986"/>
        <item m="1" x="4085"/>
        <item m="1" x="5163"/>
        <item m="1" x="3338"/>
        <item m="1" x="1062"/>
        <item m="1" x="1886"/>
        <item m="1" x="7198"/>
        <item m="1" x="3159"/>
        <item m="1" x="6049"/>
        <item m="1" x="891"/>
        <item m="1" x="2540"/>
        <item m="1" x="1127"/>
        <item m="1" x="3892"/>
        <item m="1" x="3953"/>
        <item m="1" x="6452"/>
        <item m="1" x="3893"/>
        <item m="1" x="3222"/>
        <item m="1" x="4742"/>
        <item m="1" x="954"/>
        <item m="1" x="1133"/>
        <item m="1" x="1780"/>
        <item m="1" x="945"/>
        <item m="1" x="1193"/>
        <item m="1" x="2608"/>
        <item m="1" x="1016"/>
        <item m="1" x="3759"/>
        <item m="1" x="4815"/>
        <item m="1" x="4834"/>
        <item m="1" x="4239"/>
        <item m="1" x="5799"/>
        <item m="1" x="5388"/>
        <item m="1" x="1849"/>
        <item m="1" x="5526"/>
        <item m="1" x="3706"/>
        <item m="1" x="3867"/>
        <item m="1" x="5767"/>
        <item m="1" x="7183"/>
        <item m="1" x="6386"/>
        <item m="1" x="1728"/>
        <item m="1" x="1956"/>
        <item x="217"/>
        <item m="1" x="2531"/>
        <item m="1" x="2453"/>
        <item m="1" x="4744"/>
        <item m="1" x="2116"/>
        <item m="1" x="7004"/>
        <item m="1" x="827"/>
        <item m="1" x="7628"/>
        <item m="1" x="6949"/>
        <item m="1" x="4811"/>
        <item m="1" x="4545"/>
        <item m="1" x="3272"/>
        <item m="1" x="3675"/>
        <item m="1" x="2364"/>
        <item m="1" x="5765"/>
        <item m="1" x="3265"/>
        <item m="1" x="3413"/>
        <item m="1" x="6194"/>
        <item m="1" x="2778"/>
        <item m="1" x="1954"/>
        <item m="1" x="3986"/>
        <item m="1" x="3299"/>
        <item m="1" x="5902"/>
        <item m="1" x="3483"/>
        <item m="1" x="5005"/>
        <item m="1" x="7452"/>
        <item m="1" x="6272"/>
        <item m="1" x="4849"/>
        <item m="1" x="2852"/>
        <item m="1" x="3825"/>
        <item m="1" x="1113"/>
        <item m="1" x="6287"/>
        <item m="1" x="5358"/>
        <item m="1" x="5307"/>
        <item m="1" x="986"/>
        <item m="1" x="7983"/>
        <item m="1" x="3386"/>
        <item m="1" x="2418"/>
        <item m="1" x="1068"/>
        <item m="1" x="2570"/>
        <item m="1" x="811"/>
        <item m="1" x="2224"/>
        <item m="1" x="7148"/>
        <item m="1" x="6981"/>
        <item x="172"/>
        <item m="1" x="822"/>
        <item m="1" x="6070"/>
        <item m="1" x="2629"/>
        <item m="1" x="2729"/>
        <item m="1" x="3543"/>
        <item x="206"/>
        <item m="1" x="4027"/>
        <item m="1" x="5187"/>
        <item m="1" x="4062"/>
        <item m="1" x="7007"/>
        <item m="1" x="2859"/>
        <item m="1" x="3981"/>
        <item x="256"/>
        <item m="1" x="7986"/>
        <item m="1" x="3122"/>
        <item m="1" x="5294"/>
        <item m="1" x="3345"/>
        <item m="1" x="5982"/>
        <item m="1" x="2654"/>
        <item m="1" x="3189"/>
        <item m="1" x="3328"/>
        <item m="1" x="2409"/>
        <item m="1" x="6666"/>
        <item m="1" x="1975"/>
        <item m="1" x="6215"/>
        <item m="1" x="4064"/>
        <item m="1" x="5808"/>
        <item m="1" x="6531"/>
        <item m="1" x="2739"/>
        <item m="1" x="2319"/>
        <item m="1" x="3339"/>
        <item m="1" x="6180"/>
        <item m="1" x="6024"/>
        <item m="1" x="3374"/>
        <item m="1" x="5903"/>
        <item m="1" x="2225"/>
        <item m="1" x="3838"/>
        <item m="1" x="3911"/>
        <item m="1" x="829"/>
        <item m="1" x="700"/>
        <item m="1" x="855"/>
        <item m="1" x="3329"/>
        <item m="1" x="3361"/>
        <item m="1" x="2273"/>
        <item m="1" x="4824"/>
        <item m="1" x="4663"/>
        <item m="1" x="710"/>
        <item m="1" x="725"/>
        <item m="1" x="4569"/>
        <item m="1" x="5314"/>
        <item m="1" x="7294"/>
        <item m="1" x="812"/>
        <item m="1" x="2399"/>
        <item m="1" x="5150"/>
        <item m="1" x="6747"/>
        <item m="1" x="921"/>
        <item m="1" x="4761"/>
        <item m="1" x="740"/>
        <item m="1" x="4586"/>
        <item m="1" x="5785"/>
        <item m="1" x="860"/>
        <item m="1" x="3260"/>
        <item m="1" x="2198"/>
        <item m="1" x="2204"/>
        <item m="1" x="2488"/>
        <item m="1" x="4154"/>
        <item m="1" x="6267"/>
        <item m="1" x="3636"/>
        <item m="1" x="7561"/>
        <item m="1" x="3685"/>
        <item m="1" x="5390"/>
        <item x="264"/>
        <item m="1" x="3626"/>
        <item m="1" x="2343"/>
        <item m="1" x="3779"/>
        <item m="1" x="3619"/>
        <item x="145"/>
        <item m="1" x="7215"/>
        <item m="1" x="5854"/>
        <item m="1" x="3625"/>
        <item m="1" x="5458"/>
        <item m="1" x="3971"/>
        <item m="1" x="6656"/>
        <item m="1" x="4772"/>
        <item m="1" x="6972"/>
        <item m="1" x="6186"/>
        <item m="1" x="1985"/>
        <item m="1" x="7089"/>
        <item m="1" x="6555"/>
        <item m="1" x="4544"/>
        <item m="1" x="6077"/>
        <item m="1" x="1800"/>
        <item m="1" x="1799"/>
        <item m="1" x="2827"/>
        <item m="1" x="3076"/>
        <item m="1" x="7598"/>
        <item m="1" x="4348"/>
        <item m="1" x="7593"/>
        <item m="1" x="2774"/>
        <item m="1" x="2500"/>
        <item m="1" x="6120"/>
        <item m="1" x="2621"/>
        <item m="1" x="6282"/>
        <item m="1" x="4049"/>
        <item x="63"/>
        <item x="228"/>
        <item x="319"/>
        <item x="176"/>
        <item m="1" x="1592"/>
        <item m="1" x="3157"/>
        <item m="1" x="2517"/>
        <item m="1" x="1017"/>
        <item x="295"/>
        <item m="1" x="1741"/>
        <item m="1" x="4559"/>
        <item m="1" x="4036"/>
        <item m="1" x="5334"/>
        <item m="1" x="1128"/>
        <item m="1" x="715"/>
        <item m="1" x="4375"/>
        <item m="1" x="2482"/>
        <item m="1" x="5838"/>
        <item m="1" x="7696"/>
        <item m="1" x="7699"/>
        <item m="1" x="3849"/>
        <item m="1" x="4047"/>
        <item m="1" x="3519"/>
        <item m="1" x="2405"/>
        <item m="1" x="5851"/>
        <item m="1" x="2738"/>
        <item m="1" x="495"/>
        <item m="1" x="7707"/>
        <item m="1" x="5312"/>
        <item m="1" x="6206"/>
        <item m="1" x="2481"/>
        <item m="1" x="7284"/>
        <item m="1" x="997"/>
        <item m="1" x="3709"/>
        <item m="1" x="3261"/>
        <item m="1" x="6293"/>
        <item m="1" x="1829"/>
        <item m="1" x="7192"/>
        <item m="1" x="1071"/>
        <item m="1" x="3598"/>
        <item m="1" x="6624"/>
        <item m="1" x="5867"/>
        <item m="1" x="5866"/>
        <item m="1" x="1635"/>
        <item m="1" x="1622"/>
        <item m="1" x="699"/>
        <item m="1" x="5436"/>
        <item m="1" x="1112"/>
        <item m="1" x="1067"/>
        <item m="1" x="7420"/>
        <item m="1" x="5547"/>
        <item m="1" x="5641"/>
        <item m="1" x="5820"/>
        <item m="1" x="2385"/>
        <item m="1" x="2137"/>
        <item m="1" x="3882"/>
        <item m="1" x="2839"/>
        <item m="1" x="7136"/>
        <item m="1" x="1979"/>
        <item m="1" x="3489"/>
        <item m="1" x="4853"/>
        <item m="1" x="3004"/>
        <item m="1" x="7434"/>
        <item m="1" x="5805"/>
        <item m="1" x="5320"/>
        <item m="1" x="6471"/>
        <item m="1" x="3557"/>
        <item m="1" x="862"/>
        <item m="1" x="3630"/>
        <item m="1" x="2172"/>
        <item m="1" x="887"/>
        <item m="1" x="3640"/>
        <item m="1" x="1776"/>
        <item m="1" x="4534"/>
        <item m="1" x="7093"/>
        <item m="1" x="3223"/>
        <item x="284"/>
        <item m="1" x="7033"/>
        <item m="1" x="6355"/>
        <item m="1" x="2192"/>
        <item m="1" x="1668"/>
        <item x="299"/>
        <item m="1" x="6325"/>
        <item m="1" x="5323"/>
        <item m="1" x="2814"/>
        <item m="1" x="2829"/>
        <item m="1" x="4630"/>
        <item m="1" x="1630"/>
        <item m="1" x="3230"/>
        <item m="1" x="7088"/>
        <item m="1" x="2700"/>
        <item m="1" x="6594"/>
        <item m="1" x="5380"/>
        <item m="1" x="6637"/>
        <item m="1" x="3414"/>
        <item m="1" x="2328"/>
        <item m="1" x="5140"/>
        <item m="1" x="2579"/>
        <item m="1" x="2495"/>
        <item x="23"/>
        <item m="1" x="4016"/>
        <item m="1" x="4842"/>
        <item m="1" x="6218"/>
        <item m="1" x="5291"/>
        <item m="1" x="3900"/>
        <item m="1" x="5973"/>
        <item x="216"/>
        <item m="1" x="7142"/>
        <item m="1" x="4024"/>
        <item m="1" x="4820"/>
        <item m="1" x="6091"/>
        <item m="1" x="2337"/>
        <item m="1" x="3229"/>
        <item m="1" x="3186"/>
        <item m="1" x="3890"/>
        <item m="1" x="1601"/>
        <item m="1" x="1223"/>
        <item m="1" x="3158"/>
        <item m="1" x="6219"/>
        <item m="1" x="1450"/>
        <item m="1" x="5217"/>
        <item m="1" x="6066"/>
        <item m="1" x="6301"/>
        <item m="1" x="2156"/>
        <item m="1" x="4817"/>
        <item m="1" x="3170"/>
        <item m="1" x="1571"/>
        <item m="1" x="1572"/>
        <item m="1" x="2186"/>
        <item m="1" x="1618"/>
        <item m="1" x="977"/>
        <item m="1" x="2171"/>
        <item m="1" x="6591"/>
        <item m="1" x="2317"/>
        <item m="1" x="3555"/>
        <item m="1" x="3437"/>
        <item m="1" x="4570"/>
        <item m="1" x="1688"/>
        <item m="1" x="5698"/>
        <item m="1" x="2348"/>
        <item m="1" x="4051"/>
        <item m="1" x="3646"/>
        <item m="1" x="6376"/>
        <item m="1" x="3220"/>
        <item m="1" x="6041"/>
        <item m="1" x="6040"/>
        <item m="1" x="2148"/>
        <item m="1" x="1082"/>
        <item m="1" x="2404"/>
        <item m="1" x="2406"/>
        <item m="1" x="3582"/>
        <item m="1" x="5010"/>
        <item m="1" x="5228"/>
        <item m="1" x="6018"/>
        <item m="1" x="3461"/>
        <item m="1" x="760"/>
        <item m="1" x="5001"/>
        <item m="1" x="3525"/>
        <item m="1" x="3569"/>
        <item m="1" x="5325"/>
        <item m="1" x="5964"/>
        <item m="1" x="3304"/>
        <item m="1" x="3306"/>
        <item m="1" x="5788"/>
        <item m="1" x="2826"/>
        <item m="1" x="3247"/>
        <item m="1" x="5118"/>
        <item m="1" x="1712"/>
        <item m="1" x="3667"/>
        <item m="1" x="7791"/>
        <item m="1" x="3358"/>
        <item m="1" x="3532"/>
        <item m="1" x="2270"/>
        <item m="1" x="4623"/>
        <item m="1" x="707"/>
        <item m="1" x="1138"/>
        <item m="1" x="2585"/>
        <item m="1" x="6081"/>
        <item m="1" x="3792"/>
        <item m="1" x="6266"/>
        <item m="1" x="6641"/>
        <item m="1" x="2612"/>
        <item m="1" x="917"/>
        <item m="1" x="1187"/>
        <item x="121"/>
        <item x="122"/>
        <item m="1" x="1568"/>
        <item m="1" x="5965"/>
        <item m="1" x="4852"/>
        <item x="244"/>
        <item m="1" x="1613"/>
        <item m="1" x="1612"/>
        <item m="1" x="5394"/>
        <item m="1" x="4739"/>
        <item m="1" x="7583"/>
        <item m="1" x="6140"/>
        <item m="1" x="6111"/>
        <item m="1" x="5804"/>
        <item m="1" x="3248"/>
        <item m="1" x="3376"/>
        <item m="1" x="2819"/>
        <item m="1" x="2771"/>
        <item m="1" x="2539"/>
        <item m="1" x="5354"/>
        <item m="1" x="6146"/>
        <item m="1" x="1197"/>
        <item m="1" x="2293"/>
        <item m="1" x="4521"/>
        <item m="1" x="4527"/>
        <item m="1" x="3607"/>
        <item m="1" x="3352"/>
        <item m="1" x="6992"/>
        <item m="1" x="3201"/>
        <item m="1" x="2222"/>
        <item m="1" x="717"/>
        <item m="1" x="4444"/>
        <item m="1" x="1363"/>
        <item m="1" x="3325"/>
        <item m="1" x="2803"/>
        <item m="1" x="5313"/>
        <item m="1" x="2675"/>
        <item m="1" x="780"/>
        <item m="1" x="1173"/>
        <item m="1" x="2382"/>
        <item m="1" x="4560"/>
        <item m="1" x="2493"/>
        <item m="1" x="4934"/>
        <item m="1" x="5061"/>
        <item m="1" x="5002"/>
        <item m="1" x="4970"/>
        <item m="1" x="5058"/>
        <item m="1" x="4967"/>
        <item m="1" x="6379"/>
        <item m="1" x="7993"/>
        <item x="313"/>
        <item x="15"/>
        <item x="252"/>
        <item m="1" x="4012"/>
        <item m="1" x="5282"/>
        <item m="1" x="6930"/>
        <item m="1" x="2188"/>
        <item m="1" x="2189"/>
        <item m="1" x="2170"/>
        <item m="1" x="2190"/>
        <item m="1" x="1129"/>
        <item m="1" x="2455"/>
        <item m="1" x="2152"/>
        <item m="1" x="4620"/>
        <item m="1" x="6593"/>
        <item m="1" x="2510"/>
        <item m="1" x="4779"/>
        <item m="1" x="7305"/>
        <item m="1" x="1137"/>
        <item m="1" x="6977"/>
        <item m="1" x="2504"/>
        <item x="130"/>
        <item m="1" x="3927"/>
        <item x="318"/>
        <item m="1" x="7046"/>
        <item m="1" x="6359"/>
        <item m="1" x="4458"/>
        <item x="128"/>
        <item x="150"/>
        <item m="1" x="6338"/>
        <item m="1" x="4755"/>
        <item m="1" x="4930"/>
        <item m="1" x="937"/>
        <item m="1" x="1935"/>
        <item m="1" x="7447"/>
        <item m="1" x="5236"/>
        <item m="1" x="2155"/>
        <item m="1" x="3612"/>
        <item m="1" x="4947"/>
        <item m="1" x="6033"/>
        <item m="1" x="4948"/>
        <item m="1" x="4946"/>
        <item m="1" x="2398"/>
        <item m="1" x="5963"/>
        <item m="1" x="753"/>
        <item m="1" x="5905"/>
        <item m="1" x="1732"/>
        <item m="1" x="5111"/>
        <item m="1" x="7979"/>
        <item m="1" x="3527"/>
        <item m="1" x="2648"/>
        <item m="1" x="2578"/>
        <item m="1" x="4687"/>
        <item m="1" x="6530"/>
        <item m="1" x="6470"/>
        <item m="1" x="2543"/>
        <item m="1" x="3741"/>
        <item m="1" x="5308"/>
        <item m="1" x="4879"/>
        <item m="1" x="3742"/>
        <item m="1" x="1147"/>
        <item m="1" x="6310"/>
        <item m="1" x="1145"/>
        <item m="1" x="4776"/>
        <item m="1" x="5943"/>
        <item m="1" x="2698"/>
        <item m="1" x="609"/>
        <item m="1" x="5014"/>
        <item m="1" x="5442"/>
        <item m="1" x="5870"/>
        <item m="1" x="7132"/>
        <item m="1" x="1744"/>
        <item m="1" x="908"/>
        <item m="1" x="3794"/>
        <item m="1" x="1331"/>
        <item m="1" x="7587"/>
        <item m="1" x="4703"/>
        <item m="1" x="5302"/>
        <item m="1" x="6280"/>
        <item m="1" x="5136"/>
        <item m="1" x="3412"/>
        <item m="1" x="3154"/>
        <item m="1" x="3966"/>
        <item x="349"/>
        <item x="141"/>
        <item x="352"/>
        <item x="135"/>
        <item x="324"/>
        <item x="343"/>
        <item m="1" x="5922"/>
        <item m="1" x="5913"/>
        <item m="1" x="7097"/>
        <item m="1" x="4052"/>
        <item m="1" x="3857"/>
        <item m="1" x="3919"/>
        <item m="1" x="5985"/>
        <item m="1" x="3508"/>
        <item m="1" x="5141"/>
        <item m="1" x="552"/>
        <item m="1" x="2373"/>
        <item m="1" x="1574"/>
        <item m="1" x="6294"/>
        <item m="1" x="978"/>
        <item m="1" x="975"/>
        <item m="1" x="7704"/>
        <item m="1" x="6230"/>
        <item m="1" x="6356"/>
        <item m="1" x="1788"/>
        <item m="1" x="6360"/>
        <item m="1" x="1088"/>
        <item m="1" x="5560"/>
        <item m="1" x="1795"/>
        <item x="187"/>
        <item m="1" x="6039"/>
        <item m="1" x="6268"/>
        <item x="287"/>
        <item x="195"/>
        <item x="196"/>
        <item x="175"/>
        <item x="48"/>
        <item x="133"/>
        <item x="155"/>
        <item m="1" x="3758"/>
        <item m="1" x="4641"/>
        <item m="1" x="1751"/>
        <item x="11"/>
        <item x="171"/>
        <item m="1" x="1411"/>
        <item m="1" x="4270"/>
        <item m="1" x="1151"/>
        <item m="1" x="6116"/>
        <item m="1" x="3819"/>
        <item m="1" x="7793"/>
        <item m="1" x="6284"/>
        <item m="1" x="1045"/>
        <item m="1" x="5684"/>
        <item m="1" x="767"/>
        <item m="1" x="3648"/>
        <item m="1" x="1764"/>
        <item x="312"/>
        <item m="1" x="748"/>
        <item m="1" x="835"/>
        <item m="1" x="7857"/>
        <item m="1" x="632"/>
        <item m="1" x="5645"/>
        <item m="1" x="7680"/>
        <item m="1" x="4690"/>
        <item m="1" x="6755"/>
        <item m="1" x="4014"/>
        <item m="1" x="7026"/>
        <item m="1" x="5933"/>
        <item m="1" x="7165"/>
        <item m="1" x="896"/>
        <item m="1" x="912"/>
        <item m="1" x="7687"/>
        <item m="1" x="2146"/>
        <item m="1" x="1651"/>
        <item m="1" x="4649"/>
        <item m="1" x="2365"/>
        <item x="134"/>
        <item m="1" x="7410"/>
        <item m="1" x="6462"/>
        <item m="1" x="6217"/>
        <item m="1" x="4699"/>
        <item m="1" x="1038"/>
        <item m="1" x="646"/>
        <item m="1" x="6671"/>
        <item m="1" x="6162"/>
        <item x="14"/>
        <item m="1" x="3590"/>
        <item m="1" x="2799"/>
        <item m="1" x="1763"/>
        <item m="1" x="4546"/>
        <item m="1" x="3816"/>
        <item m="1" x="2870"/>
        <item m="1" x="1656"/>
        <item m="1" x="6014"/>
        <item m="1" x="7825"/>
        <item m="1" x="5803"/>
        <item m="1" x="7180"/>
        <item m="1" x="4178"/>
        <item m="1" x="5190"/>
        <item m="1" x="6883"/>
        <item m="1" x="4002"/>
        <item m="1" x="3814"/>
        <item m="1" x="3147"/>
        <item m="1" x="647"/>
        <item m="1" x="673"/>
        <item m="1" x="4102"/>
        <item m="1" x="7300"/>
        <item m="1" x="4700"/>
        <item m="1" x="4524"/>
        <item m="1" x="7393"/>
        <item m="1" x="4473"/>
        <item m="1" x="4063"/>
        <item m="1" x="7595"/>
        <item m="1" x="4514"/>
        <item m="1" x="758"/>
        <item m="1" x="1745"/>
        <item m="1" x="6396"/>
        <item m="1" x="5967"/>
        <item m="1" x="6432"/>
        <item m="1" x="990"/>
        <item m="1" x="6068"/>
        <item m="1" x="6135"/>
        <item m="1" x="7944"/>
        <item m="1" x="4988"/>
        <item m="1" x="2175"/>
        <item m="1" x="6277"/>
        <item m="1" x="3628"/>
        <item m="1" x="3631"/>
        <item m="1" x="2377"/>
        <item m="1" x="1576"/>
        <item m="1" x="1700"/>
        <item m="1" x="6675"/>
        <item m="1" x="6924"/>
        <item m="1" x="6925"/>
        <item m="1" x="6048"/>
        <item x="314"/>
        <item m="1" x="3854"/>
        <item m="1" x="7144"/>
        <item m="1" x="5618"/>
        <item m="1" x="2346"/>
        <item m="1" x="6149"/>
        <item m="1" x="2345"/>
        <item m="1" x="6150"/>
        <item m="1" x="6168"/>
        <item m="1" x="4913"/>
        <item m="1" x="4995"/>
        <item m="1" x="3300"/>
        <item m="1" x="4911"/>
        <item m="1" x="4919"/>
        <item m="1" x="7201"/>
        <item m="1" x="6753"/>
        <item m="1" x="1603"/>
        <item m="1" x="3354"/>
        <item m="1" x="7469"/>
        <item x="192"/>
        <item m="1" x="5365"/>
        <item m="1" x="2312"/>
        <item m="1" x="5162"/>
        <item m="1" x="3843"/>
        <item m="1" x="6344"/>
        <item m="1" x="5794"/>
        <item m="1" x="5196"/>
        <item m="1" x="1652"/>
        <item x="294"/>
        <item m="1" x="5378"/>
        <item m="1" x="784"/>
        <item m="1" x="2709"/>
        <item m="1" x="7951"/>
        <item m="1" x="1766"/>
        <item m="1" x="2520"/>
        <item m="1" x="4889"/>
        <item m="1" x="4888"/>
        <item m="1" x="5699"/>
        <item m="1" x="2848"/>
        <item m="1" x="5603"/>
        <item m="1" x="3769"/>
        <item m="1" x="2374"/>
        <item m="1" x="3847"/>
        <item m="1" x="2389"/>
        <item m="1" x="1639"/>
        <item m="1" x="1598"/>
        <item m="1" x="1818"/>
        <item m="1" x="2288"/>
        <item m="1" x="5839"/>
        <item m="1" x="3531"/>
        <item m="1" x="7268"/>
        <item m="1" x="3178"/>
        <item m="1" x="4079"/>
        <item m="1" x="1770"/>
        <item m="1" x="6073"/>
        <item m="1" x="3467"/>
        <item m="1" x="3771"/>
        <item m="1" x="4735"/>
        <item m="1" x="996"/>
        <item m="1" x="1779"/>
        <item m="1" x="7177"/>
        <item m="1" x="4780"/>
        <item m="1" x="2154"/>
        <item m="1" x="1659"/>
        <item m="1" x="3567"/>
        <item m="1" x="4665"/>
        <item m="1" x="2421"/>
        <item m="1" x="3297"/>
        <item m="1" x="1515"/>
        <item m="1" x="1754"/>
        <item m="1" x="3408"/>
        <item m="1" x="4685"/>
        <item m="1" x="648"/>
        <item m="1" x="3799"/>
        <item m="1" x="1773"/>
        <item m="1" x="1768"/>
        <item m="1" x="5408"/>
        <item m="1" x="2747"/>
        <item m="1" x="4301"/>
        <item m="1" x="639"/>
        <item m="1" x="884"/>
        <item m="1" x="883"/>
        <item m="1" x="7996"/>
        <item m="1" x="7047"/>
        <item m="1" x="7043"/>
        <item m="1" x="3494"/>
        <item m="1" x="5295"/>
        <item x="348"/>
        <item m="1" x="4865"/>
        <item m="1" x="1135"/>
        <item m="1" x="7422"/>
        <item m="1" x="1225"/>
        <item m="1" x="7105"/>
        <item m="1" x="6076"/>
        <item m="1" x="5860"/>
        <item m="1" x="5392"/>
        <item m="1" x="5437"/>
        <item m="1" x="4471"/>
        <item x="214"/>
        <item m="1" x="6757"/>
        <item m="1" x="5919"/>
        <item x="38"/>
        <item m="1" x="7002"/>
        <item m="1" x="6631"/>
        <item m="1" x="7289"/>
        <item m="1" x="2664"/>
        <item m="1" x="7568"/>
        <item m="1" x="5160"/>
        <item m="1" x="987"/>
        <item m="1" x="7443"/>
        <item m="1" x="2486"/>
        <item x="75"/>
        <item m="1" x="2538"/>
        <item m="1" x="4038"/>
        <item m="1" x="7591"/>
        <item m="1" x="3860"/>
        <item m="1" x="3992"/>
        <item x="309"/>
        <item m="1" x="3384"/>
        <item m="1" x="1609"/>
        <item m="1" x="4492"/>
        <item m="1" x="5556"/>
        <item m="1" x="956"/>
        <item m="1" x="4636"/>
        <item m="1" x="3190"/>
        <item m="1" x="3503"/>
        <item m="1" x="3497"/>
        <item m="1" x="5234"/>
        <item m="1" x="1398"/>
        <item m="1" x="1136"/>
        <item m="1" x="6498"/>
        <item x="156"/>
        <item m="1" x="980"/>
        <item m="1" x="3827"/>
        <item m="1" x="7158"/>
        <item m="1" x="2134"/>
        <item m="1" x="6413"/>
        <item m="1" x="5453"/>
        <item m="1" x="4519"/>
        <item m="1" x="1661"/>
        <item m="1" x="1662"/>
        <item m="1" x="5923"/>
        <item m="1" x="4825"/>
        <item m="1" x="2614"/>
        <item m="1" x="5340"/>
        <item x="221"/>
        <item m="1" x="7083"/>
        <item x="124"/>
        <item m="1" x="595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446">
    <i>
      <x v="19"/>
    </i>
    <i>
      <x v="29"/>
    </i>
    <i>
      <x v="37"/>
    </i>
    <i>
      <x v="56"/>
    </i>
    <i>
      <x v="64"/>
    </i>
    <i>
      <x v="94"/>
    </i>
    <i>
      <x v="159"/>
    </i>
    <i>
      <x v="185"/>
    </i>
    <i>
      <x v="186"/>
    </i>
    <i>
      <x v="210"/>
    </i>
    <i>
      <x v="216"/>
    </i>
    <i>
      <x v="271"/>
    </i>
    <i>
      <x v="311"/>
    </i>
    <i>
      <x v="413"/>
    </i>
    <i>
      <x v="475"/>
    </i>
    <i>
      <x v="478"/>
    </i>
    <i>
      <x v="480"/>
    </i>
    <i>
      <x v="481"/>
    </i>
    <i>
      <x v="483"/>
    </i>
    <i>
      <x v="484"/>
    </i>
    <i>
      <x v="508"/>
    </i>
    <i>
      <x v="564"/>
    </i>
    <i>
      <x v="627"/>
    </i>
    <i>
      <x v="640"/>
    </i>
    <i>
      <x v="646"/>
    </i>
    <i>
      <x v="647"/>
    </i>
    <i>
      <x v="650"/>
    </i>
    <i>
      <x v="651"/>
    </i>
    <i>
      <x v="679"/>
    </i>
    <i>
      <x v="696"/>
    </i>
    <i>
      <x v="709"/>
    </i>
    <i>
      <x v="741"/>
    </i>
    <i>
      <x v="774"/>
    </i>
    <i>
      <x v="858"/>
    </i>
    <i>
      <x v="913"/>
    </i>
    <i>
      <x v="955"/>
    </i>
    <i>
      <x v="978"/>
    </i>
    <i>
      <x v="998"/>
    </i>
    <i>
      <x v="1005"/>
    </i>
    <i>
      <x v="1010"/>
    </i>
    <i>
      <x v="1014"/>
    </i>
    <i>
      <x v="1033"/>
    </i>
    <i>
      <x v="1036"/>
    </i>
    <i>
      <x v="1038"/>
    </i>
    <i>
      <x v="1058"/>
    </i>
    <i>
      <x v="1089"/>
    </i>
    <i>
      <x v="1109"/>
    </i>
    <i>
      <x v="1155"/>
    </i>
    <i>
      <x v="1188"/>
    </i>
    <i>
      <x v="1189"/>
    </i>
    <i>
      <x v="1258"/>
    </i>
    <i>
      <x v="1285"/>
    </i>
    <i>
      <x v="1323"/>
    </i>
    <i>
      <x v="1429"/>
    </i>
    <i>
      <x v="1432"/>
    </i>
    <i>
      <x v="1491"/>
    </i>
    <i>
      <x v="1558"/>
    </i>
    <i>
      <x v="1567"/>
    </i>
    <i>
      <x v="1587"/>
    </i>
    <i>
      <x v="1596"/>
    </i>
    <i>
      <x v="1607"/>
    </i>
    <i>
      <x v="1617"/>
    </i>
    <i>
      <x v="1621"/>
    </i>
    <i>
      <x v="1631"/>
    </i>
    <i>
      <x v="1633"/>
    </i>
    <i>
      <x v="1668"/>
    </i>
    <i>
      <x v="1687"/>
    </i>
    <i>
      <x v="1698"/>
    </i>
    <i>
      <x v="1710"/>
    </i>
    <i>
      <x v="1722"/>
    </i>
    <i>
      <x v="1785"/>
    </i>
    <i>
      <x v="1798"/>
    </i>
    <i>
      <x v="1827"/>
    </i>
    <i>
      <x v="1829"/>
    </i>
    <i>
      <x v="1831"/>
    </i>
    <i>
      <x v="1834"/>
    </i>
    <i>
      <x v="1835"/>
    </i>
    <i>
      <x v="1836"/>
    </i>
    <i>
      <x v="1837"/>
    </i>
    <i>
      <x v="1838"/>
    </i>
    <i>
      <x v="1839"/>
    </i>
    <i>
      <x v="1840"/>
    </i>
    <i>
      <x v="1841"/>
    </i>
    <i>
      <x v="1842"/>
    </i>
    <i>
      <x v="1843"/>
    </i>
    <i>
      <x v="1844"/>
    </i>
    <i>
      <x v="1846"/>
    </i>
    <i>
      <x v="1847"/>
    </i>
    <i>
      <x v="1848"/>
    </i>
    <i>
      <x v="1849"/>
    </i>
    <i>
      <x v="1850"/>
    </i>
    <i>
      <x v="1851"/>
    </i>
    <i>
      <x v="1852"/>
    </i>
    <i>
      <x v="1853"/>
    </i>
    <i>
      <x v="1854"/>
    </i>
    <i>
      <x v="1855"/>
    </i>
    <i>
      <x v="1856"/>
    </i>
    <i>
      <x v="1857"/>
    </i>
    <i>
      <x v="1858"/>
    </i>
    <i>
      <x v="1859"/>
    </i>
    <i>
      <x v="1860"/>
    </i>
    <i>
      <x v="1868"/>
    </i>
    <i>
      <x v="1892"/>
    </i>
    <i>
      <x v="1906"/>
    </i>
    <i>
      <x v="1907"/>
    </i>
    <i>
      <x v="1975"/>
    </i>
    <i>
      <x v="2103"/>
    </i>
    <i>
      <x v="2114"/>
    </i>
    <i>
      <x v="2126"/>
    </i>
    <i>
      <x v="2130"/>
    </i>
    <i>
      <x v="2136"/>
    </i>
    <i>
      <x v="2166"/>
    </i>
    <i>
      <x v="2169"/>
    </i>
    <i>
      <x v="2170"/>
    </i>
    <i>
      <x v="2172"/>
    </i>
    <i>
      <x v="2177"/>
    </i>
    <i>
      <x v="2179"/>
    </i>
    <i>
      <x v="2185"/>
    </i>
    <i>
      <x v="2187"/>
    </i>
    <i>
      <x v="2206"/>
    </i>
    <i>
      <x v="2208"/>
    </i>
    <i>
      <x v="2212"/>
    </i>
    <i>
      <x v="2214"/>
    </i>
    <i>
      <x v="2216"/>
    </i>
    <i>
      <x v="2223"/>
    </i>
    <i>
      <x v="2224"/>
    </i>
    <i>
      <x v="2225"/>
    </i>
    <i>
      <x v="2227"/>
    </i>
    <i>
      <x v="2229"/>
    </i>
    <i>
      <x v="2230"/>
    </i>
    <i>
      <x v="2231"/>
    </i>
    <i>
      <x v="2232"/>
    </i>
    <i>
      <x v="2237"/>
    </i>
    <i>
      <x v="2239"/>
    </i>
    <i>
      <x v="2244"/>
    </i>
    <i>
      <x v="2251"/>
    </i>
    <i>
      <x v="2254"/>
    </i>
    <i>
      <x v="2259"/>
    </i>
    <i>
      <x v="2262"/>
    </i>
    <i>
      <x v="2265"/>
    </i>
    <i>
      <x v="2266"/>
    </i>
    <i>
      <x v="2289"/>
    </i>
    <i>
      <x v="2291"/>
    </i>
    <i>
      <x v="2309"/>
    </i>
    <i>
      <x v="2310"/>
    </i>
    <i>
      <x v="2311"/>
    </i>
    <i>
      <x v="2317"/>
    </i>
    <i>
      <x v="2318"/>
    </i>
    <i>
      <x v="2325"/>
    </i>
    <i>
      <x v="2341"/>
    </i>
    <i>
      <x v="2342"/>
    </i>
    <i>
      <x v="2378"/>
    </i>
    <i>
      <x v="2383"/>
    </i>
    <i>
      <x v="2436"/>
    </i>
    <i>
      <x v="2447"/>
    </i>
    <i>
      <x v="2505"/>
    </i>
    <i>
      <x v="2511"/>
    </i>
    <i>
      <x v="2539"/>
    </i>
    <i>
      <x v="2564"/>
    </i>
    <i>
      <x v="2571"/>
    </i>
    <i>
      <x v="2711"/>
    </i>
    <i>
      <x v="2716"/>
    </i>
    <i>
      <x v="2718"/>
    </i>
    <i>
      <x v="2721"/>
    </i>
    <i>
      <x v="2724"/>
    </i>
    <i>
      <x v="2726"/>
    </i>
    <i>
      <x v="2729"/>
    </i>
    <i>
      <x v="2730"/>
    </i>
    <i>
      <x v="2731"/>
    </i>
    <i>
      <x v="2736"/>
    </i>
    <i>
      <x v="2737"/>
    </i>
    <i>
      <x v="2812"/>
    </i>
    <i>
      <x v="2858"/>
    </i>
    <i>
      <x v="2866"/>
    </i>
    <i>
      <x v="2870"/>
    </i>
    <i>
      <x v="2873"/>
    </i>
    <i>
      <x v="2874"/>
    </i>
    <i>
      <x v="2885"/>
    </i>
    <i>
      <x v="2948"/>
    </i>
    <i>
      <x v="3016"/>
    </i>
    <i>
      <x v="3125"/>
    </i>
    <i>
      <x v="3126"/>
    </i>
    <i>
      <x v="3127"/>
    </i>
    <i>
      <x v="3128"/>
    </i>
    <i>
      <x v="3129"/>
    </i>
    <i>
      <x v="3226"/>
    </i>
    <i>
      <x v="3227"/>
    </i>
    <i>
      <x v="3239"/>
    </i>
    <i>
      <x v="3257"/>
    </i>
    <i>
      <x v="3261"/>
    </i>
    <i>
      <x v="3271"/>
    </i>
    <i>
      <x v="3314"/>
    </i>
    <i>
      <x v="3342"/>
    </i>
    <i>
      <x v="3348"/>
    </i>
    <i>
      <x v="3365"/>
    </i>
    <i>
      <x v="3399"/>
    </i>
    <i>
      <x v="3444"/>
    </i>
    <i>
      <x v="3454"/>
    </i>
    <i>
      <x v="3455"/>
    </i>
    <i>
      <x v="3463"/>
    </i>
    <i>
      <x v="3465"/>
    </i>
    <i>
      <x v="3474"/>
    </i>
    <i>
      <x v="3475"/>
    </i>
    <i>
      <x v="3596"/>
    </i>
    <i>
      <x v="3598"/>
    </i>
    <i>
      <x v="3600"/>
    </i>
    <i>
      <x v="3601"/>
    </i>
    <i>
      <x v="3603"/>
    </i>
    <i>
      <x v="3606"/>
    </i>
    <i>
      <x v="3901"/>
    </i>
    <i>
      <x v="3983"/>
    </i>
    <i>
      <x v="3986"/>
    </i>
    <i>
      <x v="4087"/>
    </i>
    <i>
      <x v="4113"/>
    </i>
    <i>
      <x v="4114"/>
    </i>
    <i>
      <x v="4139"/>
    </i>
    <i>
      <x v="4144"/>
    </i>
    <i>
      <x v="4145"/>
    </i>
    <i>
      <x v="4146"/>
    </i>
    <i>
      <x v="4150"/>
    </i>
    <i>
      <x v="4151"/>
    </i>
    <i>
      <x v="4152"/>
    </i>
    <i>
      <x v="4154"/>
    </i>
    <i>
      <x v="4166"/>
    </i>
    <i>
      <x v="4178"/>
    </i>
    <i>
      <x v="4194"/>
    </i>
    <i>
      <x v="4276"/>
    </i>
    <i>
      <x v="4350"/>
    </i>
    <i>
      <x v="4354"/>
    </i>
    <i>
      <x v="4355"/>
    </i>
    <i>
      <x v="4377"/>
    </i>
    <i>
      <x v="4378"/>
    </i>
    <i>
      <x v="4382"/>
    </i>
    <i>
      <x v="4383"/>
    </i>
    <i>
      <x v="4406"/>
    </i>
    <i>
      <x v="4437"/>
    </i>
    <i>
      <x v="4465"/>
    </i>
    <i>
      <x v="4466"/>
    </i>
    <i>
      <x v="4467"/>
    </i>
    <i>
      <x v="4468"/>
    </i>
    <i>
      <x v="4469"/>
    </i>
    <i>
      <x v="4470"/>
    </i>
    <i>
      <x v="4471"/>
    </i>
    <i>
      <x v="4472"/>
    </i>
    <i>
      <x v="4473"/>
    </i>
    <i>
      <x v="4474"/>
    </i>
    <i>
      <x v="4475"/>
    </i>
    <i>
      <x v="4476"/>
    </i>
    <i>
      <x v="4477"/>
    </i>
    <i>
      <x v="4478"/>
    </i>
    <i>
      <x v="4479"/>
    </i>
    <i>
      <x v="4480"/>
    </i>
    <i>
      <x v="4481"/>
    </i>
    <i>
      <x v="4482"/>
    </i>
    <i>
      <x v="4483"/>
    </i>
    <i>
      <x v="4484"/>
    </i>
    <i>
      <x v="4485"/>
    </i>
    <i>
      <x v="4486"/>
    </i>
    <i>
      <x v="4487"/>
    </i>
    <i>
      <x v="4488"/>
    </i>
    <i>
      <x v="4489"/>
    </i>
    <i>
      <x v="4490"/>
    </i>
    <i>
      <x v="4493"/>
    </i>
    <i>
      <x v="4496"/>
    </i>
    <i>
      <x v="4506"/>
    </i>
    <i>
      <x v="4524"/>
    </i>
    <i>
      <x v="4538"/>
    </i>
    <i>
      <x v="4857"/>
    </i>
    <i>
      <x v="4872"/>
    </i>
    <i>
      <x v="4875"/>
    </i>
    <i>
      <x v="4901"/>
    </i>
    <i>
      <x v="4948"/>
    </i>
    <i>
      <x v="4983"/>
    </i>
    <i>
      <x v="4984"/>
    </i>
    <i>
      <x v="4988"/>
    </i>
    <i>
      <x v="5006"/>
    </i>
    <i>
      <x v="5025"/>
    </i>
    <i>
      <x v="5045"/>
    </i>
    <i>
      <x v="5047"/>
    </i>
    <i>
      <x v="5056"/>
    </i>
    <i>
      <x v="5057"/>
    </i>
    <i>
      <x v="5058"/>
    </i>
    <i>
      <x v="5059"/>
    </i>
    <i>
      <x v="5063"/>
    </i>
    <i>
      <x v="5067"/>
    </i>
    <i>
      <x v="5068"/>
    </i>
    <i>
      <x v="5076"/>
    </i>
    <i>
      <x v="5118"/>
    </i>
    <i>
      <x v="5120"/>
    </i>
    <i>
      <x v="5237"/>
    </i>
    <i>
      <x v="5247"/>
    </i>
    <i>
      <x v="5250"/>
    </i>
    <i>
      <x v="5270"/>
    </i>
    <i>
      <x v="5271"/>
    </i>
    <i>
      <x v="5273"/>
    </i>
    <i>
      <x v="5281"/>
    </i>
    <i>
      <x v="5334"/>
    </i>
    <i>
      <x v="5409"/>
    </i>
    <i>
      <x v="5418"/>
    </i>
    <i>
      <x v="5419"/>
    </i>
    <i>
      <x v="5431"/>
    </i>
    <i>
      <x v="5441"/>
    </i>
    <i>
      <x v="5448"/>
    </i>
    <i>
      <x v="5449"/>
    </i>
    <i>
      <x v="5450"/>
    </i>
    <i>
      <x v="5555"/>
    </i>
    <i>
      <x v="5589"/>
    </i>
    <i>
      <x v="5611"/>
    </i>
    <i>
      <x v="5624"/>
    </i>
    <i>
      <x v="5629"/>
    </i>
    <i>
      <x v="5669"/>
    </i>
    <i>
      <x v="5671"/>
    </i>
    <i>
      <x v="5672"/>
    </i>
    <i>
      <x v="5675"/>
    </i>
    <i>
      <x v="5677"/>
    </i>
    <i>
      <x v="5678"/>
    </i>
    <i>
      <x v="5679"/>
    </i>
    <i>
      <x v="5680"/>
    </i>
    <i>
      <x v="5694"/>
    </i>
    <i>
      <x v="5695"/>
    </i>
    <i>
      <x v="5704"/>
    </i>
    <i>
      <x v="5713"/>
    </i>
    <i>
      <x v="5729"/>
    </i>
    <i>
      <x v="5761"/>
    </i>
    <i>
      <x v="5762"/>
    </i>
    <i>
      <x v="5763"/>
    </i>
    <i>
      <x v="5772"/>
    </i>
    <i>
      <x v="5825"/>
    </i>
    <i>
      <x v="5826"/>
    </i>
    <i>
      <x v="5827"/>
    </i>
    <i>
      <x v="5828"/>
    </i>
    <i>
      <x v="5829"/>
    </i>
    <i>
      <x v="5830"/>
    </i>
    <i>
      <x v="5831"/>
    </i>
    <i>
      <x v="5832"/>
    </i>
    <i>
      <x v="5833"/>
    </i>
    <i>
      <x v="5834"/>
    </i>
    <i>
      <x v="5835"/>
    </i>
    <i>
      <x v="5836"/>
    </i>
    <i>
      <x v="5837"/>
    </i>
    <i>
      <x v="5838"/>
    </i>
    <i>
      <x v="5839"/>
    </i>
    <i>
      <x v="5840"/>
    </i>
    <i>
      <x v="5841"/>
    </i>
    <i>
      <x v="5842"/>
    </i>
    <i>
      <x v="5843"/>
    </i>
    <i>
      <x v="5844"/>
    </i>
    <i>
      <x v="5863"/>
    </i>
    <i>
      <x v="5864"/>
    </i>
    <i>
      <x v="5919"/>
    </i>
    <i>
      <x v="5992"/>
    </i>
    <i>
      <x v="6009"/>
    </i>
    <i>
      <x v="6029"/>
    </i>
    <i>
      <x v="6056"/>
    </i>
    <i>
      <x v="6059"/>
    </i>
    <i>
      <x v="6138"/>
    </i>
    <i>
      <x v="6139"/>
    </i>
    <i>
      <x v="6157"/>
    </i>
    <i>
      <x v="6200"/>
    </i>
    <i>
      <x v="6201"/>
    </i>
    <i>
      <x v="6205"/>
    </i>
    <i>
      <x v="6212"/>
    </i>
    <i>
      <x v="6299"/>
    </i>
    <i>
      <x v="6389"/>
    </i>
    <i>
      <x v="6397"/>
    </i>
    <i>
      <x v="6408"/>
    </i>
    <i>
      <x v="6425"/>
    </i>
    <i>
      <x v="6426"/>
    </i>
    <i>
      <x v="6447"/>
    </i>
    <i>
      <x v="6461"/>
    </i>
    <i>
      <x v="6468"/>
    </i>
    <i>
      <x v="6473"/>
    </i>
    <i>
      <x v="6612"/>
    </i>
    <i>
      <x v="6652"/>
    </i>
    <i>
      <x v="6690"/>
    </i>
    <i>
      <x v="6692"/>
    </i>
    <i>
      <x v="6710"/>
    </i>
    <i>
      <x v="6903"/>
    </i>
    <i>
      <x v="6907"/>
    </i>
    <i>
      <x v="6910"/>
    </i>
    <i>
      <x v="6919"/>
    </i>
    <i>
      <x v="6930"/>
    </i>
    <i>
      <x v="6931"/>
    </i>
    <i>
      <x v="6938"/>
    </i>
    <i>
      <x v="6980"/>
    </i>
    <i>
      <x v="7069"/>
    </i>
    <i>
      <x v="7071"/>
    </i>
    <i>
      <x v="7072"/>
    </i>
    <i>
      <x v="7138"/>
    </i>
    <i>
      <x v="7166"/>
    </i>
    <i>
      <x v="7250"/>
    </i>
    <i>
      <x v="7294"/>
    </i>
    <i>
      <x v="7300"/>
    </i>
    <i>
      <x v="7307"/>
    </i>
    <i>
      <x v="7366"/>
    </i>
    <i>
      <x v="7371"/>
    </i>
    <i>
      <x v="7399"/>
    </i>
    <i>
      <x v="7400"/>
    </i>
    <i>
      <x v="7401"/>
    </i>
    <i>
      <x v="7402"/>
    </i>
    <i>
      <x v="7407"/>
    </i>
    <i>
      <x v="7475"/>
    </i>
    <i>
      <x v="7480"/>
    </i>
    <i>
      <x v="7498"/>
    </i>
    <i>
      <x v="7505"/>
    </i>
    <i>
      <x v="7583"/>
    </i>
    <i>
      <x v="7584"/>
    </i>
    <i>
      <x v="7588"/>
    </i>
    <i>
      <x v="7633"/>
    </i>
    <i>
      <x v="7634"/>
    </i>
    <i>
      <x v="7635"/>
    </i>
    <i>
      <x v="7654"/>
    </i>
    <i>
      <x v="7656"/>
    </i>
    <i>
      <x v="7660"/>
    </i>
    <i>
      <x v="7661"/>
    </i>
    <i>
      <x v="7716"/>
    </i>
    <i>
      <x v="7717"/>
    </i>
    <i>
      <x v="7718"/>
    </i>
    <i>
      <x v="7719"/>
    </i>
    <i>
      <x v="7720"/>
    </i>
    <i>
      <x v="7721"/>
    </i>
    <i>
      <x v="7745"/>
    </i>
    <i>
      <x v="7748"/>
    </i>
    <i>
      <x v="7749"/>
    </i>
    <i>
      <x v="7750"/>
    </i>
    <i>
      <x v="7751"/>
    </i>
    <i>
      <x v="7752"/>
    </i>
    <i>
      <x v="7753"/>
    </i>
    <i>
      <x v="7754"/>
    </i>
    <i>
      <x v="7758"/>
    </i>
    <i>
      <x v="7759"/>
    </i>
    <i>
      <x v="7772"/>
    </i>
    <i>
      <x v="7792"/>
    </i>
    <i>
      <x v="7801"/>
    </i>
    <i>
      <x v="7851"/>
    </i>
    <i>
      <x v="7870"/>
    </i>
    <i>
      <x v="7879"/>
    </i>
    <i>
      <x v="7938"/>
    </i>
    <i>
      <x v="7949"/>
    </i>
    <i>
      <x v="7952"/>
    </i>
    <i>
      <x v="7962"/>
    </i>
    <i>
      <x v="7968"/>
    </i>
    <i>
      <x v="7982"/>
    </i>
    <i>
      <x v="7996"/>
    </i>
    <i>
      <x v="7998"/>
    </i>
    <i t="grand">
      <x/>
    </i>
  </rowItems>
  <colFields count="1">
    <field x="0"/>
  </colFields>
  <colItems count="6">
    <i>
      <x/>
    </i>
    <i>
      <x v="1"/>
    </i>
    <i>
      <x v="2"/>
    </i>
    <i>
      <x v="3"/>
    </i>
    <i>
      <x v="4"/>
    </i>
    <i t="grand">
      <x/>
    </i>
  </colItems>
  <pageFields count="1">
    <pageField fld="6" hier="-1"/>
  </pageFields>
  <dataFields count="1">
    <dataField name="Sum of Journal Line Amount (Net, NZD)" fld="13" baseField="0" baseItem="0" numFmtId="4"/>
  </dataFields>
  <pivotTableStyleInfo name="PivotStyleLight16" showRowHeaders="1" showColHeaders="1" showRowStripes="0" showColStripes="0" showLastColumn="1"/>
  <filters count="1">
    <filter fld="14" type="captionContains" evalOrder="-1" id="1" stringValue1="leak">
      <autoFilter ref="A1">
        <filterColumn colId="0">
          <customFilters>
            <customFilter val="*lea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362F-E744-4495-97AC-C170163C13E4}">
  <dimension ref="B2:J15"/>
  <sheetViews>
    <sheetView tabSelected="1" workbookViewId="0">
      <selection activeCell="B1" sqref="B1"/>
    </sheetView>
  </sheetViews>
  <sheetFormatPr defaultRowHeight="15" x14ac:dyDescent="0.25"/>
  <cols>
    <col min="1" max="1" width="2.5703125" style="22" customWidth="1"/>
    <col min="2" max="2" width="10.42578125" style="22" bestFit="1" customWidth="1"/>
    <col min="3" max="6" width="10.5703125" style="22" bestFit="1" customWidth="1"/>
    <col min="7" max="8" width="11.5703125" style="22" bestFit="1" customWidth="1"/>
    <col min="9" max="10" width="10.5703125" style="22" bestFit="1" customWidth="1"/>
    <col min="11" max="16384" width="9.140625" style="22"/>
  </cols>
  <sheetData>
    <row r="2" spans="2:10" ht="15.75" thickBot="1" x14ac:dyDescent="0.3"/>
    <row r="3" spans="2:10" x14ac:dyDescent="0.25">
      <c r="B3" s="24"/>
      <c r="C3" s="25" t="s">
        <v>2719</v>
      </c>
      <c r="D3" s="25" t="s">
        <v>2720</v>
      </c>
      <c r="E3" s="25" t="s">
        <v>2721</v>
      </c>
      <c r="F3" s="25" t="s">
        <v>2722</v>
      </c>
      <c r="G3" s="25" t="s">
        <v>2723</v>
      </c>
      <c r="H3" s="25" t="s">
        <v>2724</v>
      </c>
      <c r="I3" s="25" t="s">
        <v>2725</v>
      </c>
      <c r="J3" s="26" t="s">
        <v>2726</v>
      </c>
    </row>
    <row r="4" spans="2:10" x14ac:dyDescent="0.25">
      <c r="B4" s="32" t="s">
        <v>2727</v>
      </c>
      <c r="C4" s="30">
        <f>'pivot values KEA'!D538</f>
        <v>40308.389999999978</v>
      </c>
      <c r="D4" s="30">
        <f>'pivot values KEA'!E538</f>
        <v>38938.439999999995</v>
      </c>
      <c r="E4" s="30">
        <f>'pivot values KEA'!F538</f>
        <v>33490.05000000001</v>
      </c>
      <c r="F4" s="30">
        <f>'pivot values KEA'!G538+GETPIVOTDATA("Journal Line Amount (Net, NZD)",'WEKA pivot'!$A$3,"FY","F22")</f>
        <v>18765.18</v>
      </c>
      <c r="G4" s="30">
        <f>GETPIVOTDATA("Journal Line Amount (Net, NZD)",'WEKA pivot'!$A$3,"FY","F23")</f>
        <v>97649.360000000015</v>
      </c>
      <c r="H4" s="30">
        <f>GETPIVOTDATA("Journal Line Amount (Net, NZD)",'WEKA pivot'!$A$3,"FY","F24")</f>
        <v>89165.010000000053</v>
      </c>
      <c r="I4" s="30">
        <f>GETPIVOTDATA("Journal Line Amount (Net, NZD)",'WEKA pivot'!$A$3,"FY","F25")</f>
        <v>80491.67</v>
      </c>
      <c r="J4" s="31">
        <f>GETPIVOTDATA("Journal Line Amount (Net, NZD)",'WEKA pivot'!$A$3,"FY","F26")</f>
        <v>12738.570000000002</v>
      </c>
    </row>
    <row r="5" spans="2:10" ht="15.75" thickBot="1" x14ac:dyDescent="0.3">
      <c r="B5" s="23" t="s">
        <v>3223</v>
      </c>
      <c r="C5" s="33">
        <f>'pivot values KEA'!D539</f>
        <v>188</v>
      </c>
      <c r="D5" s="33">
        <f>'pivot values KEA'!E539</f>
        <v>173</v>
      </c>
      <c r="E5" s="33">
        <f>'pivot values KEA'!F539</f>
        <v>130</v>
      </c>
      <c r="F5" s="33">
        <f>'pivot values KEA'!G539+'WEKA pivot'!B462</f>
        <v>61</v>
      </c>
      <c r="G5" s="33">
        <f>'WEKA pivot'!C462</f>
        <v>153</v>
      </c>
      <c r="H5" s="33">
        <f>'WEKA pivot'!D462</f>
        <v>134</v>
      </c>
      <c r="I5" s="33">
        <f>'WEKA pivot'!E462</f>
        <v>104</v>
      </c>
      <c r="J5" s="34">
        <f>'WEKA pivot'!F462</f>
        <v>27</v>
      </c>
    </row>
    <row r="7" spans="2:10" x14ac:dyDescent="0.25">
      <c r="C7" s="27" t="s">
        <v>3222</v>
      </c>
    </row>
    <row r="8" spans="2:10" x14ac:dyDescent="0.25">
      <c r="C8" s="27" t="s">
        <v>2729</v>
      </c>
    </row>
    <row r="9" spans="2:10" x14ac:dyDescent="0.25">
      <c r="C9" s="27" t="s">
        <v>2728</v>
      </c>
    </row>
    <row r="10" spans="2:10" x14ac:dyDescent="0.25">
      <c r="C10" s="27" t="s">
        <v>3224</v>
      </c>
    </row>
    <row r="13" spans="2:10" x14ac:dyDescent="0.25">
      <c r="G13" s="28"/>
    </row>
    <row r="14" spans="2:10" x14ac:dyDescent="0.25">
      <c r="G14" s="29"/>
    </row>
    <row r="15" spans="2:10" x14ac:dyDescent="0.25">
      <c r="G15" s="2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0C45-394B-4265-A843-A4D57BC0509E}">
  <dimension ref="A1:G462"/>
  <sheetViews>
    <sheetView topLeftCell="A438" workbookViewId="0">
      <selection activeCell="A430" sqref="A430"/>
    </sheetView>
  </sheetViews>
  <sheetFormatPr defaultRowHeight="15" x14ac:dyDescent="0.25"/>
  <cols>
    <col min="1" max="1" width="228.85546875" bestFit="1" customWidth="1"/>
    <col min="2" max="2" width="16.28515625" bestFit="1" customWidth="1"/>
    <col min="3" max="6" width="9.140625" bestFit="1" customWidth="1"/>
    <col min="7" max="7" width="11.28515625" bestFit="1" customWidth="1"/>
  </cols>
  <sheetData>
    <row r="1" spans="1:7" x14ac:dyDescent="0.25">
      <c r="A1" s="19" t="s">
        <v>10</v>
      </c>
      <c r="B1" t="s">
        <v>43</v>
      </c>
    </row>
    <row r="3" spans="1:7" x14ac:dyDescent="0.25">
      <c r="A3" s="19" t="s">
        <v>2707</v>
      </c>
      <c r="B3" s="19" t="s">
        <v>2705</v>
      </c>
    </row>
    <row r="4" spans="1:7" x14ac:dyDescent="0.25">
      <c r="A4" s="19" t="s">
        <v>2708</v>
      </c>
      <c r="B4" t="s">
        <v>2700</v>
      </c>
      <c r="C4" t="s">
        <v>2701</v>
      </c>
      <c r="D4" t="s">
        <v>2702</v>
      </c>
      <c r="E4" t="s">
        <v>2703</v>
      </c>
      <c r="F4" t="s">
        <v>2704</v>
      </c>
      <c r="G4" t="s">
        <v>2706</v>
      </c>
    </row>
    <row r="5" spans="1:7" x14ac:dyDescent="0.25">
      <c r="A5" s="21" t="s">
        <v>990</v>
      </c>
      <c r="B5" s="20"/>
      <c r="C5" s="20">
        <v>376.43</v>
      </c>
      <c r="D5" s="20"/>
      <c r="E5" s="20"/>
      <c r="F5" s="20"/>
      <c r="G5" s="20">
        <v>376.43</v>
      </c>
    </row>
    <row r="6" spans="1:7" x14ac:dyDescent="0.25">
      <c r="A6" s="21" t="s">
        <v>1391</v>
      </c>
      <c r="B6" s="20">
        <v>436.56</v>
      </c>
      <c r="C6" s="20"/>
      <c r="D6" s="20"/>
      <c r="E6" s="20"/>
      <c r="F6" s="20"/>
      <c r="G6" s="20">
        <v>436.56</v>
      </c>
    </row>
    <row r="7" spans="1:7" x14ac:dyDescent="0.25">
      <c r="A7" s="21" t="s">
        <v>1582</v>
      </c>
      <c r="B7" s="20"/>
      <c r="C7" s="20">
        <v>721.38</v>
      </c>
      <c r="D7" s="20"/>
      <c r="E7" s="20"/>
      <c r="F7" s="20"/>
      <c r="G7" s="20">
        <v>721.38</v>
      </c>
    </row>
    <row r="8" spans="1:7" x14ac:dyDescent="0.25">
      <c r="A8" s="21" t="s">
        <v>666</v>
      </c>
      <c r="B8" s="20"/>
      <c r="C8" s="20">
        <v>2746.05</v>
      </c>
      <c r="D8" s="20">
        <v>-1936.6</v>
      </c>
      <c r="E8" s="20"/>
      <c r="F8" s="20"/>
      <c r="G8" s="20">
        <v>809.45000000000027</v>
      </c>
    </row>
    <row r="9" spans="1:7" x14ac:dyDescent="0.25">
      <c r="A9" s="21" t="s">
        <v>1221</v>
      </c>
      <c r="B9" s="20"/>
      <c r="C9" s="20">
        <v>197.5</v>
      </c>
      <c r="D9" s="20"/>
      <c r="E9" s="20"/>
      <c r="F9" s="20"/>
      <c r="G9" s="20">
        <v>197.5</v>
      </c>
    </row>
    <row r="10" spans="1:7" x14ac:dyDescent="0.25">
      <c r="A10" s="21" t="s">
        <v>468</v>
      </c>
      <c r="B10" s="20"/>
      <c r="C10" s="20">
        <v>265.8</v>
      </c>
      <c r="D10" s="20"/>
      <c r="E10" s="20"/>
      <c r="F10" s="20"/>
      <c r="G10" s="20">
        <v>265.8</v>
      </c>
    </row>
    <row r="11" spans="1:7" x14ac:dyDescent="0.25">
      <c r="A11" s="21" t="s">
        <v>1684</v>
      </c>
      <c r="B11" s="20">
        <v>139.72999999999999</v>
      </c>
      <c r="C11" s="20"/>
      <c r="D11" s="20"/>
      <c r="E11" s="20"/>
      <c r="F11" s="20"/>
      <c r="G11" s="20">
        <v>139.72999999999999</v>
      </c>
    </row>
    <row r="12" spans="1:7" x14ac:dyDescent="0.25">
      <c r="A12" s="21" t="s">
        <v>1373</v>
      </c>
      <c r="B12" s="20">
        <v>181.5</v>
      </c>
      <c r="C12" s="20"/>
      <c r="D12" s="20"/>
      <c r="E12" s="20"/>
      <c r="F12" s="20"/>
      <c r="G12" s="20">
        <v>181.5</v>
      </c>
    </row>
    <row r="13" spans="1:7" x14ac:dyDescent="0.25">
      <c r="A13" s="21" t="s">
        <v>456</v>
      </c>
      <c r="B13" s="20"/>
      <c r="C13" s="20">
        <v>678.69</v>
      </c>
      <c r="D13" s="20"/>
      <c r="E13" s="20"/>
      <c r="F13" s="20"/>
      <c r="G13" s="20">
        <v>678.69</v>
      </c>
    </row>
    <row r="14" spans="1:7" x14ac:dyDescent="0.25">
      <c r="A14" s="21" t="s">
        <v>155</v>
      </c>
      <c r="B14" s="20">
        <v>79.790000000000006</v>
      </c>
      <c r="C14" s="20"/>
      <c r="D14" s="20"/>
      <c r="E14" s="20"/>
      <c r="F14" s="20"/>
      <c r="G14" s="20">
        <v>79.790000000000006</v>
      </c>
    </row>
    <row r="15" spans="1:7" x14ac:dyDescent="0.25">
      <c r="A15" s="21" t="s">
        <v>541</v>
      </c>
      <c r="B15" s="20"/>
      <c r="C15" s="20">
        <v>1002.04</v>
      </c>
      <c r="D15" s="20"/>
      <c r="E15" s="20"/>
      <c r="F15" s="20"/>
      <c r="G15" s="20">
        <v>1002.04</v>
      </c>
    </row>
    <row r="16" spans="1:7" x14ac:dyDescent="0.25">
      <c r="A16" s="21" t="s">
        <v>1448</v>
      </c>
      <c r="B16" s="20"/>
      <c r="C16" s="20">
        <v>81.319999999999993</v>
      </c>
      <c r="D16" s="20"/>
      <c r="E16" s="20"/>
      <c r="F16" s="20"/>
      <c r="G16" s="20">
        <v>81.319999999999993</v>
      </c>
    </row>
    <row r="17" spans="1:7" x14ac:dyDescent="0.25">
      <c r="A17" s="21" t="s">
        <v>1256</v>
      </c>
      <c r="B17" s="20"/>
      <c r="C17" s="20"/>
      <c r="D17" s="20">
        <v>168.75</v>
      </c>
      <c r="E17" s="20"/>
      <c r="F17" s="20"/>
      <c r="G17" s="20">
        <v>168.75</v>
      </c>
    </row>
    <row r="18" spans="1:7" x14ac:dyDescent="0.25">
      <c r="A18" s="21" t="s">
        <v>634</v>
      </c>
      <c r="B18" s="20"/>
      <c r="C18" s="20"/>
      <c r="D18" s="20">
        <v>245</v>
      </c>
      <c r="E18" s="20"/>
      <c r="F18" s="20"/>
      <c r="G18" s="20">
        <v>245</v>
      </c>
    </row>
    <row r="19" spans="1:7" x14ac:dyDescent="0.25">
      <c r="A19" s="21" t="s">
        <v>2179</v>
      </c>
      <c r="B19" s="20"/>
      <c r="C19" s="20"/>
      <c r="D19" s="20">
        <v>207</v>
      </c>
      <c r="E19" s="20"/>
      <c r="F19" s="20"/>
      <c r="G19" s="20">
        <v>207</v>
      </c>
    </row>
    <row r="20" spans="1:7" x14ac:dyDescent="0.25">
      <c r="A20" s="21" t="s">
        <v>2203</v>
      </c>
      <c r="B20" s="20"/>
      <c r="C20" s="20"/>
      <c r="D20" s="20">
        <v>1137.96</v>
      </c>
      <c r="E20" s="20"/>
      <c r="F20" s="20"/>
      <c r="G20" s="20">
        <v>1137.96</v>
      </c>
    </row>
    <row r="21" spans="1:7" x14ac:dyDescent="0.25">
      <c r="A21" s="21" t="s">
        <v>2208</v>
      </c>
      <c r="B21" s="20"/>
      <c r="C21" s="20"/>
      <c r="D21" s="20">
        <v>145</v>
      </c>
      <c r="E21" s="20"/>
      <c r="F21" s="20"/>
      <c r="G21" s="20">
        <v>145</v>
      </c>
    </row>
    <row r="22" spans="1:7" x14ac:dyDescent="0.25">
      <c r="A22" s="21" t="s">
        <v>2174</v>
      </c>
      <c r="B22" s="20"/>
      <c r="C22" s="20"/>
      <c r="D22" s="20">
        <v>326.95999999999998</v>
      </c>
      <c r="E22" s="20"/>
      <c r="F22" s="20"/>
      <c r="G22" s="20">
        <v>326.95999999999998</v>
      </c>
    </row>
    <row r="23" spans="1:7" x14ac:dyDescent="0.25">
      <c r="A23" s="21" t="s">
        <v>903</v>
      </c>
      <c r="B23" s="20"/>
      <c r="C23" s="20"/>
      <c r="D23" s="20">
        <v>1106.93</v>
      </c>
      <c r="E23" s="20"/>
      <c r="F23" s="20"/>
      <c r="G23" s="20">
        <v>1106.93</v>
      </c>
    </row>
    <row r="24" spans="1:7" x14ac:dyDescent="0.25">
      <c r="A24" s="21" t="s">
        <v>2063</v>
      </c>
      <c r="B24" s="20"/>
      <c r="C24" s="20"/>
      <c r="D24" s="20">
        <v>275</v>
      </c>
      <c r="E24" s="20"/>
      <c r="F24" s="20"/>
      <c r="G24" s="20">
        <v>275</v>
      </c>
    </row>
    <row r="25" spans="1:7" x14ac:dyDescent="0.25">
      <c r="A25" s="21" t="s">
        <v>1874</v>
      </c>
      <c r="B25" s="20"/>
      <c r="C25" s="20"/>
      <c r="D25" s="20">
        <v>2153.12</v>
      </c>
      <c r="E25" s="20"/>
      <c r="F25" s="20"/>
      <c r="G25" s="20">
        <v>2153.12</v>
      </c>
    </row>
    <row r="26" spans="1:7" x14ac:dyDescent="0.25">
      <c r="A26" s="21" t="s">
        <v>912</v>
      </c>
      <c r="B26" s="20"/>
      <c r="C26" s="20"/>
      <c r="D26" s="20">
        <v>0</v>
      </c>
      <c r="E26" s="20"/>
      <c r="F26" s="20"/>
      <c r="G26" s="20">
        <v>0</v>
      </c>
    </row>
    <row r="27" spans="1:7" x14ac:dyDescent="0.25">
      <c r="A27" s="21" t="s">
        <v>1762</v>
      </c>
      <c r="B27" s="20"/>
      <c r="C27" s="20"/>
      <c r="D27" s="20">
        <v>281.5</v>
      </c>
      <c r="E27" s="20"/>
      <c r="F27" s="20"/>
      <c r="G27" s="20">
        <v>281.5</v>
      </c>
    </row>
    <row r="28" spans="1:7" x14ac:dyDescent="0.25">
      <c r="A28" s="21" t="s">
        <v>707</v>
      </c>
      <c r="B28" s="20"/>
      <c r="C28" s="20"/>
      <c r="D28" s="20"/>
      <c r="E28" s="20">
        <v>1000</v>
      </c>
      <c r="F28" s="20"/>
      <c r="G28" s="20">
        <v>1000</v>
      </c>
    </row>
    <row r="29" spans="1:7" x14ac:dyDescent="0.25">
      <c r="A29" s="21" t="s">
        <v>1616</v>
      </c>
      <c r="B29" s="20"/>
      <c r="C29" s="20"/>
      <c r="D29" s="20">
        <v>9145</v>
      </c>
      <c r="E29" s="20"/>
      <c r="F29" s="20"/>
      <c r="G29" s="20">
        <v>9145</v>
      </c>
    </row>
    <row r="30" spans="1:7" x14ac:dyDescent="0.25">
      <c r="A30" s="21" t="s">
        <v>1194</v>
      </c>
      <c r="B30" s="20"/>
      <c r="C30" s="20"/>
      <c r="D30" s="20">
        <v>351.54</v>
      </c>
      <c r="E30" s="20"/>
      <c r="F30" s="20"/>
      <c r="G30" s="20">
        <v>351.54</v>
      </c>
    </row>
    <row r="31" spans="1:7" x14ac:dyDescent="0.25">
      <c r="A31" s="21" t="s">
        <v>1042</v>
      </c>
      <c r="B31" s="20"/>
      <c r="C31" s="20"/>
      <c r="D31" s="20">
        <v>485.07</v>
      </c>
      <c r="E31" s="20"/>
      <c r="F31" s="20"/>
      <c r="G31" s="20">
        <v>485.07</v>
      </c>
    </row>
    <row r="32" spans="1:7" x14ac:dyDescent="0.25">
      <c r="A32" s="21" t="s">
        <v>1167</v>
      </c>
      <c r="B32" s="20"/>
      <c r="C32" s="20"/>
      <c r="D32" s="20">
        <v>1861.17</v>
      </c>
      <c r="E32" s="20"/>
      <c r="F32" s="20"/>
      <c r="G32" s="20">
        <v>1861.17</v>
      </c>
    </row>
    <row r="33" spans="1:7" x14ac:dyDescent="0.25">
      <c r="A33" s="21" t="s">
        <v>1053</v>
      </c>
      <c r="B33" s="20"/>
      <c r="C33" s="20"/>
      <c r="D33" s="20">
        <v>745.79</v>
      </c>
      <c r="E33" s="20"/>
      <c r="F33" s="20"/>
      <c r="G33" s="20">
        <v>745.79</v>
      </c>
    </row>
    <row r="34" spans="1:7" x14ac:dyDescent="0.25">
      <c r="A34" s="21" t="s">
        <v>1078</v>
      </c>
      <c r="B34" s="20"/>
      <c r="C34" s="20"/>
      <c r="D34" s="20">
        <v>356.86</v>
      </c>
      <c r="E34" s="20"/>
      <c r="F34" s="20"/>
      <c r="G34" s="20">
        <v>356.86</v>
      </c>
    </row>
    <row r="35" spans="1:7" x14ac:dyDescent="0.25">
      <c r="A35" s="21" t="s">
        <v>1302</v>
      </c>
      <c r="B35" s="20"/>
      <c r="C35" s="20"/>
      <c r="D35" s="20"/>
      <c r="E35" s="20">
        <v>433.64</v>
      </c>
      <c r="F35" s="20"/>
      <c r="G35" s="20">
        <v>433.64</v>
      </c>
    </row>
    <row r="36" spans="1:7" x14ac:dyDescent="0.25">
      <c r="A36" s="21" t="s">
        <v>1630</v>
      </c>
      <c r="B36" s="20"/>
      <c r="C36" s="20"/>
      <c r="D36" s="20">
        <v>77.88</v>
      </c>
      <c r="E36" s="20"/>
      <c r="F36" s="20"/>
      <c r="G36" s="20">
        <v>77.88</v>
      </c>
    </row>
    <row r="37" spans="1:7" x14ac:dyDescent="0.25">
      <c r="A37" s="21" t="s">
        <v>1173</v>
      </c>
      <c r="B37" s="20"/>
      <c r="C37" s="20"/>
      <c r="D37" s="20">
        <v>130</v>
      </c>
      <c r="E37" s="20"/>
      <c r="F37" s="20"/>
      <c r="G37" s="20">
        <v>130</v>
      </c>
    </row>
    <row r="38" spans="1:7" x14ac:dyDescent="0.25">
      <c r="A38" s="21" t="s">
        <v>1036</v>
      </c>
      <c r="B38" s="20"/>
      <c r="C38" s="20"/>
      <c r="D38" s="20">
        <v>75</v>
      </c>
      <c r="E38" s="20"/>
      <c r="F38" s="20"/>
      <c r="G38" s="20">
        <v>75</v>
      </c>
    </row>
    <row r="39" spans="1:7" x14ac:dyDescent="0.25">
      <c r="A39" s="21" t="s">
        <v>1642</v>
      </c>
      <c r="B39" s="20"/>
      <c r="C39" s="20"/>
      <c r="D39" s="20">
        <v>618.16999999999996</v>
      </c>
      <c r="E39" s="20"/>
      <c r="F39" s="20"/>
      <c r="G39" s="20">
        <v>618.16999999999996</v>
      </c>
    </row>
    <row r="40" spans="1:7" x14ac:dyDescent="0.25">
      <c r="A40" s="21" t="s">
        <v>343</v>
      </c>
      <c r="B40" s="20"/>
      <c r="C40" s="20"/>
      <c r="D40" s="20">
        <v>865.51</v>
      </c>
      <c r="E40" s="20"/>
      <c r="F40" s="20"/>
      <c r="G40" s="20">
        <v>865.51</v>
      </c>
    </row>
    <row r="41" spans="1:7" x14ac:dyDescent="0.25">
      <c r="A41" s="21" t="s">
        <v>1485</v>
      </c>
      <c r="B41" s="20"/>
      <c r="C41" s="20"/>
      <c r="D41" s="20">
        <v>4180.45</v>
      </c>
      <c r="E41" s="20"/>
      <c r="F41" s="20"/>
      <c r="G41" s="20">
        <v>4180.45</v>
      </c>
    </row>
    <row r="42" spans="1:7" x14ac:dyDescent="0.25">
      <c r="A42" s="21" t="s">
        <v>323</v>
      </c>
      <c r="B42" s="20"/>
      <c r="C42" s="20"/>
      <c r="D42" s="20">
        <v>245.89</v>
      </c>
      <c r="E42" s="20"/>
      <c r="F42" s="20"/>
      <c r="G42" s="20">
        <v>245.89</v>
      </c>
    </row>
    <row r="43" spans="1:7" x14ac:dyDescent="0.25">
      <c r="A43" s="21" t="s">
        <v>1601</v>
      </c>
      <c r="B43" s="20"/>
      <c r="C43" s="20"/>
      <c r="D43" s="20">
        <v>182.93</v>
      </c>
      <c r="E43" s="20"/>
      <c r="F43" s="20"/>
      <c r="G43" s="20">
        <v>182.93</v>
      </c>
    </row>
    <row r="44" spans="1:7" x14ac:dyDescent="0.25">
      <c r="A44" s="21" t="s">
        <v>314</v>
      </c>
      <c r="B44" s="20"/>
      <c r="C44" s="20"/>
      <c r="D44" s="20">
        <v>253.32</v>
      </c>
      <c r="E44" s="20"/>
      <c r="F44" s="20"/>
      <c r="G44" s="20">
        <v>253.32</v>
      </c>
    </row>
    <row r="45" spans="1:7" x14ac:dyDescent="0.25">
      <c r="A45" s="21" t="s">
        <v>1638</v>
      </c>
      <c r="B45" s="20"/>
      <c r="C45" s="20"/>
      <c r="D45" s="20">
        <v>525.54999999999995</v>
      </c>
      <c r="E45" s="20"/>
      <c r="F45" s="20"/>
      <c r="G45" s="20">
        <v>525.54999999999995</v>
      </c>
    </row>
    <row r="46" spans="1:7" x14ac:dyDescent="0.25">
      <c r="A46" s="21" t="s">
        <v>330</v>
      </c>
      <c r="B46" s="20"/>
      <c r="C46" s="20"/>
      <c r="D46" s="20">
        <v>321.25</v>
      </c>
      <c r="E46" s="20"/>
      <c r="F46" s="20"/>
      <c r="G46" s="20">
        <v>321.25</v>
      </c>
    </row>
    <row r="47" spans="1:7" x14ac:dyDescent="0.25">
      <c r="A47" s="21" t="s">
        <v>348</v>
      </c>
      <c r="B47" s="20"/>
      <c r="C47" s="20"/>
      <c r="D47" s="20">
        <v>150</v>
      </c>
      <c r="E47" s="20"/>
      <c r="F47" s="20"/>
      <c r="G47" s="20">
        <v>150</v>
      </c>
    </row>
    <row r="48" spans="1:7" x14ac:dyDescent="0.25">
      <c r="A48" s="21" t="s">
        <v>352</v>
      </c>
      <c r="B48" s="20"/>
      <c r="C48" s="20"/>
      <c r="D48" s="20">
        <v>186.39</v>
      </c>
      <c r="E48" s="20"/>
      <c r="F48" s="20"/>
      <c r="G48" s="20">
        <v>186.39</v>
      </c>
    </row>
    <row r="49" spans="1:7" x14ac:dyDescent="0.25">
      <c r="A49" s="21" t="s">
        <v>318</v>
      </c>
      <c r="B49" s="20"/>
      <c r="C49" s="20"/>
      <c r="D49" s="20">
        <v>408.85</v>
      </c>
      <c r="E49" s="20"/>
      <c r="F49" s="20"/>
      <c r="G49" s="20">
        <v>408.85</v>
      </c>
    </row>
    <row r="50" spans="1:7" x14ac:dyDescent="0.25">
      <c r="A50" s="21" t="s">
        <v>1319</v>
      </c>
      <c r="B50" s="20"/>
      <c r="C50" s="20"/>
      <c r="D50" s="20"/>
      <c r="E50" s="20">
        <v>233.35</v>
      </c>
      <c r="F50" s="20"/>
      <c r="G50" s="20">
        <v>233.35</v>
      </c>
    </row>
    <row r="51" spans="1:7" x14ac:dyDescent="0.25">
      <c r="A51" s="21" t="s">
        <v>1333</v>
      </c>
      <c r="B51" s="20"/>
      <c r="C51" s="20"/>
      <c r="D51" s="20"/>
      <c r="E51" s="20">
        <v>186.35</v>
      </c>
      <c r="F51" s="20"/>
      <c r="G51" s="20">
        <v>186.35</v>
      </c>
    </row>
    <row r="52" spans="1:7" x14ac:dyDescent="0.25">
      <c r="A52" s="21" t="s">
        <v>1495</v>
      </c>
      <c r="B52" s="20"/>
      <c r="C52" s="20"/>
      <c r="D52" s="20">
        <v>161.46</v>
      </c>
      <c r="E52" s="20"/>
      <c r="F52" s="20"/>
      <c r="G52" s="20">
        <v>161.46</v>
      </c>
    </row>
    <row r="53" spans="1:7" x14ac:dyDescent="0.25">
      <c r="A53" s="21" t="s">
        <v>1765</v>
      </c>
      <c r="B53" s="20"/>
      <c r="C53" s="20"/>
      <c r="D53" s="20">
        <v>0</v>
      </c>
      <c r="E53" s="20"/>
      <c r="F53" s="20"/>
      <c r="G53" s="20">
        <v>0</v>
      </c>
    </row>
    <row r="54" spans="1:7" x14ac:dyDescent="0.25">
      <c r="A54" s="21" t="s">
        <v>1769</v>
      </c>
      <c r="B54" s="20"/>
      <c r="C54" s="20"/>
      <c r="D54" s="20">
        <v>333.5</v>
      </c>
      <c r="E54" s="20"/>
      <c r="F54" s="20"/>
      <c r="G54" s="20">
        <v>333.5</v>
      </c>
    </row>
    <row r="55" spans="1:7" x14ac:dyDescent="0.25">
      <c r="A55" s="21" t="s">
        <v>1324</v>
      </c>
      <c r="B55" s="20"/>
      <c r="C55" s="20"/>
      <c r="D55" s="20"/>
      <c r="E55" s="20">
        <v>60.9</v>
      </c>
      <c r="F55" s="20"/>
      <c r="G55" s="20">
        <v>60.9</v>
      </c>
    </row>
    <row r="56" spans="1:7" x14ac:dyDescent="0.25">
      <c r="A56" s="21" t="s">
        <v>1508</v>
      </c>
      <c r="B56" s="20"/>
      <c r="C56" s="20"/>
      <c r="D56" s="20">
        <v>316.25</v>
      </c>
      <c r="E56" s="20"/>
      <c r="F56" s="20"/>
      <c r="G56" s="20">
        <v>316.25</v>
      </c>
    </row>
    <row r="57" spans="1:7" x14ac:dyDescent="0.25">
      <c r="A57" s="21" t="s">
        <v>2269</v>
      </c>
      <c r="B57" s="20"/>
      <c r="C57" s="20"/>
      <c r="D57" s="20"/>
      <c r="E57" s="20">
        <v>42321.81</v>
      </c>
      <c r="F57" s="20"/>
      <c r="G57" s="20">
        <v>42321.81</v>
      </c>
    </row>
    <row r="58" spans="1:7" x14ac:dyDescent="0.25">
      <c r="A58" s="21" t="s">
        <v>744</v>
      </c>
      <c r="B58" s="20"/>
      <c r="C58" s="20"/>
      <c r="D58" s="20"/>
      <c r="E58" s="20">
        <v>273.98</v>
      </c>
      <c r="F58" s="20"/>
      <c r="G58" s="20">
        <v>273.98</v>
      </c>
    </row>
    <row r="59" spans="1:7" x14ac:dyDescent="0.25">
      <c r="A59" s="21" t="s">
        <v>1329</v>
      </c>
      <c r="B59" s="20"/>
      <c r="C59" s="20"/>
      <c r="D59" s="20"/>
      <c r="E59" s="20">
        <v>152.5</v>
      </c>
      <c r="F59" s="20"/>
      <c r="G59" s="20">
        <v>152.5</v>
      </c>
    </row>
    <row r="60" spans="1:7" x14ac:dyDescent="0.25">
      <c r="A60" s="21" t="s">
        <v>715</v>
      </c>
      <c r="B60" s="20"/>
      <c r="C60" s="20"/>
      <c r="D60" s="20"/>
      <c r="E60" s="20">
        <v>179.22</v>
      </c>
      <c r="F60" s="20"/>
      <c r="G60" s="20">
        <v>179.22</v>
      </c>
    </row>
    <row r="61" spans="1:7" x14ac:dyDescent="0.25">
      <c r="A61" s="21" t="s">
        <v>761</v>
      </c>
      <c r="B61" s="20"/>
      <c r="C61" s="20"/>
      <c r="D61" s="20"/>
      <c r="E61" s="20">
        <v>143.5</v>
      </c>
      <c r="F61" s="20"/>
      <c r="G61" s="20">
        <v>143.5</v>
      </c>
    </row>
    <row r="62" spans="1:7" x14ac:dyDescent="0.25">
      <c r="A62" s="21" t="s">
        <v>739</v>
      </c>
      <c r="B62" s="20"/>
      <c r="C62" s="20"/>
      <c r="D62" s="20"/>
      <c r="E62" s="20">
        <v>105.8</v>
      </c>
      <c r="F62" s="20"/>
      <c r="G62" s="20">
        <v>105.8</v>
      </c>
    </row>
    <row r="63" spans="1:7" x14ac:dyDescent="0.25">
      <c r="A63" s="21" t="s">
        <v>722</v>
      </c>
      <c r="B63" s="20"/>
      <c r="C63" s="20"/>
      <c r="D63" s="20"/>
      <c r="E63" s="20">
        <v>190</v>
      </c>
      <c r="F63" s="20"/>
      <c r="G63" s="20">
        <v>190</v>
      </c>
    </row>
    <row r="64" spans="1:7" x14ac:dyDescent="0.25">
      <c r="A64" s="21" t="s">
        <v>2231</v>
      </c>
      <c r="B64" s="20"/>
      <c r="C64" s="20"/>
      <c r="D64" s="20"/>
      <c r="E64" s="20">
        <v>114.48</v>
      </c>
      <c r="F64" s="20"/>
      <c r="G64" s="20">
        <v>114.48</v>
      </c>
    </row>
    <row r="65" spans="1:7" x14ac:dyDescent="0.25">
      <c r="A65" s="21" t="s">
        <v>1088</v>
      </c>
      <c r="B65" s="20"/>
      <c r="C65" s="20"/>
      <c r="D65" s="20"/>
      <c r="E65" s="20">
        <v>401.95</v>
      </c>
      <c r="F65" s="20"/>
      <c r="G65" s="20">
        <v>401.95</v>
      </c>
    </row>
    <row r="66" spans="1:7" x14ac:dyDescent="0.25">
      <c r="A66" s="21" t="s">
        <v>2233</v>
      </c>
      <c r="B66" s="20"/>
      <c r="C66" s="20"/>
      <c r="D66" s="20"/>
      <c r="E66" s="20">
        <v>637.48</v>
      </c>
      <c r="F66" s="20"/>
      <c r="G66" s="20">
        <v>637.48</v>
      </c>
    </row>
    <row r="67" spans="1:7" x14ac:dyDescent="0.25">
      <c r="A67" s="21" t="s">
        <v>2076</v>
      </c>
      <c r="B67" s="20"/>
      <c r="C67" s="20"/>
      <c r="D67" s="20"/>
      <c r="E67" s="20">
        <v>237.44</v>
      </c>
      <c r="F67" s="20"/>
      <c r="G67" s="20">
        <v>237.44</v>
      </c>
    </row>
    <row r="68" spans="1:7" x14ac:dyDescent="0.25">
      <c r="A68" s="21" t="s">
        <v>1801</v>
      </c>
      <c r="B68" s="20"/>
      <c r="C68" s="20"/>
      <c r="D68" s="20"/>
      <c r="E68" s="20">
        <v>2800.16</v>
      </c>
      <c r="F68" s="20"/>
      <c r="G68" s="20">
        <v>2800.16</v>
      </c>
    </row>
    <row r="69" spans="1:7" x14ac:dyDescent="0.25">
      <c r="A69" s="21" t="s">
        <v>2069</v>
      </c>
      <c r="B69" s="20"/>
      <c r="C69" s="20"/>
      <c r="D69" s="20"/>
      <c r="E69" s="20">
        <v>280.87</v>
      </c>
      <c r="F69" s="20"/>
      <c r="G69" s="20">
        <v>280.87</v>
      </c>
    </row>
    <row r="70" spans="1:7" x14ac:dyDescent="0.25">
      <c r="A70" s="21" t="s">
        <v>936</v>
      </c>
      <c r="B70" s="20"/>
      <c r="C70" s="20"/>
      <c r="D70" s="20"/>
      <c r="E70" s="20">
        <v>392.5</v>
      </c>
      <c r="F70" s="20"/>
      <c r="G70" s="20">
        <v>392.5</v>
      </c>
    </row>
    <row r="71" spans="1:7" x14ac:dyDescent="0.25">
      <c r="A71" s="21" t="s">
        <v>1932</v>
      </c>
      <c r="B71" s="20"/>
      <c r="C71" s="20"/>
      <c r="D71" s="20"/>
      <c r="E71" s="20">
        <v>302.55</v>
      </c>
      <c r="F71" s="20"/>
      <c r="G71" s="20">
        <v>302.55</v>
      </c>
    </row>
    <row r="72" spans="1:7" x14ac:dyDescent="0.25">
      <c r="A72" s="21" t="s">
        <v>2382</v>
      </c>
      <c r="B72" s="20"/>
      <c r="C72" s="20"/>
      <c r="D72" s="20"/>
      <c r="E72" s="20">
        <v>290.07</v>
      </c>
      <c r="F72" s="20"/>
      <c r="G72" s="20">
        <v>290.07</v>
      </c>
    </row>
    <row r="73" spans="1:7" x14ac:dyDescent="0.25">
      <c r="A73" s="21" t="s">
        <v>2436</v>
      </c>
      <c r="B73" s="20"/>
      <c r="C73" s="20"/>
      <c r="D73" s="20"/>
      <c r="E73" s="20">
        <v>170.06</v>
      </c>
      <c r="F73" s="20"/>
      <c r="G73" s="20">
        <v>170.06</v>
      </c>
    </row>
    <row r="74" spans="1:7" x14ac:dyDescent="0.25">
      <c r="A74" s="21" t="s">
        <v>925</v>
      </c>
      <c r="B74" s="20"/>
      <c r="C74" s="20"/>
      <c r="D74" s="20"/>
      <c r="E74" s="20">
        <v>310.24</v>
      </c>
      <c r="F74" s="20"/>
      <c r="G74" s="20">
        <v>310.24</v>
      </c>
    </row>
    <row r="75" spans="1:7" x14ac:dyDescent="0.25">
      <c r="A75" s="21" t="s">
        <v>1101</v>
      </c>
      <c r="B75" s="20"/>
      <c r="C75" s="20"/>
      <c r="D75" s="20"/>
      <c r="E75" s="20">
        <v>815.34</v>
      </c>
      <c r="F75" s="20"/>
      <c r="G75" s="20">
        <v>815.34</v>
      </c>
    </row>
    <row r="76" spans="1:7" x14ac:dyDescent="0.25">
      <c r="A76" s="21" t="s">
        <v>1106</v>
      </c>
      <c r="B76" s="20"/>
      <c r="C76" s="20"/>
      <c r="D76" s="20"/>
      <c r="E76" s="20">
        <v>530.80999999999995</v>
      </c>
      <c r="F76" s="20"/>
      <c r="G76" s="20">
        <v>530.80999999999995</v>
      </c>
    </row>
    <row r="77" spans="1:7" x14ac:dyDescent="0.25">
      <c r="A77" s="21" t="s">
        <v>2494</v>
      </c>
      <c r="B77" s="20"/>
      <c r="C77" s="20"/>
      <c r="D77" s="20"/>
      <c r="E77" s="20">
        <v>770.64</v>
      </c>
      <c r="F77" s="20"/>
      <c r="G77" s="20">
        <v>770.64</v>
      </c>
    </row>
    <row r="78" spans="1:7" x14ac:dyDescent="0.25">
      <c r="A78" s="21" t="s">
        <v>2642</v>
      </c>
      <c r="B78" s="20"/>
      <c r="C78" s="20"/>
      <c r="D78" s="20"/>
      <c r="E78" s="20">
        <v>1361.48</v>
      </c>
      <c r="F78" s="20"/>
      <c r="G78" s="20">
        <v>1361.48</v>
      </c>
    </row>
    <row r="79" spans="1:7" x14ac:dyDescent="0.25">
      <c r="A79" s="21" t="s">
        <v>2376</v>
      </c>
      <c r="B79" s="20"/>
      <c r="C79" s="20"/>
      <c r="D79" s="20"/>
      <c r="E79" s="20"/>
      <c r="F79" s="20">
        <v>904.34</v>
      </c>
      <c r="G79" s="20">
        <v>904.34</v>
      </c>
    </row>
    <row r="80" spans="1:7" x14ac:dyDescent="0.25">
      <c r="A80" s="21" t="s">
        <v>2490</v>
      </c>
      <c r="B80" s="20"/>
      <c r="C80" s="20"/>
      <c r="D80" s="20"/>
      <c r="E80" s="20">
        <v>135</v>
      </c>
      <c r="F80" s="20"/>
      <c r="G80" s="20">
        <v>135</v>
      </c>
    </row>
    <row r="81" spans="1:7" x14ac:dyDescent="0.25">
      <c r="A81" s="21" t="s">
        <v>2595</v>
      </c>
      <c r="B81" s="20"/>
      <c r="C81" s="20"/>
      <c r="D81" s="20"/>
      <c r="E81" s="20">
        <v>131.25</v>
      </c>
      <c r="F81" s="20"/>
      <c r="G81" s="20">
        <v>131.25</v>
      </c>
    </row>
    <row r="82" spans="1:7" x14ac:dyDescent="0.25">
      <c r="A82" s="21" t="s">
        <v>2623</v>
      </c>
      <c r="B82" s="20"/>
      <c r="C82" s="20"/>
      <c r="D82" s="20"/>
      <c r="E82" s="20">
        <v>337.11</v>
      </c>
      <c r="F82" s="20"/>
      <c r="G82" s="20">
        <v>337.11</v>
      </c>
    </row>
    <row r="83" spans="1:7" x14ac:dyDescent="0.25">
      <c r="A83" s="21" t="s">
        <v>2423</v>
      </c>
      <c r="B83" s="20"/>
      <c r="C83" s="20"/>
      <c r="D83" s="20"/>
      <c r="E83" s="20">
        <v>123</v>
      </c>
      <c r="F83" s="20"/>
      <c r="G83" s="20">
        <v>123</v>
      </c>
    </row>
    <row r="84" spans="1:7" x14ac:dyDescent="0.25">
      <c r="A84" s="21" t="s">
        <v>2515</v>
      </c>
      <c r="B84" s="20"/>
      <c r="C84" s="20"/>
      <c r="D84" s="20"/>
      <c r="E84" s="20">
        <v>171.38</v>
      </c>
      <c r="F84" s="20"/>
      <c r="G84" s="20">
        <v>171.38</v>
      </c>
    </row>
    <row r="85" spans="1:7" x14ac:dyDescent="0.25">
      <c r="A85" s="21" t="s">
        <v>2629</v>
      </c>
      <c r="B85" s="20"/>
      <c r="C85" s="20"/>
      <c r="D85" s="20"/>
      <c r="E85" s="20">
        <v>214.7</v>
      </c>
      <c r="F85" s="20"/>
      <c r="G85" s="20">
        <v>214.7</v>
      </c>
    </row>
    <row r="86" spans="1:7" x14ac:dyDescent="0.25">
      <c r="A86" s="21" t="s">
        <v>2504</v>
      </c>
      <c r="B86" s="20"/>
      <c r="C86" s="20"/>
      <c r="D86" s="20"/>
      <c r="E86" s="20">
        <v>163.38999999999999</v>
      </c>
      <c r="F86" s="20"/>
      <c r="G86" s="20">
        <v>163.38999999999999</v>
      </c>
    </row>
    <row r="87" spans="1:7" x14ac:dyDescent="0.25">
      <c r="A87" s="21" t="s">
        <v>2585</v>
      </c>
      <c r="B87" s="20"/>
      <c r="C87" s="20"/>
      <c r="D87" s="20"/>
      <c r="E87" s="20">
        <v>470.25</v>
      </c>
      <c r="F87" s="20"/>
      <c r="G87" s="20">
        <v>470.25</v>
      </c>
    </row>
    <row r="88" spans="1:7" x14ac:dyDescent="0.25">
      <c r="A88" s="21" t="s">
        <v>2561</v>
      </c>
      <c r="B88" s="20"/>
      <c r="C88" s="20"/>
      <c r="D88" s="20"/>
      <c r="E88" s="20">
        <v>676.2</v>
      </c>
      <c r="F88" s="20"/>
      <c r="G88" s="20">
        <v>676.2</v>
      </c>
    </row>
    <row r="89" spans="1:7" x14ac:dyDescent="0.25">
      <c r="A89" s="21" t="s">
        <v>2414</v>
      </c>
      <c r="B89" s="20"/>
      <c r="C89" s="20"/>
      <c r="D89" s="20"/>
      <c r="E89" s="20">
        <v>230.65</v>
      </c>
      <c r="F89" s="20"/>
      <c r="G89" s="20">
        <v>230.65</v>
      </c>
    </row>
    <row r="90" spans="1:7" x14ac:dyDescent="0.25">
      <c r="A90" s="21" t="s">
        <v>2593</v>
      </c>
      <c r="B90" s="20"/>
      <c r="C90" s="20"/>
      <c r="D90" s="20"/>
      <c r="E90" s="20">
        <v>2678.99</v>
      </c>
      <c r="F90" s="20"/>
      <c r="G90" s="20">
        <v>2678.99</v>
      </c>
    </row>
    <row r="91" spans="1:7" x14ac:dyDescent="0.25">
      <c r="A91" s="21" t="s">
        <v>2619</v>
      </c>
      <c r="B91" s="20"/>
      <c r="C91" s="20"/>
      <c r="D91" s="20"/>
      <c r="E91" s="20">
        <v>312.33</v>
      </c>
      <c r="F91" s="20"/>
      <c r="G91" s="20">
        <v>312.33</v>
      </c>
    </row>
    <row r="92" spans="1:7" x14ac:dyDescent="0.25">
      <c r="A92" s="21" t="s">
        <v>2633</v>
      </c>
      <c r="B92" s="20"/>
      <c r="C92" s="20"/>
      <c r="D92" s="20"/>
      <c r="E92" s="20">
        <v>2113.5299999999997</v>
      </c>
      <c r="F92" s="20"/>
      <c r="G92" s="20">
        <v>2113.5299999999997</v>
      </c>
    </row>
    <row r="93" spans="1:7" x14ac:dyDescent="0.25">
      <c r="A93" s="21" t="s">
        <v>2662</v>
      </c>
      <c r="B93" s="20"/>
      <c r="C93" s="20"/>
      <c r="D93" s="20"/>
      <c r="E93" s="20">
        <v>164.52</v>
      </c>
      <c r="F93" s="20"/>
      <c r="G93" s="20">
        <v>164.52</v>
      </c>
    </row>
    <row r="94" spans="1:7" x14ac:dyDescent="0.25">
      <c r="A94" s="21" t="s">
        <v>2498</v>
      </c>
      <c r="B94" s="20"/>
      <c r="C94" s="20"/>
      <c r="D94" s="20"/>
      <c r="E94" s="20">
        <v>232.5</v>
      </c>
      <c r="F94" s="20"/>
      <c r="G94" s="20">
        <v>232.5</v>
      </c>
    </row>
    <row r="95" spans="1:7" x14ac:dyDescent="0.25">
      <c r="A95" s="21" t="s">
        <v>2434</v>
      </c>
      <c r="B95" s="20"/>
      <c r="C95" s="20"/>
      <c r="D95" s="20"/>
      <c r="E95" s="20"/>
      <c r="F95" s="20">
        <v>53.77</v>
      </c>
      <c r="G95" s="20">
        <v>53.77</v>
      </c>
    </row>
    <row r="96" spans="1:7" x14ac:dyDescent="0.25">
      <c r="A96" s="21" t="s">
        <v>2523</v>
      </c>
      <c r="B96" s="20"/>
      <c r="C96" s="20"/>
      <c r="D96" s="20"/>
      <c r="E96" s="20"/>
      <c r="F96" s="20">
        <v>1032.6500000000001</v>
      </c>
      <c r="G96" s="20">
        <v>1032.6500000000001</v>
      </c>
    </row>
    <row r="97" spans="1:7" x14ac:dyDescent="0.25">
      <c r="A97" s="21" t="s">
        <v>2644</v>
      </c>
      <c r="B97" s="20"/>
      <c r="C97" s="20"/>
      <c r="D97" s="20"/>
      <c r="E97" s="20"/>
      <c r="F97" s="20">
        <v>1952</v>
      </c>
      <c r="G97" s="20">
        <v>1952</v>
      </c>
    </row>
    <row r="98" spans="1:7" x14ac:dyDescent="0.25">
      <c r="A98" s="21" t="s">
        <v>2567</v>
      </c>
      <c r="B98" s="20"/>
      <c r="C98" s="20"/>
      <c r="D98" s="20"/>
      <c r="E98" s="20">
        <v>365</v>
      </c>
      <c r="F98" s="20"/>
      <c r="G98" s="20">
        <v>365</v>
      </c>
    </row>
    <row r="99" spans="1:7" x14ac:dyDescent="0.25">
      <c r="A99" s="21" t="s">
        <v>2408</v>
      </c>
      <c r="B99" s="20"/>
      <c r="C99" s="20"/>
      <c r="D99" s="20"/>
      <c r="E99" s="20"/>
      <c r="F99" s="20">
        <v>334.8</v>
      </c>
      <c r="G99" s="20">
        <v>334.8</v>
      </c>
    </row>
    <row r="100" spans="1:7" x14ac:dyDescent="0.25">
      <c r="A100" s="21" t="s">
        <v>2519</v>
      </c>
      <c r="B100" s="20"/>
      <c r="C100" s="20"/>
      <c r="D100" s="20"/>
      <c r="E100" s="20"/>
      <c r="F100" s="20">
        <v>1029.1600000000001</v>
      </c>
      <c r="G100" s="20">
        <v>1029.1600000000001</v>
      </c>
    </row>
    <row r="101" spans="1:7" x14ac:dyDescent="0.25">
      <c r="A101" s="21" t="s">
        <v>2660</v>
      </c>
      <c r="B101" s="20"/>
      <c r="C101" s="20"/>
      <c r="D101" s="20"/>
      <c r="E101" s="20"/>
      <c r="F101" s="20">
        <v>243.64</v>
      </c>
      <c r="G101" s="20">
        <v>243.64</v>
      </c>
    </row>
    <row r="102" spans="1:7" x14ac:dyDescent="0.25">
      <c r="A102" s="21" t="s">
        <v>2609</v>
      </c>
      <c r="B102" s="20"/>
      <c r="C102" s="20"/>
      <c r="D102" s="20"/>
      <c r="E102" s="20"/>
      <c r="F102" s="20">
        <v>271.16000000000003</v>
      </c>
      <c r="G102" s="20">
        <v>271.16000000000003</v>
      </c>
    </row>
    <row r="103" spans="1:7" x14ac:dyDescent="0.25">
      <c r="A103" s="21" t="s">
        <v>2528</v>
      </c>
      <c r="B103" s="20"/>
      <c r="C103" s="20"/>
      <c r="D103" s="20"/>
      <c r="E103" s="20"/>
      <c r="F103" s="20">
        <v>72.98</v>
      </c>
      <c r="G103" s="20">
        <v>72.98</v>
      </c>
    </row>
    <row r="104" spans="1:7" x14ac:dyDescent="0.25">
      <c r="A104" s="21" t="s">
        <v>2511</v>
      </c>
      <c r="B104" s="20"/>
      <c r="C104" s="20"/>
      <c r="D104" s="20"/>
      <c r="E104" s="20"/>
      <c r="F104" s="20">
        <v>680.13</v>
      </c>
      <c r="G104" s="20">
        <v>680.13</v>
      </c>
    </row>
    <row r="105" spans="1:7" x14ac:dyDescent="0.25">
      <c r="A105" s="21" t="s">
        <v>2573</v>
      </c>
      <c r="B105" s="20"/>
      <c r="C105" s="20"/>
      <c r="D105" s="20"/>
      <c r="E105" s="20"/>
      <c r="F105" s="20">
        <v>357.02</v>
      </c>
      <c r="G105" s="20">
        <v>357.02</v>
      </c>
    </row>
    <row r="106" spans="1:7" x14ac:dyDescent="0.25">
      <c r="A106" s="21" t="s">
        <v>1207</v>
      </c>
      <c r="B106" s="20"/>
      <c r="C106" s="20">
        <v>460</v>
      </c>
      <c r="D106" s="20"/>
      <c r="E106" s="20"/>
      <c r="F106" s="20"/>
      <c r="G106" s="20">
        <v>460</v>
      </c>
    </row>
    <row r="107" spans="1:7" x14ac:dyDescent="0.25">
      <c r="A107" s="21" t="s">
        <v>1014</v>
      </c>
      <c r="B107" s="20"/>
      <c r="C107" s="20">
        <v>633</v>
      </c>
      <c r="D107" s="20"/>
      <c r="E107" s="20"/>
      <c r="F107" s="20"/>
      <c r="G107" s="20">
        <v>633</v>
      </c>
    </row>
    <row r="108" spans="1:7" x14ac:dyDescent="0.25">
      <c r="A108" s="21" t="s">
        <v>1705</v>
      </c>
      <c r="B108" s="20"/>
      <c r="C108" s="20">
        <v>0</v>
      </c>
      <c r="D108" s="20"/>
      <c r="E108" s="20"/>
      <c r="F108" s="20"/>
      <c r="G108" s="20">
        <v>0</v>
      </c>
    </row>
    <row r="109" spans="1:7" x14ac:dyDescent="0.25">
      <c r="A109" s="21" t="s">
        <v>1703</v>
      </c>
      <c r="B109" s="20"/>
      <c r="C109" s="20">
        <v>386.39</v>
      </c>
      <c r="D109" s="20"/>
      <c r="E109" s="20"/>
      <c r="F109" s="20"/>
      <c r="G109" s="20">
        <v>386.39</v>
      </c>
    </row>
    <row r="110" spans="1:7" x14ac:dyDescent="0.25">
      <c r="A110" s="21" t="s">
        <v>535</v>
      </c>
      <c r="B110" s="20"/>
      <c r="C110" s="20">
        <v>240.75</v>
      </c>
      <c r="D110" s="20"/>
      <c r="E110" s="20"/>
      <c r="F110" s="20"/>
      <c r="G110" s="20">
        <v>240.75</v>
      </c>
    </row>
    <row r="111" spans="1:7" x14ac:dyDescent="0.25">
      <c r="A111" s="21" t="s">
        <v>1453</v>
      </c>
      <c r="B111" s="20"/>
      <c r="C111" s="20">
        <v>185.65</v>
      </c>
      <c r="D111" s="20"/>
      <c r="E111" s="20"/>
      <c r="F111" s="20"/>
      <c r="G111" s="20">
        <v>185.65</v>
      </c>
    </row>
    <row r="112" spans="1:7" x14ac:dyDescent="0.25">
      <c r="A112" s="21" t="s">
        <v>1558</v>
      </c>
      <c r="B112" s="20"/>
      <c r="C112" s="20">
        <v>278.48</v>
      </c>
      <c r="D112" s="20"/>
      <c r="E112" s="20"/>
      <c r="F112" s="20"/>
      <c r="G112" s="20">
        <v>278.48</v>
      </c>
    </row>
    <row r="113" spans="1:7" x14ac:dyDescent="0.25">
      <c r="A113" s="21" t="s">
        <v>1430</v>
      </c>
      <c r="B113" s="20"/>
      <c r="C113" s="20">
        <v>143.15</v>
      </c>
      <c r="D113" s="20"/>
      <c r="E113" s="20"/>
      <c r="F113" s="20"/>
      <c r="G113" s="20">
        <v>143.15</v>
      </c>
    </row>
    <row r="114" spans="1:7" x14ac:dyDescent="0.25">
      <c r="A114" s="21" t="s">
        <v>1528</v>
      </c>
      <c r="B114" s="20"/>
      <c r="C114" s="20">
        <v>115</v>
      </c>
      <c r="D114" s="20"/>
      <c r="E114" s="20"/>
      <c r="F114" s="20"/>
      <c r="G114" s="20">
        <v>115</v>
      </c>
    </row>
    <row r="115" spans="1:7" x14ac:dyDescent="0.25">
      <c r="A115" s="21" t="s">
        <v>1418</v>
      </c>
      <c r="B115" s="20"/>
      <c r="C115" s="20">
        <v>225.65</v>
      </c>
      <c r="D115" s="20"/>
      <c r="E115" s="20"/>
      <c r="F115" s="20"/>
      <c r="G115" s="20">
        <v>225.65</v>
      </c>
    </row>
    <row r="116" spans="1:7" x14ac:dyDescent="0.25">
      <c r="A116" s="21" t="s">
        <v>969</v>
      </c>
      <c r="B116" s="20"/>
      <c r="C116" s="20"/>
      <c r="D116" s="20"/>
      <c r="E116" s="20">
        <v>169.11</v>
      </c>
      <c r="F116" s="20"/>
      <c r="G116" s="20">
        <v>169.11</v>
      </c>
    </row>
    <row r="117" spans="1:7" x14ac:dyDescent="0.25">
      <c r="A117" s="21" t="s">
        <v>2021</v>
      </c>
      <c r="B117" s="20"/>
      <c r="C117" s="20"/>
      <c r="D117" s="20">
        <v>2033.42</v>
      </c>
      <c r="E117" s="20"/>
      <c r="F117" s="20"/>
      <c r="G117" s="20">
        <v>2033.42</v>
      </c>
    </row>
    <row r="118" spans="1:7" x14ac:dyDescent="0.25">
      <c r="A118" s="21" t="s">
        <v>1050</v>
      </c>
      <c r="B118" s="20"/>
      <c r="C118" s="20"/>
      <c r="D118" s="20">
        <v>91.01</v>
      </c>
      <c r="E118" s="20"/>
      <c r="F118" s="20"/>
      <c r="G118" s="20">
        <v>91.01</v>
      </c>
    </row>
    <row r="119" spans="1:7" x14ac:dyDescent="0.25">
      <c r="A119" s="21" t="s">
        <v>1506</v>
      </c>
      <c r="B119" s="20"/>
      <c r="C119" s="20"/>
      <c r="D119" s="20">
        <v>134.02000000000001</v>
      </c>
      <c r="E119" s="20"/>
      <c r="F119" s="20"/>
      <c r="G119" s="20">
        <v>134.02000000000001</v>
      </c>
    </row>
    <row r="120" spans="1:7" x14ac:dyDescent="0.25">
      <c r="A120" s="21" t="s">
        <v>1415</v>
      </c>
      <c r="B120" s="20"/>
      <c r="C120" s="20">
        <v>269.08</v>
      </c>
      <c r="D120" s="20"/>
      <c r="E120" s="20"/>
      <c r="F120" s="20"/>
      <c r="G120" s="20">
        <v>269.08</v>
      </c>
    </row>
    <row r="121" spans="1:7" x14ac:dyDescent="0.25">
      <c r="A121" s="21" t="s">
        <v>2084</v>
      </c>
      <c r="B121" s="20"/>
      <c r="C121" s="20"/>
      <c r="D121" s="20"/>
      <c r="E121" s="20">
        <v>146.15</v>
      </c>
      <c r="F121" s="20"/>
      <c r="G121" s="20">
        <v>146.15</v>
      </c>
    </row>
    <row r="122" spans="1:7" x14ac:dyDescent="0.25">
      <c r="A122" s="21" t="s">
        <v>1963</v>
      </c>
      <c r="B122" s="20"/>
      <c r="C122" s="20"/>
      <c r="D122" s="20"/>
      <c r="E122" s="20">
        <v>135.01</v>
      </c>
      <c r="F122" s="20"/>
      <c r="G122" s="20">
        <v>135.01</v>
      </c>
    </row>
    <row r="123" spans="1:7" x14ac:dyDescent="0.25">
      <c r="A123" s="21" t="s">
        <v>769</v>
      </c>
      <c r="B123" s="20"/>
      <c r="C123" s="20"/>
      <c r="D123" s="20"/>
      <c r="E123" s="20">
        <v>76.91</v>
      </c>
      <c r="F123" s="20"/>
      <c r="G123" s="20">
        <v>76.91</v>
      </c>
    </row>
    <row r="124" spans="1:7" x14ac:dyDescent="0.25">
      <c r="A124" s="21" t="s">
        <v>1225</v>
      </c>
      <c r="B124" s="20"/>
      <c r="C124" s="20">
        <v>210.58999999999997</v>
      </c>
      <c r="D124" s="20"/>
      <c r="E124" s="20"/>
      <c r="F124" s="20"/>
      <c r="G124" s="20">
        <v>210.58999999999997</v>
      </c>
    </row>
    <row r="125" spans="1:7" x14ac:dyDescent="0.25">
      <c r="A125" s="21" t="s">
        <v>2267</v>
      </c>
      <c r="B125" s="20"/>
      <c r="C125" s="20"/>
      <c r="D125" s="20"/>
      <c r="E125" s="20">
        <v>131.80000000000001</v>
      </c>
      <c r="F125" s="20"/>
      <c r="G125" s="20">
        <v>131.80000000000001</v>
      </c>
    </row>
    <row r="126" spans="1:7" x14ac:dyDescent="0.25">
      <c r="A126" s="21" t="s">
        <v>1570</v>
      </c>
      <c r="B126" s="20"/>
      <c r="C126" s="20">
        <v>181.3</v>
      </c>
      <c r="D126" s="20"/>
      <c r="E126" s="20"/>
      <c r="F126" s="20"/>
      <c r="G126" s="20">
        <v>181.3</v>
      </c>
    </row>
    <row r="127" spans="1:7" x14ac:dyDescent="0.25">
      <c r="A127" s="21" t="s">
        <v>2325</v>
      </c>
      <c r="B127" s="20"/>
      <c r="C127" s="20"/>
      <c r="D127" s="20"/>
      <c r="E127" s="20">
        <v>166.45</v>
      </c>
      <c r="F127" s="20"/>
      <c r="G127" s="20">
        <v>166.45</v>
      </c>
    </row>
    <row r="128" spans="1:7" x14ac:dyDescent="0.25">
      <c r="A128" s="21" t="s">
        <v>2363</v>
      </c>
      <c r="B128" s="20"/>
      <c r="C128" s="20"/>
      <c r="D128" s="20"/>
      <c r="E128" s="20"/>
      <c r="F128" s="20">
        <v>1349.59</v>
      </c>
      <c r="G128" s="20">
        <v>1349.59</v>
      </c>
    </row>
    <row r="129" spans="1:7" x14ac:dyDescent="0.25">
      <c r="A129" s="21" t="s">
        <v>870</v>
      </c>
      <c r="B129" s="20"/>
      <c r="C129" s="20">
        <v>141.57</v>
      </c>
      <c r="D129" s="20"/>
      <c r="E129" s="20"/>
      <c r="F129" s="20"/>
      <c r="G129" s="20">
        <v>141.57</v>
      </c>
    </row>
    <row r="130" spans="1:7" x14ac:dyDescent="0.25">
      <c r="A130" s="21" t="s">
        <v>868</v>
      </c>
      <c r="B130" s="20"/>
      <c r="C130" s="20">
        <v>0</v>
      </c>
      <c r="D130" s="20"/>
      <c r="E130" s="20"/>
      <c r="F130" s="20"/>
      <c r="G130" s="20">
        <v>0</v>
      </c>
    </row>
    <row r="131" spans="1:7" x14ac:dyDescent="0.25">
      <c r="A131" s="21" t="s">
        <v>2328</v>
      </c>
      <c r="B131" s="20"/>
      <c r="C131" s="20"/>
      <c r="D131" s="20"/>
      <c r="E131" s="20">
        <v>672.71</v>
      </c>
      <c r="F131" s="20"/>
      <c r="G131" s="20">
        <v>672.71</v>
      </c>
    </row>
    <row r="132" spans="1:7" x14ac:dyDescent="0.25">
      <c r="A132" s="21" t="s">
        <v>2351</v>
      </c>
      <c r="B132" s="20"/>
      <c r="C132" s="20"/>
      <c r="D132" s="20"/>
      <c r="E132" s="20"/>
      <c r="F132" s="20">
        <v>166.45</v>
      </c>
      <c r="G132" s="20">
        <v>166.45</v>
      </c>
    </row>
    <row r="133" spans="1:7" x14ac:dyDescent="0.25">
      <c r="A133" s="21" t="s">
        <v>2286</v>
      </c>
      <c r="B133" s="20"/>
      <c r="C133" s="20"/>
      <c r="D133" s="20"/>
      <c r="E133" s="20">
        <v>178.79</v>
      </c>
      <c r="F133" s="20"/>
      <c r="G133" s="20">
        <v>178.79</v>
      </c>
    </row>
    <row r="134" spans="1:7" x14ac:dyDescent="0.25">
      <c r="A134" s="21" t="s">
        <v>1955</v>
      </c>
      <c r="B134" s="20"/>
      <c r="C134" s="20"/>
      <c r="D134" s="20"/>
      <c r="E134" s="20">
        <v>102.55000000000001</v>
      </c>
      <c r="F134" s="20"/>
      <c r="G134" s="20">
        <v>102.55000000000001</v>
      </c>
    </row>
    <row r="135" spans="1:7" x14ac:dyDescent="0.25">
      <c r="A135" s="21" t="s">
        <v>1040</v>
      </c>
      <c r="B135" s="20"/>
      <c r="C135" s="20"/>
      <c r="D135" s="20">
        <v>131.81</v>
      </c>
      <c r="E135" s="20"/>
      <c r="F135" s="20"/>
      <c r="G135" s="20">
        <v>131.81</v>
      </c>
    </row>
    <row r="136" spans="1:7" x14ac:dyDescent="0.25">
      <c r="A136" s="21" t="s">
        <v>1812</v>
      </c>
      <c r="B136" s="20"/>
      <c r="C136" s="20">
        <v>418</v>
      </c>
      <c r="D136" s="20"/>
      <c r="E136" s="20"/>
      <c r="F136" s="20"/>
      <c r="G136" s="20">
        <v>418</v>
      </c>
    </row>
    <row r="137" spans="1:7" x14ac:dyDescent="0.25">
      <c r="A137" s="21" t="s">
        <v>2367</v>
      </c>
      <c r="B137" s="20"/>
      <c r="C137" s="20"/>
      <c r="D137" s="20"/>
      <c r="E137" s="20"/>
      <c r="F137" s="20">
        <v>1349.59</v>
      </c>
      <c r="G137" s="20">
        <v>1349.59</v>
      </c>
    </row>
    <row r="138" spans="1:7" x14ac:dyDescent="0.25">
      <c r="A138" s="21" t="s">
        <v>546</v>
      </c>
      <c r="B138" s="20"/>
      <c r="C138" s="20">
        <v>181.36</v>
      </c>
      <c r="D138" s="20"/>
      <c r="E138" s="20"/>
      <c r="F138" s="20"/>
      <c r="G138" s="20">
        <v>181.36</v>
      </c>
    </row>
    <row r="139" spans="1:7" x14ac:dyDescent="0.25">
      <c r="A139" s="21" t="s">
        <v>1307</v>
      </c>
      <c r="B139" s="20"/>
      <c r="C139" s="20"/>
      <c r="D139" s="20"/>
      <c r="E139" s="20">
        <v>251.34</v>
      </c>
      <c r="F139" s="20"/>
      <c r="G139" s="20">
        <v>251.34</v>
      </c>
    </row>
    <row r="140" spans="1:7" x14ac:dyDescent="0.25">
      <c r="A140" s="21" t="s">
        <v>398</v>
      </c>
      <c r="B140" s="20"/>
      <c r="C140" s="20"/>
      <c r="D140" s="20">
        <v>346.23</v>
      </c>
      <c r="E140" s="20"/>
      <c r="F140" s="20"/>
      <c r="G140" s="20">
        <v>346.23</v>
      </c>
    </row>
    <row r="141" spans="1:7" x14ac:dyDescent="0.25">
      <c r="A141" s="21" t="s">
        <v>2338</v>
      </c>
      <c r="B141" s="20"/>
      <c r="C141" s="20"/>
      <c r="D141" s="20"/>
      <c r="E141" s="20">
        <v>201.43</v>
      </c>
      <c r="F141" s="20"/>
      <c r="G141" s="20">
        <v>201.43</v>
      </c>
    </row>
    <row r="142" spans="1:7" x14ac:dyDescent="0.25">
      <c r="A142" s="21" t="s">
        <v>2358</v>
      </c>
      <c r="B142" s="20"/>
      <c r="C142" s="20"/>
      <c r="D142" s="20"/>
      <c r="E142" s="20"/>
      <c r="F142" s="20">
        <v>190.75</v>
      </c>
      <c r="G142" s="20">
        <v>190.75</v>
      </c>
    </row>
    <row r="143" spans="1:7" x14ac:dyDescent="0.25">
      <c r="A143" s="21" t="s">
        <v>2310</v>
      </c>
      <c r="B143" s="20"/>
      <c r="C143" s="20"/>
      <c r="D143" s="20"/>
      <c r="E143" s="20"/>
      <c r="F143" s="20">
        <v>104.93</v>
      </c>
      <c r="G143" s="20">
        <v>104.93</v>
      </c>
    </row>
    <row r="144" spans="1:7" x14ac:dyDescent="0.25">
      <c r="A144" s="21" t="s">
        <v>2334</v>
      </c>
      <c r="B144" s="20"/>
      <c r="C144" s="20"/>
      <c r="D144" s="20"/>
      <c r="E144" s="20">
        <v>93.27</v>
      </c>
      <c r="F144" s="20"/>
      <c r="G144" s="20">
        <v>93.27</v>
      </c>
    </row>
    <row r="145" spans="1:7" x14ac:dyDescent="0.25">
      <c r="A145" s="21" t="s">
        <v>2315</v>
      </c>
      <c r="B145" s="20"/>
      <c r="C145" s="20"/>
      <c r="D145" s="20"/>
      <c r="E145" s="20"/>
      <c r="F145" s="20">
        <v>93.28</v>
      </c>
      <c r="G145" s="20">
        <v>93.28</v>
      </c>
    </row>
    <row r="146" spans="1:7" x14ac:dyDescent="0.25">
      <c r="A146" s="21" t="s">
        <v>1757</v>
      </c>
      <c r="B146" s="20"/>
      <c r="C146" s="20"/>
      <c r="D146" s="20">
        <v>134.03</v>
      </c>
      <c r="E146" s="20"/>
      <c r="F146" s="20"/>
      <c r="G146" s="20">
        <v>134.03</v>
      </c>
    </row>
    <row r="147" spans="1:7" x14ac:dyDescent="0.25">
      <c r="A147" s="21" t="s">
        <v>1008</v>
      </c>
      <c r="B147" s="20"/>
      <c r="C147" s="20">
        <v>853.59</v>
      </c>
      <c r="D147" s="20"/>
      <c r="E147" s="20"/>
      <c r="F147" s="20"/>
      <c r="G147" s="20">
        <v>853.59</v>
      </c>
    </row>
    <row r="148" spans="1:7" x14ac:dyDescent="0.25">
      <c r="A148" s="21" t="s">
        <v>871</v>
      </c>
      <c r="B148" s="20"/>
      <c r="C148" s="20">
        <v>110.02</v>
      </c>
      <c r="D148" s="20"/>
      <c r="E148" s="20"/>
      <c r="F148" s="20"/>
      <c r="G148" s="20">
        <v>110.02</v>
      </c>
    </row>
    <row r="149" spans="1:7" x14ac:dyDescent="0.25">
      <c r="A149" s="21" t="s">
        <v>638</v>
      </c>
      <c r="B149" s="20"/>
      <c r="C149" s="20"/>
      <c r="D149" s="20">
        <v>256.11</v>
      </c>
      <c r="E149" s="20"/>
      <c r="F149" s="20"/>
      <c r="G149" s="20">
        <v>256.11</v>
      </c>
    </row>
    <row r="150" spans="1:7" x14ac:dyDescent="0.25">
      <c r="A150" s="21" t="s">
        <v>1151</v>
      </c>
      <c r="B150" s="20"/>
      <c r="C150" s="20">
        <v>210.1</v>
      </c>
      <c r="D150" s="20"/>
      <c r="E150" s="20"/>
      <c r="F150" s="20"/>
      <c r="G150" s="20">
        <v>210.1</v>
      </c>
    </row>
    <row r="151" spans="1:7" x14ac:dyDescent="0.25">
      <c r="A151" s="21" t="s">
        <v>2113</v>
      </c>
      <c r="B151" s="20"/>
      <c r="C151" s="20">
        <v>120</v>
      </c>
      <c r="D151" s="20"/>
      <c r="E151" s="20"/>
      <c r="F151" s="20"/>
      <c r="G151" s="20">
        <v>120</v>
      </c>
    </row>
    <row r="152" spans="1:7" x14ac:dyDescent="0.25">
      <c r="A152" s="21" t="s">
        <v>2136</v>
      </c>
      <c r="B152" s="20"/>
      <c r="C152" s="20">
        <v>110</v>
      </c>
      <c r="D152" s="20"/>
      <c r="E152" s="20"/>
      <c r="F152" s="20"/>
      <c r="G152" s="20">
        <v>110</v>
      </c>
    </row>
    <row r="153" spans="1:7" x14ac:dyDescent="0.25">
      <c r="A153" s="21" t="s">
        <v>1370</v>
      </c>
      <c r="B153" s="20">
        <v>205</v>
      </c>
      <c r="C153" s="20"/>
      <c r="D153" s="20"/>
      <c r="E153" s="20"/>
      <c r="F153" s="20"/>
      <c r="G153" s="20">
        <v>205</v>
      </c>
    </row>
    <row r="154" spans="1:7" x14ac:dyDescent="0.25">
      <c r="A154" s="21" t="s">
        <v>2019</v>
      </c>
      <c r="B154" s="20"/>
      <c r="C154" s="20"/>
      <c r="D154" s="20">
        <v>601.70000000000005</v>
      </c>
      <c r="E154" s="20"/>
      <c r="F154" s="20"/>
      <c r="G154" s="20">
        <v>601.70000000000005</v>
      </c>
    </row>
    <row r="155" spans="1:7" x14ac:dyDescent="0.25">
      <c r="A155" s="21" t="s">
        <v>2060</v>
      </c>
      <c r="B155" s="20"/>
      <c r="C155" s="20"/>
      <c r="D155" s="20">
        <v>1016.7</v>
      </c>
      <c r="E155" s="20"/>
      <c r="F155" s="20"/>
      <c r="G155" s="20">
        <v>1016.7</v>
      </c>
    </row>
    <row r="156" spans="1:7" x14ac:dyDescent="0.25">
      <c r="A156" s="21" t="s">
        <v>1122</v>
      </c>
      <c r="B156" s="20"/>
      <c r="C156" s="20">
        <v>156.5</v>
      </c>
      <c r="D156" s="20"/>
      <c r="E156" s="20"/>
      <c r="F156" s="20"/>
      <c r="G156" s="20">
        <v>156.5</v>
      </c>
    </row>
    <row r="157" spans="1:7" x14ac:dyDescent="0.25">
      <c r="A157" s="21" t="s">
        <v>655</v>
      </c>
      <c r="B157" s="20"/>
      <c r="C157" s="20"/>
      <c r="D157" s="20">
        <v>266.52</v>
      </c>
      <c r="E157" s="20"/>
      <c r="F157" s="20"/>
      <c r="G157" s="20">
        <v>266.52</v>
      </c>
    </row>
    <row r="158" spans="1:7" x14ac:dyDescent="0.25">
      <c r="A158" s="21" t="s">
        <v>1597</v>
      </c>
      <c r="B158" s="20"/>
      <c r="C158" s="20"/>
      <c r="D158" s="20">
        <v>2366.6</v>
      </c>
      <c r="E158" s="20"/>
      <c r="F158" s="20"/>
      <c r="G158" s="20">
        <v>2366.6</v>
      </c>
    </row>
    <row r="159" spans="1:7" x14ac:dyDescent="0.25">
      <c r="A159" s="21" t="s">
        <v>965</v>
      </c>
      <c r="B159" s="20"/>
      <c r="C159" s="20"/>
      <c r="D159" s="20"/>
      <c r="E159" s="20">
        <v>520</v>
      </c>
      <c r="F159" s="20"/>
      <c r="G159" s="20">
        <v>520</v>
      </c>
    </row>
    <row r="160" spans="1:7" x14ac:dyDescent="0.25">
      <c r="A160" s="21" t="s">
        <v>441</v>
      </c>
      <c r="B160" s="20"/>
      <c r="C160" s="20">
        <v>859.38</v>
      </c>
      <c r="D160" s="20"/>
      <c r="E160" s="20"/>
      <c r="F160" s="20"/>
      <c r="G160" s="20">
        <v>859.38</v>
      </c>
    </row>
    <row r="161" spans="1:7" x14ac:dyDescent="0.25">
      <c r="A161" s="21" t="s">
        <v>1503</v>
      </c>
      <c r="B161" s="20"/>
      <c r="C161" s="20"/>
      <c r="D161" s="20">
        <v>178.5</v>
      </c>
      <c r="E161" s="20"/>
      <c r="F161" s="20"/>
      <c r="G161" s="20">
        <v>178.5</v>
      </c>
    </row>
    <row r="162" spans="1:7" x14ac:dyDescent="0.25">
      <c r="A162" s="21" t="s">
        <v>2117</v>
      </c>
      <c r="B162" s="20"/>
      <c r="C162" s="20">
        <v>147.83000000000001</v>
      </c>
      <c r="D162" s="20"/>
      <c r="E162" s="20"/>
      <c r="F162" s="20"/>
      <c r="G162" s="20">
        <v>147.83000000000001</v>
      </c>
    </row>
    <row r="163" spans="1:7" x14ac:dyDescent="0.25">
      <c r="A163" s="21" t="s">
        <v>1649</v>
      </c>
      <c r="B163" s="20"/>
      <c r="C163" s="20"/>
      <c r="D163" s="20">
        <v>9941.7999999999993</v>
      </c>
      <c r="E163" s="20"/>
      <c r="F163" s="20"/>
      <c r="G163" s="20">
        <v>9941.7999999999993</v>
      </c>
    </row>
    <row r="164" spans="1:7" x14ac:dyDescent="0.25">
      <c r="A164" s="21" t="s">
        <v>1572</v>
      </c>
      <c r="B164" s="20"/>
      <c r="C164" s="20">
        <v>391.57</v>
      </c>
      <c r="D164" s="20"/>
      <c r="E164" s="20"/>
      <c r="F164" s="20"/>
      <c r="G164" s="20">
        <v>391.57</v>
      </c>
    </row>
    <row r="165" spans="1:7" x14ac:dyDescent="0.25">
      <c r="A165" s="21" t="s">
        <v>1287</v>
      </c>
      <c r="B165" s="20"/>
      <c r="C165" s="20"/>
      <c r="D165" s="20">
        <v>580.20000000000005</v>
      </c>
      <c r="E165" s="20"/>
      <c r="F165" s="20"/>
      <c r="G165" s="20">
        <v>580.20000000000005</v>
      </c>
    </row>
    <row r="166" spans="1:7" x14ac:dyDescent="0.25">
      <c r="A166" s="21" t="s">
        <v>602</v>
      </c>
      <c r="B166" s="20"/>
      <c r="C166" s="20"/>
      <c r="D166" s="20">
        <v>93.54</v>
      </c>
      <c r="E166" s="20"/>
      <c r="F166" s="20"/>
      <c r="G166" s="20">
        <v>93.54</v>
      </c>
    </row>
    <row r="167" spans="1:7" x14ac:dyDescent="0.25">
      <c r="A167" s="21" t="s">
        <v>1605</v>
      </c>
      <c r="B167" s="20"/>
      <c r="C167" s="20"/>
      <c r="D167" s="20">
        <v>876.93</v>
      </c>
      <c r="E167" s="20"/>
      <c r="F167" s="20"/>
      <c r="G167" s="20">
        <v>876.93</v>
      </c>
    </row>
    <row r="168" spans="1:7" x14ac:dyDescent="0.25">
      <c r="A168" s="21" t="s">
        <v>1727</v>
      </c>
      <c r="B168" s="20"/>
      <c r="C168" s="20">
        <v>162.82</v>
      </c>
      <c r="D168" s="20"/>
      <c r="E168" s="20"/>
      <c r="F168" s="20"/>
      <c r="G168" s="20">
        <v>162.82</v>
      </c>
    </row>
    <row r="169" spans="1:7" x14ac:dyDescent="0.25">
      <c r="A169" s="21" t="s">
        <v>619</v>
      </c>
      <c r="B169" s="20"/>
      <c r="C169" s="20"/>
      <c r="D169" s="20">
        <v>1316.46</v>
      </c>
      <c r="E169" s="20"/>
      <c r="F169" s="20"/>
      <c r="G169" s="20">
        <v>1316.46</v>
      </c>
    </row>
    <row r="170" spans="1:7" x14ac:dyDescent="0.25">
      <c r="A170" s="21" t="s">
        <v>1754</v>
      </c>
      <c r="B170" s="20"/>
      <c r="C170" s="20"/>
      <c r="D170" s="20">
        <v>927.22</v>
      </c>
      <c r="E170" s="20"/>
      <c r="F170" s="20"/>
      <c r="G170" s="20">
        <v>927.22</v>
      </c>
    </row>
    <row r="171" spans="1:7" x14ac:dyDescent="0.25">
      <c r="A171" s="21" t="s">
        <v>1296</v>
      </c>
      <c r="B171" s="20"/>
      <c r="C171" s="20"/>
      <c r="D171" s="20"/>
      <c r="E171" s="20">
        <v>861.57</v>
      </c>
      <c r="F171" s="20"/>
      <c r="G171" s="20">
        <v>861.57</v>
      </c>
    </row>
    <row r="172" spans="1:7" x14ac:dyDescent="0.25">
      <c r="A172" s="21" t="s">
        <v>1719</v>
      </c>
      <c r="B172" s="20"/>
      <c r="C172" s="20">
        <v>580.54</v>
      </c>
      <c r="D172" s="20"/>
      <c r="E172" s="20"/>
      <c r="F172" s="20"/>
      <c r="G172" s="20">
        <v>580.54</v>
      </c>
    </row>
    <row r="173" spans="1:7" x14ac:dyDescent="0.25">
      <c r="A173" s="21" t="s">
        <v>1019</v>
      </c>
      <c r="B173" s="20"/>
      <c r="C173" s="20">
        <v>105.16</v>
      </c>
      <c r="D173" s="20"/>
      <c r="E173" s="20"/>
      <c r="F173" s="20"/>
      <c r="G173" s="20">
        <v>105.16</v>
      </c>
    </row>
    <row r="174" spans="1:7" x14ac:dyDescent="0.25">
      <c r="A174" s="21" t="s">
        <v>1792</v>
      </c>
      <c r="B174" s="20"/>
      <c r="C174" s="20"/>
      <c r="D174" s="20">
        <v>905.5</v>
      </c>
      <c r="E174" s="20"/>
      <c r="F174" s="20"/>
      <c r="G174" s="20">
        <v>905.5</v>
      </c>
    </row>
    <row r="175" spans="1:7" x14ac:dyDescent="0.25">
      <c r="A175" s="21" t="s">
        <v>1459</v>
      </c>
      <c r="B175" s="20"/>
      <c r="C175" s="20">
        <v>304.61</v>
      </c>
      <c r="D175" s="20"/>
      <c r="E175" s="20"/>
      <c r="F175" s="20"/>
      <c r="G175" s="20">
        <v>304.61</v>
      </c>
    </row>
    <row r="176" spans="1:7" x14ac:dyDescent="0.25">
      <c r="A176" s="21" t="s">
        <v>1978</v>
      </c>
      <c r="B176" s="20"/>
      <c r="C176" s="20">
        <v>1379.84</v>
      </c>
      <c r="D176" s="20"/>
      <c r="E176" s="20"/>
      <c r="F176" s="20"/>
      <c r="G176" s="20">
        <v>1379.84</v>
      </c>
    </row>
    <row r="177" spans="1:7" x14ac:dyDescent="0.25">
      <c r="A177" s="21" t="s">
        <v>1870</v>
      </c>
      <c r="B177" s="20"/>
      <c r="C177" s="20"/>
      <c r="D177" s="20">
        <v>648.83000000000027</v>
      </c>
      <c r="E177" s="20"/>
      <c r="F177" s="20"/>
      <c r="G177" s="20">
        <v>648.83000000000027</v>
      </c>
    </row>
    <row r="178" spans="1:7" x14ac:dyDescent="0.25">
      <c r="A178" s="21" t="s">
        <v>527</v>
      </c>
      <c r="B178" s="20"/>
      <c r="C178" s="20">
        <v>152.5</v>
      </c>
      <c r="D178" s="20"/>
      <c r="E178" s="20"/>
      <c r="F178" s="20"/>
      <c r="G178" s="20">
        <v>152.5</v>
      </c>
    </row>
    <row r="179" spans="1:7" x14ac:dyDescent="0.25">
      <c r="A179" s="21" t="s">
        <v>1675</v>
      </c>
      <c r="B179" s="20">
        <v>110</v>
      </c>
      <c r="C179" s="20"/>
      <c r="D179" s="20"/>
      <c r="E179" s="20"/>
      <c r="F179" s="20"/>
      <c r="G179" s="20">
        <v>110</v>
      </c>
    </row>
    <row r="180" spans="1:7" x14ac:dyDescent="0.25">
      <c r="A180" s="21" t="s">
        <v>469</v>
      </c>
      <c r="B180" s="20"/>
      <c r="C180" s="20">
        <v>277.82</v>
      </c>
      <c r="D180" s="20"/>
      <c r="E180" s="20"/>
      <c r="F180" s="20"/>
      <c r="G180" s="20">
        <v>277.82</v>
      </c>
    </row>
    <row r="181" spans="1:7" x14ac:dyDescent="0.25">
      <c r="A181" s="21" t="s">
        <v>464</v>
      </c>
      <c r="B181" s="20"/>
      <c r="C181" s="20">
        <v>229.06</v>
      </c>
      <c r="D181" s="20"/>
      <c r="E181" s="20"/>
      <c r="F181" s="20"/>
      <c r="G181" s="20">
        <v>229.06</v>
      </c>
    </row>
    <row r="182" spans="1:7" x14ac:dyDescent="0.25">
      <c r="A182" s="21" t="s">
        <v>1384</v>
      </c>
      <c r="B182" s="20">
        <v>409.5</v>
      </c>
      <c r="C182" s="20"/>
      <c r="D182" s="20"/>
      <c r="E182" s="20"/>
      <c r="F182" s="20"/>
      <c r="G182" s="20">
        <v>409.5</v>
      </c>
    </row>
    <row r="183" spans="1:7" x14ac:dyDescent="0.25">
      <c r="A183" s="21" t="s">
        <v>629</v>
      </c>
      <c r="B183" s="20"/>
      <c r="C183" s="20"/>
      <c r="D183" s="20">
        <v>192.5</v>
      </c>
      <c r="E183" s="20"/>
      <c r="F183" s="20"/>
      <c r="G183" s="20">
        <v>192.5</v>
      </c>
    </row>
    <row r="184" spans="1:7" x14ac:dyDescent="0.25">
      <c r="A184" s="21" t="s">
        <v>1843</v>
      </c>
      <c r="B184" s="20"/>
      <c r="C184" s="20">
        <v>929.34</v>
      </c>
      <c r="D184" s="20"/>
      <c r="E184" s="20"/>
      <c r="F184" s="20"/>
      <c r="G184" s="20">
        <v>929.34</v>
      </c>
    </row>
    <row r="185" spans="1:7" x14ac:dyDescent="0.25">
      <c r="A185" s="21" t="s">
        <v>2195</v>
      </c>
      <c r="B185" s="20"/>
      <c r="C185" s="20"/>
      <c r="D185" s="20">
        <v>350</v>
      </c>
      <c r="E185" s="20"/>
      <c r="F185" s="20"/>
      <c r="G185" s="20">
        <v>350</v>
      </c>
    </row>
    <row r="186" spans="1:7" x14ac:dyDescent="0.25">
      <c r="A186" s="21" t="s">
        <v>1469</v>
      </c>
      <c r="B186" s="20"/>
      <c r="C186" s="20">
        <v>195</v>
      </c>
      <c r="D186" s="20"/>
      <c r="E186" s="20"/>
      <c r="F186" s="20"/>
      <c r="G186" s="20">
        <v>195</v>
      </c>
    </row>
    <row r="187" spans="1:7" x14ac:dyDescent="0.25">
      <c r="A187" s="21" t="s">
        <v>1197</v>
      </c>
      <c r="B187" s="20"/>
      <c r="C187" s="20"/>
      <c r="D187" s="20">
        <v>0</v>
      </c>
      <c r="E187" s="20"/>
      <c r="F187" s="20"/>
      <c r="G187" s="20">
        <v>0</v>
      </c>
    </row>
    <row r="188" spans="1:7" x14ac:dyDescent="0.25">
      <c r="A188" s="21" t="s">
        <v>2188</v>
      </c>
      <c r="B188" s="20"/>
      <c r="C188" s="20"/>
      <c r="D188" s="20">
        <v>531.29999999999995</v>
      </c>
      <c r="E188" s="20"/>
      <c r="F188" s="20"/>
      <c r="G188" s="20">
        <v>531.29999999999995</v>
      </c>
    </row>
    <row r="189" spans="1:7" x14ac:dyDescent="0.25">
      <c r="A189" s="21" t="s">
        <v>2119</v>
      </c>
      <c r="B189" s="20"/>
      <c r="C189" s="20">
        <v>1444.3</v>
      </c>
      <c r="D189" s="20"/>
      <c r="E189" s="20"/>
      <c r="F189" s="20"/>
      <c r="G189" s="20">
        <v>1444.3</v>
      </c>
    </row>
    <row r="190" spans="1:7" x14ac:dyDescent="0.25">
      <c r="A190" s="21" t="s">
        <v>863</v>
      </c>
      <c r="B190" s="20"/>
      <c r="C190" s="20">
        <v>956</v>
      </c>
      <c r="D190" s="20"/>
      <c r="E190" s="20"/>
      <c r="F190" s="20"/>
      <c r="G190" s="20">
        <v>956</v>
      </c>
    </row>
    <row r="191" spans="1:7" x14ac:dyDescent="0.25">
      <c r="A191" s="21" t="s">
        <v>1210</v>
      </c>
      <c r="B191" s="20"/>
      <c r="C191" s="20">
        <v>207.81</v>
      </c>
      <c r="D191" s="20"/>
      <c r="E191" s="20"/>
      <c r="F191" s="20"/>
      <c r="G191" s="20">
        <v>207.81</v>
      </c>
    </row>
    <row r="192" spans="1:7" x14ac:dyDescent="0.25">
      <c r="A192" s="21" t="s">
        <v>1619</v>
      </c>
      <c r="B192" s="20"/>
      <c r="C192" s="20"/>
      <c r="D192" s="20">
        <v>322.92</v>
      </c>
      <c r="E192" s="20"/>
      <c r="F192" s="20"/>
      <c r="G192" s="20">
        <v>322.92</v>
      </c>
    </row>
    <row r="193" spans="1:7" x14ac:dyDescent="0.25">
      <c r="A193" s="21" t="s">
        <v>147</v>
      </c>
      <c r="B193" s="20">
        <v>12.5</v>
      </c>
      <c r="C193" s="20"/>
      <c r="D193" s="20"/>
      <c r="E193" s="20"/>
      <c r="F193" s="20"/>
      <c r="G193" s="20">
        <v>12.5</v>
      </c>
    </row>
    <row r="194" spans="1:7" x14ac:dyDescent="0.25">
      <c r="A194" s="21" t="s">
        <v>152</v>
      </c>
      <c r="B194" s="20">
        <v>409.42</v>
      </c>
      <c r="C194" s="20"/>
      <c r="D194" s="20"/>
      <c r="E194" s="20"/>
      <c r="F194" s="20"/>
      <c r="G194" s="20">
        <v>409.42</v>
      </c>
    </row>
    <row r="195" spans="1:7" x14ac:dyDescent="0.25">
      <c r="A195" s="21" t="s">
        <v>1733</v>
      </c>
      <c r="B195" s="20"/>
      <c r="C195" s="20">
        <v>202.07</v>
      </c>
      <c r="D195" s="20"/>
      <c r="E195" s="20"/>
      <c r="F195" s="20"/>
      <c r="G195" s="20">
        <v>202.07</v>
      </c>
    </row>
    <row r="196" spans="1:7" x14ac:dyDescent="0.25">
      <c r="A196" s="21" t="s">
        <v>2126</v>
      </c>
      <c r="B196" s="20"/>
      <c r="C196" s="20">
        <v>198.75</v>
      </c>
      <c r="D196" s="20"/>
      <c r="E196" s="20"/>
      <c r="F196" s="20"/>
      <c r="G196" s="20">
        <v>198.75</v>
      </c>
    </row>
    <row r="197" spans="1:7" x14ac:dyDescent="0.25">
      <c r="A197" s="21" t="s">
        <v>2546</v>
      </c>
      <c r="B197" s="20"/>
      <c r="C197" s="20">
        <v>419.64</v>
      </c>
      <c r="D197" s="20"/>
      <c r="E197" s="20"/>
      <c r="F197" s="20"/>
      <c r="G197" s="20">
        <v>419.64</v>
      </c>
    </row>
    <row r="198" spans="1:7" x14ac:dyDescent="0.25">
      <c r="A198" s="21" t="s">
        <v>1828</v>
      </c>
      <c r="B198" s="20"/>
      <c r="C198" s="20">
        <v>2531.4399999999996</v>
      </c>
      <c r="D198" s="20"/>
      <c r="E198" s="20"/>
      <c r="F198" s="20"/>
      <c r="G198" s="20">
        <v>2531.4399999999996</v>
      </c>
    </row>
    <row r="199" spans="1:7" x14ac:dyDescent="0.25">
      <c r="A199" s="21" t="s">
        <v>1738</v>
      </c>
      <c r="B199" s="20"/>
      <c r="C199" s="20">
        <v>217.38</v>
      </c>
      <c r="D199" s="20"/>
      <c r="E199" s="20"/>
      <c r="F199" s="20"/>
      <c r="G199" s="20">
        <v>217.38</v>
      </c>
    </row>
    <row r="200" spans="1:7" x14ac:dyDescent="0.25">
      <c r="A200" s="21" t="s">
        <v>167</v>
      </c>
      <c r="B200" s="20">
        <v>3105.2</v>
      </c>
      <c r="C200" s="20"/>
      <c r="D200" s="20"/>
      <c r="E200" s="20"/>
      <c r="F200" s="20"/>
      <c r="G200" s="20">
        <v>3105.2</v>
      </c>
    </row>
    <row r="201" spans="1:7" x14ac:dyDescent="0.25">
      <c r="A201" s="21" t="s">
        <v>860</v>
      </c>
      <c r="B201" s="20"/>
      <c r="C201" s="20">
        <v>82.61</v>
      </c>
      <c r="D201" s="20"/>
      <c r="E201" s="20"/>
      <c r="F201" s="20"/>
      <c r="G201" s="20">
        <v>82.61</v>
      </c>
    </row>
    <row r="202" spans="1:7" x14ac:dyDescent="0.25">
      <c r="A202" s="21" t="s">
        <v>1833</v>
      </c>
      <c r="B202" s="20"/>
      <c r="C202" s="20">
        <v>132</v>
      </c>
      <c r="D202" s="20"/>
      <c r="E202" s="20"/>
      <c r="F202" s="20"/>
      <c r="G202" s="20">
        <v>132</v>
      </c>
    </row>
    <row r="203" spans="1:7" x14ac:dyDescent="0.25">
      <c r="A203" s="21" t="s">
        <v>1223</v>
      </c>
      <c r="B203" s="20"/>
      <c r="C203" s="20">
        <v>221.44</v>
      </c>
      <c r="D203" s="20"/>
      <c r="E203" s="20"/>
      <c r="F203" s="20"/>
      <c r="G203" s="20">
        <v>221.44</v>
      </c>
    </row>
    <row r="204" spans="1:7" x14ac:dyDescent="0.25">
      <c r="A204" s="21" t="s">
        <v>2122</v>
      </c>
      <c r="B204" s="20"/>
      <c r="C204" s="20">
        <v>95</v>
      </c>
      <c r="D204" s="20"/>
      <c r="E204" s="20"/>
      <c r="F204" s="20"/>
      <c r="G204" s="20">
        <v>95</v>
      </c>
    </row>
    <row r="205" spans="1:7" x14ac:dyDescent="0.25">
      <c r="A205" s="21" t="s">
        <v>2191</v>
      </c>
      <c r="B205" s="20"/>
      <c r="C205" s="20"/>
      <c r="D205" s="20">
        <v>305.32</v>
      </c>
      <c r="E205" s="20"/>
      <c r="F205" s="20"/>
      <c r="G205" s="20">
        <v>305.32</v>
      </c>
    </row>
    <row r="206" spans="1:7" x14ac:dyDescent="0.25">
      <c r="A206" s="21" t="s">
        <v>2161</v>
      </c>
      <c r="B206" s="20"/>
      <c r="C206" s="20"/>
      <c r="D206" s="20">
        <v>130</v>
      </c>
      <c r="E206" s="20"/>
      <c r="F206" s="20"/>
      <c r="G206" s="20">
        <v>130</v>
      </c>
    </row>
    <row r="207" spans="1:7" x14ac:dyDescent="0.25">
      <c r="A207" s="21" t="s">
        <v>2047</v>
      </c>
      <c r="B207" s="20"/>
      <c r="C207" s="20"/>
      <c r="D207" s="20">
        <v>117.84</v>
      </c>
      <c r="E207" s="20"/>
      <c r="F207" s="20"/>
      <c r="G207" s="20">
        <v>117.84</v>
      </c>
    </row>
    <row r="208" spans="1:7" x14ac:dyDescent="0.25">
      <c r="A208" s="21" t="s">
        <v>289</v>
      </c>
      <c r="B208" s="20"/>
      <c r="C208" s="20">
        <v>213.34</v>
      </c>
      <c r="D208" s="20"/>
      <c r="E208" s="20"/>
      <c r="F208" s="20"/>
      <c r="G208" s="20">
        <v>213.34</v>
      </c>
    </row>
    <row r="209" spans="1:7" x14ac:dyDescent="0.25">
      <c r="A209" s="21" t="s">
        <v>1724</v>
      </c>
      <c r="B209" s="20"/>
      <c r="C209" s="20">
        <v>486.29</v>
      </c>
      <c r="D209" s="20"/>
      <c r="E209" s="20"/>
      <c r="F209" s="20"/>
      <c r="G209" s="20">
        <v>486.29</v>
      </c>
    </row>
    <row r="210" spans="1:7" x14ac:dyDescent="0.25">
      <c r="A210" s="21" t="s">
        <v>1463</v>
      </c>
      <c r="B210" s="20"/>
      <c r="C210" s="20">
        <v>1081.0899999999999</v>
      </c>
      <c r="D210" s="20"/>
      <c r="E210" s="20"/>
      <c r="F210" s="20"/>
      <c r="G210" s="20">
        <v>1081.0899999999999</v>
      </c>
    </row>
    <row r="211" spans="1:7" x14ac:dyDescent="0.25">
      <c r="A211" s="21" t="s">
        <v>1157</v>
      </c>
      <c r="B211" s="20"/>
      <c r="C211" s="20">
        <v>745.42</v>
      </c>
      <c r="D211" s="20"/>
      <c r="E211" s="20"/>
      <c r="F211" s="20"/>
      <c r="G211" s="20">
        <v>745.42</v>
      </c>
    </row>
    <row r="212" spans="1:7" x14ac:dyDescent="0.25">
      <c r="A212" s="21" t="s">
        <v>511</v>
      </c>
      <c r="B212" s="20"/>
      <c r="C212" s="20">
        <v>719.18</v>
      </c>
      <c r="D212" s="20"/>
      <c r="E212" s="20"/>
      <c r="F212" s="20"/>
      <c r="G212" s="20">
        <v>719.18</v>
      </c>
    </row>
    <row r="213" spans="1:7" x14ac:dyDescent="0.25">
      <c r="A213" s="21" t="s">
        <v>460</v>
      </c>
      <c r="B213" s="20"/>
      <c r="C213" s="20">
        <v>542.11</v>
      </c>
      <c r="D213" s="20"/>
      <c r="E213" s="20"/>
      <c r="F213" s="20"/>
      <c r="G213" s="20">
        <v>542.11</v>
      </c>
    </row>
    <row r="214" spans="1:7" x14ac:dyDescent="0.25">
      <c r="A214" s="21" t="s">
        <v>305</v>
      </c>
      <c r="B214" s="20"/>
      <c r="C214" s="20">
        <v>578.97</v>
      </c>
      <c r="D214" s="20"/>
      <c r="E214" s="20"/>
      <c r="F214" s="20"/>
      <c r="G214" s="20">
        <v>578.97</v>
      </c>
    </row>
    <row r="215" spans="1:7" x14ac:dyDescent="0.25">
      <c r="A215" s="21" t="s">
        <v>2027</v>
      </c>
      <c r="B215" s="20"/>
      <c r="C215" s="20"/>
      <c r="D215" s="20">
        <v>105.88999999999999</v>
      </c>
      <c r="E215" s="20"/>
      <c r="F215" s="20"/>
      <c r="G215" s="20">
        <v>105.88999999999999</v>
      </c>
    </row>
    <row r="216" spans="1:7" x14ac:dyDescent="0.25">
      <c r="A216" s="21" t="s">
        <v>1213</v>
      </c>
      <c r="B216" s="20"/>
      <c r="C216" s="20">
        <v>86.72</v>
      </c>
      <c r="D216" s="20"/>
      <c r="E216" s="20"/>
      <c r="F216" s="20"/>
      <c r="G216" s="20">
        <v>86.72</v>
      </c>
    </row>
    <row r="217" spans="1:7" x14ac:dyDescent="0.25">
      <c r="A217" s="21" t="s">
        <v>1142</v>
      </c>
      <c r="B217" s="20"/>
      <c r="C217" s="20">
        <v>361.02</v>
      </c>
      <c r="D217" s="20"/>
      <c r="E217" s="20"/>
      <c r="F217" s="20"/>
      <c r="G217" s="20">
        <v>361.02</v>
      </c>
    </row>
    <row r="218" spans="1:7" x14ac:dyDescent="0.25">
      <c r="A218" s="21" t="s">
        <v>1917</v>
      </c>
      <c r="B218" s="20"/>
      <c r="C218" s="20"/>
      <c r="D218" s="20">
        <v>300.37</v>
      </c>
      <c r="E218" s="20"/>
      <c r="F218" s="20"/>
      <c r="G218" s="20">
        <v>300.37</v>
      </c>
    </row>
    <row r="219" spans="1:7" x14ac:dyDescent="0.25">
      <c r="A219" s="21" t="s">
        <v>1731</v>
      </c>
      <c r="B219" s="20"/>
      <c r="C219" s="20">
        <v>170.61</v>
      </c>
      <c r="D219" s="20"/>
      <c r="E219" s="20"/>
      <c r="F219" s="20"/>
      <c r="G219" s="20">
        <v>170.61</v>
      </c>
    </row>
    <row r="220" spans="1:7" x14ac:dyDescent="0.25">
      <c r="A220" s="21" t="s">
        <v>1389</v>
      </c>
      <c r="B220" s="20">
        <v>93.45</v>
      </c>
      <c r="C220" s="20"/>
      <c r="D220" s="20"/>
      <c r="E220" s="20"/>
      <c r="F220" s="20"/>
      <c r="G220" s="20">
        <v>93.45</v>
      </c>
    </row>
    <row r="221" spans="1:7" x14ac:dyDescent="0.25">
      <c r="A221" s="21" t="s">
        <v>662</v>
      </c>
      <c r="B221" s="20"/>
      <c r="C221" s="20"/>
      <c r="D221" s="20">
        <v>362.39</v>
      </c>
      <c r="E221" s="20"/>
      <c r="F221" s="20"/>
      <c r="G221" s="20">
        <v>362.39</v>
      </c>
    </row>
    <row r="222" spans="1:7" x14ac:dyDescent="0.25">
      <c r="A222" s="21" t="s">
        <v>1242</v>
      </c>
      <c r="B222" s="20"/>
      <c r="C222" s="20">
        <v>268.17</v>
      </c>
      <c r="D222" s="20"/>
      <c r="E222" s="20"/>
      <c r="F222" s="20"/>
      <c r="G222" s="20">
        <v>268.17</v>
      </c>
    </row>
    <row r="223" spans="1:7" x14ac:dyDescent="0.25">
      <c r="A223" s="21" t="s">
        <v>1433</v>
      </c>
      <c r="B223" s="20"/>
      <c r="C223" s="20">
        <v>709.5</v>
      </c>
      <c r="D223" s="20"/>
      <c r="E223" s="20"/>
      <c r="F223" s="20"/>
      <c r="G223" s="20">
        <v>709.5</v>
      </c>
    </row>
    <row r="224" spans="1:7" x14ac:dyDescent="0.25">
      <c r="A224" s="21" t="s">
        <v>307</v>
      </c>
      <c r="B224" s="20"/>
      <c r="C224" s="20">
        <v>646.42999999999995</v>
      </c>
      <c r="D224" s="20"/>
      <c r="E224" s="20"/>
      <c r="F224" s="20"/>
      <c r="G224" s="20">
        <v>646.42999999999995</v>
      </c>
    </row>
    <row r="225" spans="1:7" x14ac:dyDescent="0.25">
      <c r="A225" s="21" t="s">
        <v>1540</v>
      </c>
      <c r="B225" s="20"/>
      <c r="C225" s="20">
        <v>537.4</v>
      </c>
      <c r="D225" s="20"/>
      <c r="E225" s="20"/>
      <c r="F225" s="20"/>
      <c r="G225" s="20">
        <v>537.4</v>
      </c>
    </row>
    <row r="226" spans="1:7" x14ac:dyDescent="0.25">
      <c r="A226" s="21" t="s">
        <v>187</v>
      </c>
      <c r="B226" s="20"/>
      <c r="C226" s="20">
        <v>340.81</v>
      </c>
      <c r="D226" s="20"/>
      <c r="E226" s="20"/>
      <c r="F226" s="20"/>
      <c r="G226" s="20">
        <v>340.81</v>
      </c>
    </row>
    <row r="227" spans="1:7" x14ac:dyDescent="0.25">
      <c r="A227" s="21" t="s">
        <v>1587</v>
      </c>
      <c r="B227" s="20"/>
      <c r="C227" s="20">
        <v>110</v>
      </c>
      <c r="D227" s="20"/>
      <c r="E227" s="20"/>
      <c r="F227" s="20"/>
      <c r="G227" s="20">
        <v>110</v>
      </c>
    </row>
    <row r="228" spans="1:7" x14ac:dyDescent="0.25">
      <c r="A228" s="21" t="s">
        <v>134</v>
      </c>
      <c r="B228" s="20">
        <v>334.06</v>
      </c>
      <c r="C228" s="20"/>
      <c r="D228" s="20"/>
      <c r="E228" s="20"/>
      <c r="F228" s="20"/>
      <c r="G228" s="20">
        <v>334.06</v>
      </c>
    </row>
    <row r="229" spans="1:7" x14ac:dyDescent="0.25">
      <c r="A229" s="21" t="s">
        <v>1729</v>
      </c>
      <c r="B229" s="20"/>
      <c r="C229" s="20">
        <v>170.61</v>
      </c>
      <c r="D229" s="20"/>
      <c r="E229" s="20"/>
      <c r="F229" s="20"/>
      <c r="G229" s="20">
        <v>170.61</v>
      </c>
    </row>
    <row r="230" spans="1:7" x14ac:dyDescent="0.25">
      <c r="A230" s="21" t="s">
        <v>1836</v>
      </c>
      <c r="B230" s="20"/>
      <c r="C230" s="20">
        <v>238.48</v>
      </c>
      <c r="D230" s="20"/>
      <c r="E230" s="20"/>
      <c r="F230" s="20"/>
      <c r="G230" s="20">
        <v>238.48</v>
      </c>
    </row>
    <row r="231" spans="1:7" x14ac:dyDescent="0.25">
      <c r="A231" s="21" t="s">
        <v>1135</v>
      </c>
      <c r="B231" s="20"/>
      <c r="C231" s="20">
        <v>326.3</v>
      </c>
      <c r="D231" s="20"/>
      <c r="E231" s="20"/>
      <c r="F231" s="20"/>
      <c r="G231" s="20">
        <v>326.3</v>
      </c>
    </row>
    <row r="232" spans="1:7" x14ac:dyDescent="0.25">
      <c r="A232" s="21" t="s">
        <v>1687</v>
      </c>
      <c r="B232" s="20">
        <v>155</v>
      </c>
      <c r="C232" s="20"/>
      <c r="D232" s="20"/>
      <c r="E232" s="20"/>
      <c r="F232" s="20"/>
      <c r="G232" s="20">
        <v>155</v>
      </c>
    </row>
    <row r="233" spans="1:7" x14ac:dyDescent="0.25">
      <c r="A233" s="21" t="s">
        <v>1267</v>
      </c>
      <c r="B233" s="20"/>
      <c r="C233" s="20"/>
      <c r="D233" s="20">
        <v>952.25</v>
      </c>
      <c r="E233" s="20"/>
      <c r="F233" s="20"/>
      <c r="G233" s="20">
        <v>952.25</v>
      </c>
    </row>
    <row r="234" spans="1:7" x14ac:dyDescent="0.25">
      <c r="A234" s="21" t="s">
        <v>1713</v>
      </c>
      <c r="B234" s="20"/>
      <c r="C234" s="20">
        <v>1005.6</v>
      </c>
      <c r="D234" s="20"/>
      <c r="E234" s="20"/>
      <c r="F234" s="20"/>
      <c r="G234" s="20">
        <v>1005.6</v>
      </c>
    </row>
    <row r="235" spans="1:7" x14ac:dyDescent="0.25">
      <c r="A235" s="21" t="s">
        <v>1011</v>
      </c>
      <c r="B235" s="20"/>
      <c r="C235" s="20">
        <v>222.88</v>
      </c>
      <c r="D235" s="20"/>
      <c r="E235" s="20"/>
      <c r="F235" s="20"/>
      <c r="G235" s="20">
        <v>222.88</v>
      </c>
    </row>
    <row r="236" spans="1:7" x14ac:dyDescent="0.25">
      <c r="A236" s="21" t="s">
        <v>1609</v>
      </c>
      <c r="B236" s="20"/>
      <c r="C236" s="20"/>
      <c r="D236" s="20">
        <v>656.22</v>
      </c>
      <c r="E236" s="20"/>
      <c r="F236" s="20"/>
      <c r="G236" s="20">
        <v>656.22</v>
      </c>
    </row>
    <row r="237" spans="1:7" x14ac:dyDescent="0.25">
      <c r="A237" s="21" t="s">
        <v>529</v>
      </c>
      <c r="B237" s="20"/>
      <c r="C237" s="20">
        <v>309.87</v>
      </c>
      <c r="D237" s="20"/>
      <c r="E237" s="20"/>
      <c r="F237" s="20"/>
      <c r="G237" s="20">
        <v>309.87</v>
      </c>
    </row>
    <row r="238" spans="1:7" x14ac:dyDescent="0.25">
      <c r="A238" s="21" t="s">
        <v>567</v>
      </c>
      <c r="B238" s="20"/>
      <c r="C238" s="20">
        <v>354.97</v>
      </c>
      <c r="D238" s="20"/>
      <c r="E238" s="20"/>
      <c r="F238" s="20"/>
      <c r="G238" s="20">
        <v>354.97</v>
      </c>
    </row>
    <row r="239" spans="1:7" x14ac:dyDescent="0.25">
      <c r="A239" s="21" t="s">
        <v>2346</v>
      </c>
      <c r="B239" s="20"/>
      <c r="C239" s="20"/>
      <c r="D239" s="20"/>
      <c r="E239" s="20"/>
      <c r="F239" s="20">
        <v>120</v>
      </c>
      <c r="G239" s="20">
        <v>120</v>
      </c>
    </row>
    <row r="240" spans="1:7" x14ac:dyDescent="0.25">
      <c r="A240" s="21" t="s">
        <v>1357</v>
      </c>
      <c r="B240" s="20">
        <v>539.17999999999995</v>
      </c>
      <c r="C240" s="20"/>
      <c r="D240" s="20"/>
      <c r="E240" s="20"/>
      <c r="F240" s="20"/>
      <c r="G240" s="20">
        <v>539.17999999999995</v>
      </c>
    </row>
    <row r="241" spans="1:7" x14ac:dyDescent="0.25">
      <c r="A241" s="21" t="s">
        <v>2242</v>
      </c>
      <c r="B241" s="20"/>
      <c r="C241" s="20"/>
      <c r="D241" s="20"/>
      <c r="E241" s="20">
        <v>194.8</v>
      </c>
      <c r="F241" s="20"/>
      <c r="G241" s="20">
        <v>194.8</v>
      </c>
    </row>
    <row r="242" spans="1:7" x14ac:dyDescent="0.25">
      <c r="A242" s="21" t="s">
        <v>1678</v>
      </c>
      <c r="B242" s="20">
        <v>106.41</v>
      </c>
      <c r="C242" s="20"/>
      <c r="D242" s="20"/>
      <c r="E242" s="20"/>
      <c r="F242" s="20"/>
      <c r="G242" s="20">
        <v>106.41</v>
      </c>
    </row>
    <row r="243" spans="1:7" x14ac:dyDescent="0.25">
      <c r="A243" s="21" t="s">
        <v>1145</v>
      </c>
      <c r="B243" s="20"/>
      <c r="C243" s="20">
        <v>203.55</v>
      </c>
      <c r="D243" s="20"/>
      <c r="E243" s="20"/>
      <c r="F243" s="20"/>
      <c r="G243" s="20">
        <v>203.55</v>
      </c>
    </row>
    <row r="244" spans="1:7" x14ac:dyDescent="0.25">
      <c r="A244" s="21" t="s">
        <v>2186</v>
      </c>
      <c r="B244" s="20"/>
      <c r="C244" s="20"/>
      <c r="D244" s="20">
        <v>295.3</v>
      </c>
      <c r="E244" s="20"/>
      <c r="F244" s="20"/>
      <c r="G244" s="20">
        <v>295.3</v>
      </c>
    </row>
    <row r="245" spans="1:7" x14ac:dyDescent="0.25">
      <c r="A245" s="21" t="s">
        <v>2002</v>
      </c>
      <c r="B245" s="20"/>
      <c r="C245" s="20">
        <v>110</v>
      </c>
      <c r="D245" s="20"/>
      <c r="E245" s="20"/>
      <c r="F245" s="20"/>
      <c r="G245" s="20">
        <v>110</v>
      </c>
    </row>
    <row r="246" spans="1:7" x14ac:dyDescent="0.25">
      <c r="A246" s="21" t="s">
        <v>1500</v>
      </c>
      <c r="B246" s="20"/>
      <c r="C246" s="20"/>
      <c r="D246" s="20">
        <v>97.73</v>
      </c>
      <c r="E246" s="20"/>
      <c r="F246" s="20"/>
      <c r="G246" s="20">
        <v>97.73</v>
      </c>
    </row>
    <row r="247" spans="1:7" x14ac:dyDescent="0.25">
      <c r="A247" s="21" t="s">
        <v>2133</v>
      </c>
      <c r="B247" s="20"/>
      <c r="C247" s="20">
        <v>175</v>
      </c>
      <c r="D247" s="20"/>
      <c r="E247" s="20"/>
      <c r="F247" s="20"/>
      <c r="G247" s="20">
        <v>175</v>
      </c>
    </row>
    <row r="248" spans="1:7" x14ac:dyDescent="0.25">
      <c r="A248" s="21" t="s">
        <v>1717</v>
      </c>
      <c r="B248" s="20"/>
      <c r="C248" s="20">
        <v>431.04</v>
      </c>
      <c r="D248" s="20"/>
      <c r="E248" s="20"/>
      <c r="F248" s="20"/>
      <c r="G248" s="20">
        <v>431.04</v>
      </c>
    </row>
    <row r="249" spans="1:7" x14ac:dyDescent="0.25">
      <c r="A249" s="21" t="s">
        <v>1350</v>
      </c>
      <c r="B249" s="20">
        <v>165.66</v>
      </c>
      <c r="C249" s="20"/>
      <c r="D249" s="20"/>
      <c r="E249" s="20"/>
      <c r="F249" s="20"/>
      <c r="G249" s="20">
        <v>165.66</v>
      </c>
    </row>
    <row r="250" spans="1:7" x14ac:dyDescent="0.25">
      <c r="A250" s="21" t="s">
        <v>625</v>
      </c>
      <c r="B250" s="20"/>
      <c r="C250" s="20"/>
      <c r="D250" s="20">
        <v>133.05000000000001</v>
      </c>
      <c r="E250" s="20"/>
      <c r="F250" s="20"/>
      <c r="G250" s="20">
        <v>133.05000000000001</v>
      </c>
    </row>
    <row r="251" spans="1:7" x14ac:dyDescent="0.25">
      <c r="A251" s="21" t="s">
        <v>522</v>
      </c>
      <c r="B251" s="20"/>
      <c r="C251" s="20">
        <v>250.12</v>
      </c>
      <c r="D251" s="20"/>
      <c r="E251" s="20"/>
      <c r="F251" s="20"/>
      <c r="G251" s="20">
        <v>250.12</v>
      </c>
    </row>
    <row r="252" spans="1:7" x14ac:dyDescent="0.25">
      <c r="A252" s="21" t="s">
        <v>1574</v>
      </c>
      <c r="B252" s="20"/>
      <c r="C252" s="20">
        <v>899.32</v>
      </c>
      <c r="D252" s="20"/>
      <c r="E252" s="20"/>
      <c r="F252" s="20"/>
      <c r="G252" s="20">
        <v>899.32</v>
      </c>
    </row>
    <row r="253" spans="1:7" x14ac:dyDescent="0.25">
      <c r="A253" s="21" t="s">
        <v>583</v>
      </c>
      <c r="B253" s="20"/>
      <c r="C253" s="20"/>
      <c r="D253" s="20">
        <v>278.5</v>
      </c>
      <c r="E253" s="20"/>
      <c r="F253" s="20"/>
      <c r="G253" s="20">
        <v>278.5</v>
      </c>
    </row>
    <row r="254" spans="1:7" x14ac:dyDescent="0.25">
      <c r="A254" s="21" t="s">
        <v>1022</v>
      </c>
      <c r="B254" s="20"/>
      <c r="C254" s="20">
        <v>969.69</v>
      </c>
      <c r="D254" s="20"/>
      <c r="E254" s="20"/>
      <c r="F254" s="20"/>
      <c r="G254" s="20">
        <v>969.69</v>
      </c>
    </row>
    <row r="255" spans="1:7" x14ac:dyDescent="0.25">
      <c r="A255" s="21" t="s">
        <v>2298</v>
      </c>
      <c r="B255" s="20"/>
      <c r="C255" s="20"/>
      <c r="D255" s="20"/>
      <c r="E255" s="20"/>
      <c r="F255" s="20">
        <v>97.16</v>
      </c>
      <c r="G255" s="20">
        <v>97.16</v>
      </c>
    </row>
    <row r="256" spans="1:7" x14ac:dyDescent="0.25">
      <c r="A256" s="21" t="s">
        <v>766</v>
      </c>
      <c r="B256" s="20"/>
      <c r="C256" s="20"/>
      <c r="D256" s="20"/>
      <c r="E256" s="20">
        <v>134.02000000000001</v>
      </c>
      <c r="F256" s="20"/>
      <c r="G256" s="20">
        <v>134.02000000000001</v>
      </c>
    </row>
    <row r="257" spans="1:7" x14ac:dyDescent="0.25">
      <c r="A257" s="21" t="s">
        <v>1999</v>
      </c>
      <c r="B257" s="20"/>
      <c r="C257" s="20">
        <v>160.95000000000002</v>
      </c>
      <c r="D257" s="20"/>
      <c r="E257" s="20"/>
      <c r="F257" s="20"/>
      <c r="G257" s="20">
        <v>160.95000000000002</v>
      </c>
    </row>
    <row r="258" spans="1:7" x14ac:dyDescent="0.25">
      <c r="A258" s="21" t="s">
        <v>893</v>
      </c>
      <c r="B258" s="20"/>
      <c r="C258" s="20"/>
      <c r="D258" s="20">
        <v>136.57</v>
      </c>
      <c r="E258" s="20"/>
      <c r="F258" s="20"/>
      <c r="G258" s="20">
        <v>136.57</v>
      </c>
    </row>
    <row r="259" spans="1:7" x14ac:dyDescent="0.25">
      <c r="A259" s="21" t="s">
        <v>2213</v>
      </c>
      <c r="B259" s="20"/>
      <c r="C259" s="20"/>
      <c r="D259" s="20">
        <v>387.55</v>
      </c>
      <c r="E259" s="20"/>
      <c r="F259" s="20"/>
      <c r="G259" s="20">
        <v>387.55</v>
      </c>
    </row>
    <row r="260" spans="1:7" x14ac:dyDescent="0.25">
      <c r="A260" s="21" t="s">
        <v>2131</v>
      </c>
      <c r="B260" s="20"/>
      <c r="C260" s="20">
        <v>110</v>
      </c>
      <c r="D260" s="20"/>
      <c r="E260" s="20"/>
      <c r="F260" s="20"/>
      <c r="G260" s="20">
        <v>110</v>
      </c>
    </row>
    <row r="261" spans="1:7" x14ac:dyDescent="0.25">
      <c r="A261" s="21" t="s">
        <v>138</v>
      </c>
      <c r="B261" s="20">
        <v>155</v>
      </c>
      <c r="C261" s="20"/>
      <c r="D261" s="20"/>
      <c r="E261" s="20"/>
      <c r="F261" s="20"/>
      <c r="G261" s="20">
        <v>155</v>
      </c>
    </row>
    <row r="262" spans="1:7" x14ac:dyDescent="0.25">
      <c r="A262" s="21" t="s">
        <v>164</v>
      </c>
      <c r="B262" s="20">
        <v>194.07</v>
      </c>
      <c r="C262" s="20"/>
      <c r="D262" s="20"/>
      <c r="E262" s="20"/>
      <c r="F262" s="20"/>
      <c r="G262" s="20">
        <v>194.07</v>
      </c>
    </row>
    <row r="263" spans="1:7" x14ac:dyDescent="0.25">
      <c r="A263" s="21" t="s">
        <v>1983</v>
      </c>
      <c r="B263" s="20"/>
      <c r="C263" s="20">
        <v>604.41999999999996</v>
      </c>
      <c r="D263" s="20"/>
      <c r="E263" s="20"/>
      <c r="F263" s="20"/>
      <c r="G263" s="20">
        <v>604.41999999999996</v>
      </c>
    </row>
    <row r="264" spans="1:7" x14ac:dyDescent="0.25">
      <c r="A264" s="21" t="s">
        <v>448</v>
      </c>
      <c r="B264" s="20"/>
      <c r="C264" s="20">
        <v>178.81</v>
      </c>
      <c r="D264" s="20"/>
      <c r="E264" s="20"/>
      <c r="F264" s="20"/>
      <c r="G264" s="20">
        <v>178.81</v>
      </c>
    </row>
    <row r="265" spans="1:7" x14ac:dyDescent="0.25">
      <c r="A265" s="21" t="s">
        <v>2252</v>
      </c>
      <c r="B265" s="20"/>
      <c r="C265" s="20"/>
      <c r="D265" s="20"/>
      <c r="E265" s="20">
        <v>241.93</v>
      </c>
      <c r="F265" s="20"/>
      <c r="G265" s="20">
        <v>241.93</v>
      </c>
    </row>
    <row r="266" spans="1:7" x14ac:dyDescent="0.25">
      <c r="A266" s="21" t="s">
        <v>452</v>
      </c>
      <c r="B266" s="20"/>
      <c r="C266" s="20">
        <v>248.38</v>
      </c>
      <c r="D266" s="20"/>
      <c r="E266" s="20"/>
      <c r="F266" s="20"/>
      <c r="G266" s="20">
        <v>248.38</v>
      </c>
    </row>
    <row r="267" spans="1:7" x14ac:dyDescent="0.25">
      <c r="A267" s="21" t="s">
        <v>1530</v>
      </c>
      <c r="B267" s="20"/>
      <c r="C267" s="20">
        <v>203.58</v>
      </c>
      <c r="D267" s="20"/>
      <c r="E267" s="20"/>
      <c r="F267" s="20"/>
      <c r="G267" s="20">
        <v>203.58</v>
      </c>
    </row>
    <row r="268" spans="1:7" x14ac:dyDescent="0.25">
      <c r="A268" s="21" t="s">
        <v>1914</v>
      </c>
      <c r="B268" s="20"/>
      <c r="C268" s="20"/>
      <c r="D268" s="20">
        <v>224.58</v>
      </c>
      <c r="E268" s="20"/>
      <c r="F268" s="20"/>
      <c r="G268" s="20">
        <v>224.58</v>
      </c>
    </row>
    <row r="269" spans="1:7" x14ac:dyDescent="0.25">
      <c r="A269" s="21" t="s">
        <v>1549</v>
      </c>
      <c r="B269" s="20"/>
      <c r="C269" s="20">
        <v>110</v>
      </c>
      <c r="D269" s="20"/>
      <c r="E269" s="20"/>
      <c r="F269" s="20"/>
      <c r="G269" s="20">
        <v>110</v>
      </c>
    </row>
    <row r="270" spans="1:7" x14ac:dyDescent="0.25">
      <c r="A270" s="21" t="s">
        <v>1706</v>
      </c>
      <c r="B270" s="20"/>
      <c r="C270" s="20">
        <v>152.5</v>
      </c>
      <c r="D270" s="20"/>
      <c r="E270" s="20"/>
      <c r="F270" s="20"/>
      <c r="G270" s="20">
        <v>152.5</v>
      </c>
    </row>
    <row r="271" spans="1:7" x14ac:dyDescent="0.25">
      <c r="A271" s="21" t="s">
        <v>878</v>
      </c>
      <c r="B271" s="20"/>
      <c r="C271" s="20">
        <v>100</v>
      </c>
      <c r="D271" s="20"/>
      <c r="E271" s="20"/>
      <c r="F271" s="20"/>
      <c r="G271" s="20">
        <v>100</v>
      </c>
    </row>
    <row r="272" spans="1:7" x14ac:dyDescent="0.25">
      <c r="A272" s="21" t="s">
        <v>1816</v>
      </c>
      <c r="B272" s="20"/>
      <c r="C272" s="20">
        <v>167.58</v>
      </c>
      <c r="D272" s="20"/>
      <c r="E272" s="20"/>
      <c r="F272" s="20"/>
      <c r="G272" s="20">
        <v>167.58</v>
      </c>
    </row>
    <row r="273" spans="1:7" x14ac:dyDescent="0.25">
      <c r="A273" s="21" t="s">
        <v>852</v>
      </c>
      <c r="B273" s="20"/>
      <c r="C273" s="20">
        <v>217.81</v>
      </c>
      <c r="D273" s="20"/>
      <c r="E273" s="20"/>
      <c r="F273" s="20"/>
      <c r="G273" s="20">
        <v>217.81</v>
      </c>
    </row>
    <row r="274" spans="1:7" x14ac:dyDescent="0.25">
      <c r="A274" s="21" t="s">
        <v>2013</v>
      </c>
      <c r="B274" s="20"/>
      <c r="C274" s="20"/>
      <c r="D274" s="20">
        <v>312.94</v>
      </c>
      <c r="E274" s="20"/>
      <c r="F274" s="20"/>
      <c r="G274" s="20">
        <v>312.94</v>
      </c>
    </row>
    <row r="275" spans="1:7" x14ac:dyDescent="0.25">
      <c r="A275" s="21" t="s">
        <v>1276</v>
      </c>
      <c r="B275" s="20"/>
      <c r="C275" s="20"/>
      <c r="D275" s="20">
        <v>265</v>
      </c>
      <c r="E275" s="20"/>
      <c r="F275" s="20"/>
      <c r="G275" s="20">
        <v>265</v>
      </c>
    </row>
    <row r="276" spans="1:7" x14ac:dyDescent="0.25">
      <c r="A276" s="21" t="s">
        <v>1667</v>
      </c>
      <c r="B276" s="20"/>
      <c r="C276" s="20"/>
      <c r="D276" s="20"/>
      <c r="E276" s="20">
        <v>128.97999999999999</v>
      </c>
      <c r="F276" s="20"/>
      <c r="G276" s="20">
        <v>128.97999999999999</v>
      </c>
    </row>
    <row r="277" spans="1:7" x14ac:dyDescent="0.25">
      <c r="A277" s="21" t="s">
        <v>2218</v>
      </c>
      <c r="B277" s="20"/>
      <c r="C277" s="20"/>
      <c r="D277" s="20">
        <v>0</v>
      </c>
      <c r="E277" s="20"/>
      <c r="F277" s="20"/>
      <c r="G277" s="20">
        <v>0</v>
      </c>
    </row>
    <row r="278" spans="1:7" x14ac:dyDescent="0.25">
      <c r="A278" s="21" t="s">
        <v>2222</v>
      </c>
      <c r="B278" s="20"/>
      <c r="C278" s="20"/>
      <c r="D278" s="20">
        <v>607.54999999999995</v>
      </c>
      <c r="E278" s="20"/>
      <c r="F278" s="20"/>
      <c r="G278" s="20">
        <v>607.54999999999995</v>
      </c>
    </row>
    <row r="279" spans="1:7" x14ac:dyDescent="0.25">
      <c r="A279" s="21" t="s">
        <v>2050</v>
      </c>
      <c r="B279" s="20"/>
      <c r="C279" s="20"/>
      <c r="D279" s="20">
        <v>218.39</v>
      </c>
      <c r="E279" s="20"/>
      <c r="F279" s="20"/>
      <c r="G279" s="20">
        <v>218.39</v>
      </c>
    </row>
    <row r="280" spans="1:7" x14ac:dyDescent="0.25">
      <c r="A280" s="21" t="s">
        <v>615</v>
      </c>
      <c r="B280" s="20"/>
      <c r="C280" s="20"/>
      <c r="D280" s="20">
        <v>210.61</v>
      </c>
      <c r="E280" s="20"/>
      <c r="F280" s="20"/>
      <c r="G280" s="20">
        <v>210.61</v>
      </c>
    </row>
    <row r="281" spans="1:7" x14ac:dyDescent="0.25">
      <c r="A281" s="21" t="s">
        <v>610</v>
      </c>
      <c r="B281" s="20"/>
      <c r="C281" s="20"/>
      <c r="D281" s="20">
        <v>323.94</v>
      </c>
      <c r="E281" s="20"/>
      <c r="F281" s="20"/>
      <c r="G281" s="20">
        <v>323.94</v>
      </c>
    </row>
    <row r="282" spans="1:7" x14ac:dyDescent="0.25">
      <c r="A282" s="21" t="s">
        <v>2184</v>
      </c>
      <c r="B282" s="20"/>
      <c r="C282" s="20"/>
      <c r="D282" s="20">
        <v>245</v>
      </c>
      <c r="E282" s="20"/>
      <c r="F282" s="20"/>
      <c r="G282" s="20">
        <v>245</v>
      </c>
    </row>
    <row r="283" spans="1:7" x14ac:dyDescent="0.25">
      <c r="A283" s="21" t="s">
        <v>1886</v>
      </c>
      <c r="B283" s="20"/>
      <c r="C283" s="20"/>
      <c r="D283" s="20">
        <v>405.54</v>
      </c>
      <c r="E283" s="20"/>
      <c r="F283" s="20"/>
      <c r="G283" s="20">
        <v>405.54</v>
      </c>
    </row>
    <row r="284" spans="1:7" x14ac:dyDescent="0.25">
      <c r="A284" s="21" t="s">
        <v>919</v>
      </c>
      <c r="B284" s="20"/>
      <c r="C284" s="20"/>
      <c r="D284" s="20">
        <v>301.32</v>
      </c>
      <c r="E284" s="20"/>
      <c r="F284" s="20"/>
      <c r="G284" s="20">
        <v>301.32</v>
      </c>
    </row>
    <row r="285" spans="1:7" x14ac:dyDescent="0.25">
      <c r="A285" s="21" t="s">
        <v>2039</v>
      </c>
      <c r="B285" s="20"/>
      <c r="C285" s="20"/>
      <c r="D285" s="20">
        <v>170</v>
      </c>
      <c r="E285" s="20"/>
      <c r="F285" s="20"/>
      <c r="G285" s="20">
        <v>170</v>
      </c>
    </row>
    <row r="286" spans="1:7" x14ac:dyDescent="0.25">
      <c r="A286" s="21" t="s">
        <v>2054</v>
      </c>
      <c r="B286" s="20"/>
      <c r="C286" s="20"/>
      <c r="D286" s="20">
        <v>4841.2700000000004</v>
      </c>
      <c r="E286" s="20"/>
      <c r="F286" s="20"/>
      <c r="G286" s="20">
        <v>4841.2700000000004</v>
      </c>
    </row>
    <row r="287" spans="1:7" x14ac:dyDescent="0.25">
      <c r="A287" s="21" t="s">
        <v>1625</v>
      </c>
      <c r="B287" s="20"/>
      <c r="C287" s="20"/>
      <c r="D287" s="20">
        <v>3599.61</v>
      </c>
      <c r="E287" s="20"/>
      <c r="F287" s="20"/>
      <c r="G287" s="20">
        <v>3599.61</v>
      </c>
    </row>
    <row r="288" spans="1:7" x14ac:dyDescent="0.25">
      <c r="A288" s="21" t="s">
        <v>1924</v>
      </c>
      <c r="B288" s="20"/>
      <c r="C288" s="20"/>
      <c r="D288" s="20">
        <v>1468.71</v>
      </c>
      <c r="E288" s="20"/>
      <c r="F288" s="20"/>
      <c r="G288" s="20">
        <v>1468.71</v>
      </c>
    </row>
    <row r="289" spans="1:7" x14ac:dyDescent="0.25">
      <c r="A289" s="21" t="s">
        <v>1866</v>
      </c>
      <c r="B289" s="20"/>
      <c r="C289" s="20"/>
      <c r="D289" s="20">
        <v>422.34</v>
      </c>
      <c r="E289" s="20"/>
      <c r="F289" s="20"/>
      <c r="G289" s="20">
        <v>422.34</v>
      </c>
    </row>
    <row r="290" spans="1:7" x14ac:dyDescent="0.25">
      <c r="A290" s="21" t="s">
        <v>1902</v>
      </c>
      <c r="B290" s="20"/>
      <c r="C290" s="20"/>
      <c r="D290" s="20">
        <v>598.59</v>
      </c>
      <c r="E290" s="20"/>
      <c r="F290" s="20"/>
      <c r="G290" s="20">
        <v>598.59</v>
      </c>
    </row>
    <row r="291" spans="1:7" x14ac:dyDescent="0.25">
      <c r="A291" s="21" t="s">
        <v>1859</v>
      </c>
      <c r="B291" s="20"/>
      <c r="C291" s="20"/>
      <c r="D291" s="20">
        <v>386.26</v>
      </c>
      <c r="E291" s="20"/>
      <c r="F291" s="20"/>
      <c r="G291" s="20">
        <v>386.26</v>
      </c>
    </row>
    <row r="292" spans="1:7" x14ac:dyDescent="0.25">
      <c r="A292" s="21" t="s">
        <v>1047</v>
      </c>
      <c r="B292" s="20"/>
      <c r="C292" s="20"/>
      <c r="D292" s="20">
        <v>529.26</v>
      </c>
      <c r="E292" s="20"/>
      <c r="F292" s="20"/>
      <c r="G292" s="20">
        <v>529.26</v>
      </c>
    </row>
    <row r="293" spans="1:7" x14ac:dyDescent="0.25">
      <c r="A293" s="21" t="s">
        <v>908</v>
      </c>
      <c r="B293" s="20"/>
      <c r="C293" s="20"/>
      <c r="D293" s="20">
        <v>313.14</v>
      </c>
      <c r="E293" s="20"/>
      <c r="F293" s="20"/>
      <c r="G293" s="20">
        <v>313.14</v>
      </c>
    </row>
    <row r="294" spans="1:7" x14ac:dyDescent="0.25">
      <c r="A294" s="21" t="s">
        <v>1788</v>
      </c>
      <c r="B294" s="20"/>
      <c r="C294" s="20"/>
      <c r="D294" s="20">
        <v>378.61</v>
      </c>
      <c r="E294" s="20"/>
      <c r="F294" s="20"/>
      <c r="G294" s="20">
        <v>378.61</v>
      </c>
    </row>
    <row r="295" spans="1:7" x14ac:dyDescent="0.25">
      <c r="A295" s="21" t="s">
        <v>1647</v>
      </c>
      <c r="B295" s="20"/>
      <c r="C295" s="20"/>
      <c r="D295" s="20">
        <v>208.1</v>
      </c>
      <c r="E295" s="20"/>
      <c r="F295" s="20"/>
      <c r="G295" s="20">
        <v>208.1</v>
      </c>
    </row>
    <row r="296" spans="1:7" x14ac:dyDescent="0.25">
      <c r="A296" s="21" t="s">
        <v>1645</v>
      </c>
      <c r="B296" s="20"/>
      <c r="C296" s="20"/>
      <c r="D296" s="20">
        <v>52.55</v>
      </c>
      <c r="E296" s="20"/>
      <c r="F296" s="20"/>
      <c r="G296" s="20">
        <v>52.55</v>
      </c>
    </row>
    <row r="297" spans="1:7" x14ac:dyDescent="0.25">
      <c r="A297" s="21" t="s">
        <v>1316</v>
      </c>
      <c r="B297" s="20"/>
      <c r="C297" s="20"/>
      <c r="D297" s="20"/>
      <c r="E297" s="20">
        <v>750.57</v>
      </c>
      <c r="F297" s="20"/>
      <c r="G297" s="20">
        <v>750.57</v>
      </c>
    </row>
    <row r="298" spans="1:7" x14ac:dyDescent="0.25">
      <c r="A298" s="21" t="s">
        <v>776</v>
      </c>
      <c r="B298" s="20"/>
      <c r="C298" s="20"/>
      <c r="D298" s="20"/>
      <c r="E298" s="20">
        <v>317.33</v>
      </c>
      <c r="F298" s="20"/>
      <c r="G298" s="20">
        <v>317.33</v>
      </c>
    </row>
    <row r="299" spans="1:7" x14ac:dyDescent="0.25">
      <c r="A299" s="21" t="s">
        <v>1633</v>
      </c>
      <c r="B299" s="20"/>
      <c r="C299" s="20"/>
      <c r="D299" s="20">
        <v>1745.72</v>
      </c>
      <c r="E299" s="20"/>
      <c r="F299" s="20"/>
      <c r="G299" s="20">
        <v>1745.72</v>
      </c>
    </row>
    <row r="300" spans="1:7" x14ac:dyDescent="0.25">
      <c r="A300" s="21" t="s">
        <v>1027</v>
      </c>
      <c r="B300" s="20"/>
      <c r="C300" s="20"/>
      <c r="D300" s="20">
        <v>189.06</v>
      </c>
      <c r="E300" s="20"/>
      <c r="F300" s="20"/>
      <c r="G300" s="20">
        <v>189.06</v>
      </c>
    </row>
    <row r="301" spans="1:7" x14ac:dyDescent="0.25">
      <c r="A301" s="21" t="s">
        <v>334</v>
      </c>
      <c r="B301" s="20"/>
      <c r="C301" s="20"/>
      <c r="D301" s="20">
        <v>469.08</v>
      </c>
      <c r="E301" s="20"/>
      <c r="F301" s="20"/>
      <c r="G301" s="20">
        <v>469.08</v>
      </c>
    </row>
    <row r="302" spans="1:7" x14ac:dyDescent="0.25">
      <c r="A302" s="21" t="s">
        <v>392</v>
      </c>
      <c r="B302" s="20"/>
      <c r="C302" s="20"/>
      <c r="D302" s="20">
        <v>830.88</v>
      </c>
      <c r="E302" s="20"/>
      <c r="F302" s="20"/>
      <c r="G302" s="20">
        <v>830.88</v>
      </c>
    </row>
    <row r="303" spans="1:7" x14ac:dyDescent="0.25">
      <c r="A303" s="21" t="s">
        <v>1482</v>
      </c>
      <c r="B303" s="20"/>
      <c r="C303" s="20"/>
      <c r="D303" s="20">
        <v>347.83</v>
      </c>
      <c r="E303" s="20"/>
      <c r="F303" s="20"/>
      <c r="G303" s="20">
        <v>347.83</v>
      </c>
    </row>
    <row r="304" spans="1:7" x14ac:dyDescent="0.25">
      <c r="A304" s="21" t="s">
        <v>1776</v>
      </c>
      <c r="B304" s="20"/>
      <c r="C304" s="20"/>
      <c r="D304" s="20">
        <v>500.26</v>
      </c>
      <c r="E304" s="20"/>
      <c r="F304" s="20"/>
      <c r="G304" s="20">
        <v>500.26</v>
      </c>
    </row>
    <row r="305" spans="1:7" x14ac:dyDescent="0.25">
      <c r="A305" s="21" t="s">
        <v>1785</v>
      </c>
      <c r="B305" s="20"/>
      <c r="C305" s="20"/>
      <c r="D305" s="20">
        <v>634</v>
      </c>
      <c r="E305" s="20"/>
      <c r="F305" s="20"/>
      <c r="G305" s="20">
        <v>634</v>
      </c>
    </row>
    <row r="306" spans="1:7" x14ac:dyDescent="0.25">
      <c r="A306" s="21" t="s">
        <v>1771</v>
      </c>
      <c r="B306" s="20"/>
      <c r="C306" s="20"/>
      <c r="D306" s="20">
        <v>209.7</v>
      </c>
      <c r="E306" s="20"/>
      <c r="F306" s="20"/>
      <c r="G306" s="20">
        <v>209.7</v>
      </c>
    </row>
    <row r="307" spans="1:7" x14ac:dyDescent="0.25">
      <c r="A307" s="21" t="s">
        <v>1311</v>
      </c>
      <c r="B307" s="20"/>
      <c r="C307" s="20"/>
      <c r="D307" s="20"/>
      <c r="E307" s="20">
        <v>99.09</v>
      </c>
      <c r="F307" s="20"/>
      <c r="G307" s="20">
        <v>99.09</v>
      </c>
    </row>
    <row r="308" spans="1:7" x14ac:dyDescent="0.25">
      <c r="A308" s="21" t="s">
        <v>1781</v>
      </c>
      <c r="B308" s="20"/>
      <c r="C308" s="20"/>
      <c r="D308" s="20">
        <v>283</v>
      </c>
      <c r="E308" s="20"/>
      <c r="F308" s="20"/>
      <c r="G308" s="20">
        <v>283</v>
      </c>
    </row>
    <row r="309" spans="1:7" x14ac:dyDescent="0.25">
      <c r="A309" s="21" t="s">
        <v>1488</v>
      </c>
      <c r="B309" s="20"/>
      <c r="C309" s="20"/>
      <c r="D309" s="20">
        <v>807.1</v>
      </c>
      <c r="E309" s="20"/>
      <c r="F309" s="20"/>
      <c r="G309" s="20">
        <v>807.1</v>
      </c>
    </row>
    <row r="310" spans="1:7" x14ac:dyDescent="0.25">
      <c r="A310" s="21" t="s">
        <v>1335</v>
      </c>
      <c r="B310" s="20"/>
      <c r="C310" s="20"/>
      <c r="D310" s="20"/>
      <c r="E310" s="20">
        <v>372.82999999999993</v>
      </c>
      <c r="F310" s="20"/>
      <c r="G310" s="20">
        <v>372.82999999999993</v>
      </c>
    </row>
    <row r="311" spans="1:7" x14ac:dyDescent="0.25">
      <c r="A311" s="21" t="s">
        <v>2227</v>
      </c>
      <c r="B311" s="20"/>
      <c r="C311" s="20"/>
      <c r="D311" s="20"/>
      <c r="E311" s="20">
        <v>704.69</v>
      </c>
      <c r="F311" s="20"/>
      <c r="G311" s="20">
        <v>704.69</v>
      </c>
    </row>
    <row r="312" spans="1:7" x14ac:dyDescent="0.25">
      <c r="A312" s="21" t="s">
        <v>733</v>
      </c>
      <c r="B312" s="20"/>
      <c r="C312" s="20"/>
      <c r="D312" s="20"/>
      <c r="E312" s="20">
        <v>734.83</v>
      </c>
      <c r="F312" s="20"/>
      <c r="G312" s="20">
        <v>734.83</v>
      </c>
    </row>
    <row r="313" spans="1:7" x14ac:dyDescent="0.25">
      <c r="A313" s="21" t="s">
        <v>2257</v>
      </c>
      <c r="B313" s="20"/>
      <c r="C313" s="20"/>
      <c r="D313" s="20"/>
      <c r="E313" s="20">
        <v>255</v>
      </c>
      <c r="F313" s="20"/>
      <c r="G313" s="20">
        <v>255</v>
      </c>
    </row>
    <row r="314" spans="1:7" x14ac:dyDescent="0.25">
      <c r="A314" s="21" t="s">
        <v>726</v>
      </c>
      <c r="B314" s="20"/>
      <c r="C314" s="20"/>
      <c r="D314" s="20"/>
      <c r="E314" s="20">
        <v>699.30000000000007</v>
      </c>
      <c r="F314" s="20"/>
      <c r="G314" s="20">
        <v>699.30000000000007</v>
      </c>
    </row>
    <row r="315" spans="1:7" x14ac:dyDescent="0.25">
      <c r="A315" s="21" t="s">
        <v>1949</v>
      </c>
      <c r="B315" s="20"/>
      <c r="C315" s="20"/>
      <c r="D315" s="20"/>
      <c r="E315" s="20">
        <v>889.33</v>
      </c>
      <c r="F315" s="20"/>
      <c r="G315" s="20">
        <v>889.33</v>
      </c>
    </row>
    <row r="316" spans="1:7" x14ac:dyDescent="0.25">
      <c r="A316" s="21" t="s">
        <v>2261</v>
      </c>
      <c r="B316" s="20"/>
      <c r="C316" s="20"/>
      <c r="D316" s="20"/>
      <c r="E316" s="20">
        <v>130</v>
      </c>
      <c r="F316" s="20"/>
      <c r="G316" s="20">
        <v>130</v>
      </c>
    </row>
    <row r="317" spans="1:7" x14ac:dyDescent="0.25">
      <c r="A317" s="21" t="s">
        <v>2247</v>
      </c>
      <c r="B317" s="20"/>
      <c r="C317" s="20"/>
      <c r="D317" s="20"/>
      <c r="E317" s="20">
        <v>342.29</v>
      </c>
      <c r="F317" s="20"/>
      <c r="G317" s="20">
        <v>342.29</v>
      </c>
    </row>
    <row r="318" spans="1:7" x14ac:dyDescent="0.25">
      <c r="A318" s="21" t="s">
        <v>2087</v>
      </c>
      <c r="B318" s="20"/>
      <c r="C318" s="20"/>
      <c r="D318" s="20"/>
      <c r="E318" s="20">
        <v>401.92</v>
      </c>
      <c r="F318" s="20"/>
      <c r="G318" s="20">
        <v>401.92</v>
      </c>
    </row>
    <row r="319" spans="1:7" x14ac:dyDescent="0.25">
      <c r="A319" s="21" t="s">
        <v>2092</v>
      </c>
      <c r="B319" s="20"/>
      <c r="C319" s="20"/>
      <c r="D319" s="20"/>
      <c r="E319" s="20">
        <v>505.59</v>
      </c>
      <c r="F319" s="20"/>
      <c r="G319" s="20">
        <v>505.59</v>
      </c>
    </row>
    <row r="320" spans="1:7" x14ac:dyDescent="0.25">
      <c r="A320" s="21" t="s">
        <v>1952</v>
      </c>
      <c r="B320" s="20"/>
      <c r="C320" s="20"/>
      <c r="D320" s="20"/>
      <c r="E320" s="20">
        <v>177</v>
      </c>
      <c r="F320" s="20"/>
      <c r="G320" s="20">
        <v>177</v>
      </c>
    </row>
    <row r="321" spans="1:7" x14ac:dyDescent="0.25">
      <c r="A321" s="21" t="s">
        <v>961</v>
      </c>
      <c r="B321" s="20"/>
      <c r="C321" s="20"/>
      <c r="D321" s="20"/>
      <c r="E321" s="20">
        <v>621.04999999999995</v>
      </c>
      <c r="F321" s="20"/>
      <c r="G321" s="20">
        <v>621.04999999999995</v>
      </c>
    </row>
    <row r="322" spans="1:7" x14ac:dyDescent="0.25">
      <c r="A322" s="21" t="s">
        <v>940</v>
      </c>
      <c r="B322" s="20"/>
      <c r="C322" s="20"/>
      <c r="D322" s="20"/>
      <c r="E322" s="20">
        <v>0</v>
      </c>
      <c r="F322" s="20"/>
      <c r="G322" s="20">
        <v>0</v>
      </c>
    </row>
    <row r="323" spans="1:7" x14ac:dyDescent="0.25">
      <c r="A323" s="21" t="s">
        <v>1940</v>
      </c>
      <c r="B323" s="20"/>
      <c r="C323" s="20"/>
      <c r="D323" s="20"/>
      <c r="E323" s="20">
        <v>79.39</v>
      </c>
      <c r="F323" s="20"/>
      <c r="G323" s="20">
        <v>79.39</v>
      </c>
    </row>
    <row r="324" spans="1:7" x14ac:dyDescent="0.25">
      <c r="A324" s="21" t="s">
        <v>1958</v>
      </c>
      <c r="B324" s="20"/>
      <c r="C324" s="20"/>
      <c r="D324" s="20"/>
      <c r="E324" s="20">
        <v>81.7</v>
      </c>
      <c r="F324" s="20"/>
      <c r="G324" s="20">
        <v>81.7</v>
      </c>
    </row>
    <row r="325" spans="1:7" x14ac:dyDescent="0.25">
      <c r="A325" s="21" t="s">
        <v>958</v>
      </c>
      <c r="B325" s="20"/>
      <c r="C325" s="20"/>
      <c r="D325" s="20"/>
      <c r="E325" s="20">
        <v>60.89</v>
      </c>
      <c r="F325" s="20"/>
      <c r="G325" s="20">
        <v>60.89</v>
      </c>
    </row>
    <row r="326" spans="1:7" x14ac:dyDescent="0.25">
      <c r="A326" s="21" t="s">
        <v>1945</v>
      </c>
      <c r="B326" s="20"/>
      <c r="C326" s="20"/>
      <c r="D326" s="20"/>
      <c r="E326" s="20">
        <v>126.43</v>
      </c>
      <c r="F326" s="20"/>
      <c r="G326" s="20">
        <v>126.43</v>
      </c>
    </row>
    <row r="327" spans="1:7" x14ac:dyDescent="0.25">
      <c r="A327" s="21" t="s">
        <v>931</v>
      </c>
      <c r="B327" s="20"/>
      <c r="C327" s="20"/>
      <c r="D327" s="20"/>
      <c r="E327" s="20">
        <v>280.37</v>
      </c>
      <c r="F327" s="20"/>
      <c r="G327" s="20">
        <v>280.37</v>
      </c>
    </row>
    <row r="328" spans="1:7" x14ac:dyDescent="0.25">
      <c r="A328" s="21" t="s">
        <v>1096</v>
      </c>
      <c r="B328" s="20"/>
      <c r="C328" s="20"/>
      <c r="D328" s="20"/>
      <c r="E328" s="20">
        <v>867.38</v>
      </c>
      <c r="F328" s="20"/>
      <c r="G328" s="20">
        <v>867.38</v>
      </c>
    </row>
    <row r="329" spans="1:7" x14ac:dyDescent="0.25">
      <c r="A329" s="21" t="s">
        <v>1094</v>
      </c>
      <c r="B329" s="20"/>
      <c r="C329" s="20"/>
      <c r="D329" s="20"/>
      <c r="E329" s="20">
        <v>444.14</v>
      </c>
      <c r="F329" s="20"/>
      <c r="G329" s="20">
        <v>444.14</v>
      </c>
    </row>
    <row r="330" spans="1:7" x14ac:dyDescent="0.25">
      <c r="A330" s="21" t="s">
        <v>1656</v>
      </c>
      <c r="B330" s="20"/>
      <c r="C330" s="20"/>
      <c r="D330" s="20"/>
      <c r="E330" s="20">
        <v>-444.14</v>
      </c>
      <c r="F330" s="20"/>
      <c r="G330" s="20">
        <v>-444.14</v>
      </c>
    </row>
    <row r="331" spans="1:7" x14ac:dyDescent="0.25">
      <c r="A331" s="21" t="s">
        <v>977</v>
      </c>
      <c r="B331" s="20"/>
      <c r="C331" s="20"/>
      <c r="D331" s="20"/>
      <c r="E331" s="20">
        <v>160.57</v>
      </c>
      <c r="F331" s="20"/>
      <c r="G331" s="20">
        <v>160.57</v>
      </c>
    </row>
    <row r="332" spans="1:7" x14ac:dyDescent="0.25">
      <c r="A332" s="21" t="s">
        <v>2536</v>
      </c>
      <c r="B332" s="20"/>
      <c r="C332" s="20"/>
      <c r="D332" s="20"/>
      <c r="E332" s="20">
        <v>134.66999999999999</v>
      </c>
      <c r="F332" s="20"/>
      <c r="G332" s="20">
        <v>134.66999999999999</v>
      </c>
    </row>
    <row r="333" spans="1:7" x14ac:dyDescent="0.25">
      <c r="A333" s="21" t="s">
        <v>2397</v>
      </c>
      <c r="B333" s="20"/>
      <c r="C333" s="20"/>
      <c r="D333" s="20"/>
      <c r="E333" s="20">
        <v>214.02</v>
      </c>
      <c r="F333" s="20"/>
      <c r="G333" s="20">
        <v>214.02</v>
      </c>
    </row>
    <row r="334" spans="1:7" x14ac:dyDescent="0.25">
      <c r="A334" s="21" t="s">
        <v>2601</v>
      </c>
      <c r="B334" s="20"/>
      <c r="C334" s="20"/>
      <c r="D334" s="20"/>
      <c r="E334" s="20">
        <v>47.68</v>
      </c>
      <c r="F334" s="20"/>
      <c r="G334" s="20">
        <v>47.68</v>
      </c>
    </row>
    <row r="335" spans="1:7" x14ac:dyDescent="0.25">
      <c r="A335" s="21" t="s">
        <v>2418</v>
      </c>
      <c r="B335" s="20"/>
      <c r="C335" s="20"/>
      <c r="D335" s="20"/>
      <c r="E335" s="20">
        <v>272.36</v>
      </c>
      <c r="F335" s="20"/>
      <c r="G335" s="20">
        <v>272.36</v>
      </c>
    </row>
    <row r="336" spans="1:7" x14ac:dyDescent="0.25">
      <c r="A336" s="21" t="s">
        <v>2613</v>
      </c>
      <c r="B336" s="20"/>
      <c r="C336" s="20"/>
      <c r="D336" s="20"/>
      <c r="E336" s="20">
        <v>482.71</v>
      </c>
      <c r="F336" s="20"/>
      <c r="G336" s="20">
        <v>482.71</v>
      </c>
    </row>
    <row r="337" spans="1:7" x14ac:dyDescent="0.25">
      <c r="A337" s="21" t="s">
        <v>2448</v>
      </c>
      <c r="B337" s="20"/>
      <c r="C337" s="20"/>
      <c r="D337" s="20"/>
      <c r="E337" s="20">
        <v>280.97000000000003</v>
      </c>
      <c r="F337" s="20"/>
      <c r="G337" s="20">
        <v>280.97000000000003</v>
      </c>
    </row>
    <row r="338" spans="1:7" x14ac:dyDescent="0.25">
      <c r="A338" s="21" t="s">
        <v>2455</v>
      </c>
      <c r="B338" s="20"/>
      <c r="C338" s="20"/>
      <c r="D338" s="20"/>
      <c r="E338" s="20">
        <v>117.22</v>
      </c>
      <c r="F338" s="20"/>
      <c r="G338" s="20">
        <v>117.22</v>
      </c>
    </row>
    <row r="339" spans="1:7" x14ac:dyDescent="0.25">
      <c r="A339" s="21" t="s">
        <v>2648</v>
      </c>
      <c r="B339" s="20"/>
      <c r="C339" s="20"/>
      <c r="D339" s="20"/>
      <c r="E339" s="20">
        <v>989.29</v>
      </c>
      <c r="F339" s="20"/>
      <c r="G339" s="20">
        <v>989.29</v>
      </c>
    </row>
    <row r="340" spans="1:7" x14ac:dyDescent="0.25">
      <c r="A340" s="21" t="s">
        <v>2654</v>
      </c>
      <c r="B340" s="20"/>
      <c r="C340" s="20"/>
      <c r="D340" s="20"/>
      <c r="E340" s="20">
        <v>702.04</v>
      </c>
      <c r="F340" s="20"/>
      <c r="G340" s="20">
        <v>702.04</v>
      </c>
    </row>
    <row r="341" spans="1:7" x14ac:dyDescent="0.25">
      <c r="A341" s="21" t="s">
        <v>2484</v>
      </c>
      <c r="B341" s="20"/>
      <c r="C341" s="20"/>
      <c r="D341" s="20"/>
      <c r="E341" s="20"/>
      <c r="F341" s="20">
        <v>264.7</v>
      </c>
      <c r="G341" s="20">
        <v>264.7</v>
      </c>
    </row>
    <row r="342" spans="1:7" x14ac:dyDescent="0.25">
      <c r="A342" s="21" t="s">
        <v>2431</v>
      </c>
      <c r="B342" s="20"/>
      <c r="C342" s="20"/>
      <c r="D342" s="20"/>
      <c r="E342" s="20"/>
      <c r="F342" s="20">
        <v>110.2</v>
      </c>
      <c r="G342" s="20">
        <v>110.2</v>
      </c>
    </row>
    <row r="343" spans="1:7" x14ac:dyDescent="0.25">
      <c r="A343" s="21" t="s">
        <v>2442</v>
      </c>
      <c r="B343" s="20"/>
      <c r="C343" s="20"/>
      <c r="D343" s="20"/>
      <c r="E343" s="20">
        <v>45.98</v>
      </c>
      <c r="F343" s="20"/>
      <c r="G343" s="20">
        <v>45.98</v>
      </c>
    </row>
    <row r="344" spans="1:7" x14ac:dyDescent="0.25">
      <c r="A344" s="21" t="s">
        <v>2472</v>
      </c>
      <c r="B344" s="20"/>
      <c r="C344" s="20"/>
      <c r="D344" s="20"/>
      <c r="E344" s="20">
        <v>0</v>
      </c>
      <c r="F344" s="20"/>
      <c r="G344" s="20">
        <v>0</v>
      </c>
    </row>
    <row r="345" spans="1:7" x14ac:dyDescent="0.25">
      <c r="A345" s="21" t="s">
        <v>2478</v>
      </c>
      <c r="B345" s="20"/>
      <c r="C345" s="20"/>
      <c r="D345" s="20"/>
      <c r="E345" s="20">
        <v>268.70999999999998</v>
      </c>
      <c r="F345" s="20"/>
      <c r="G345" s="20">
        <v>268.70999999999998</v>
      </c>
    </row>
    <row r="346" spans="1:7" x14ac:dyDescent="0.25">
      <c r="A346" s="21" t="s">
        <v>2581</v>
      </c>
      <c r="B346" s="20"/>
      <c r="C346" s="20"/>
      <c r="D346" s="20"/>
      <c r="E346" s="20"/>
      <c r="F346" s="20">
        <v>726.46</v>
      </c>
      <c r="G346" s="20">
        <v>726.46</v>
      </c>
    </row>
    <row r="347" spans="1:7" x14ac:dyDescent="0.25">
      <c r="A347" s="21" t="s">
        <v>2550</v>
      </c>
      <c r="B347" s="20"/>
      <c r="C347" s="20"/>
      <c r="D347" s="20"/>
      <c r="E347" s="20">
        <v>0</v>
      </c>
      <c r="F347" s="20"/>
      <c r="G347" s="20">
        <v>0</v>
      </c>
    </row>
    <row r="348" spans="1:7" x14ac:dyDescent="0.25">
      <c r="A348" s="21" t="s">
        <v>2554</v>
      </c>
      <c r="B348" s="20"/>
      <c r="C348" s="20"/>
      <c r="D348" s="20"/>
      <c r="E348" s="20">
        <v>181.9</v>
      </c>
      <c r="F348" s="20"/>
      <c r="G348" s="20">
        <v>181.9</v>
      </c>
    </row>
    <row r="349" spans="1:7" x14ac:dyDescent="0.25">
      <c r="A349" s="21" t="s">
        <v>2463</v>
      </c>
      <c r="B349" s="20"/>
      <c r="C349" s="20"/>
      <c r="D349" s="20"/>
      <c r="E349" s="20"/>
      <c r="F349" s="20">
        <v>135</v>
      </c>
      <c r="G349" s="20">
        <v>135</v>
      </c>
    </row>
    <row r="350" spans="1:7" x14ac:dyDescent="0.25">
      <c r="A350" s="21" t="s">
        <v>2557</v>
      </c>
      <c r="B350" s="20"/>
      <c r="C350" s="20"/>
      <c r="D350" s="20"/>
      <c r="E350" s="20"/>
      <c r="F350" s="20">
        <v>226.2</v>
      </c>
      <c r="G350" s="20">
        <v>226.2</v>
      </c>
    </row>
    <row r="351" spans="1:7" x14ac:dyDescent="0.25">
      <c r="A351" s="21" t="s">
        <v>2468</v>
      </c>
      <c r="B351" s="20"/>
      <c r="C351" s="20"/>
      <c r="D351" s="20"/>
      <c r="E351" s="20"/>
      <c r="F351" s="20">
        <v>120</v>
      </c>
      <c r="G351" s="20">
        <v>120</v>
      </c>
    </row>
    <row r="352" spans="1:7" x14ac:dyDescent="0.25">
      <c r="A352" s="21" t="s">
        <v>2673</v>
      </c>
      <c r="B352" s="20"/>
      <c r="C352" s="20"/>
      <c r="D352" s="20"/>
      <c r="E352" s="20">
        <v>-200</v>
      </c>
      <c r="F352" s="20"/>
      <c r="G352" s="20">
        <v>-200</v>
      </c>
    </row>
    <row r="353" spans="1:7" x14ac:dyDescent="0.25">
      <c r="A353" s="21" t="s">
        <v>2688</v>
      </c>
      <c r="B353" s="20"/>
      <c r="C353" s="20"/>
      <c r="D353" s="20"/>
      <c r="E353" s="20">
        <v>487.28</v>
      </c>
      <c r="F353" s="20">
        <v>-487.28</v>
      </c>
      <c r="G353" s="20">
        <v>0</v>
      </c>
    </row>
    <row r="354" spans="1:7" x14ac:dyDescent="0.25">
      <c r="A354" s="21" t="s">
        <v>2105</v>
      </c>
      <c r="B354" s="20"/>
      <c r="C354" s="20">
        <v>11493.5</v>
      </c>
      <c r="D354" s="20"/>
      <c r="E354" s="20"/>
      <c r="F354" s="20"/>
      <c r="G354" s="20">
        <v>11493.5</v>
      </c>
    </row>
    <row r="355" spans="1:7" x14ac:dyDescent="0.25">
      <c r="A355" s="21" t="s">
        <v>1996</v>
      </c>
      <c r="B355" s="20"/>
      <c r="C355" s="20">
        <v>297.33</v>
      </c>
      <c r="D355" s="20"/>
      <c r="E355" s="20"/>
      <c r="F355" s="20"/>
      <c r="G355" s="20">
        <v>297.33</v>
      </c>
    </row>
    <row r="356" spans="1:7" x14ac:dyDescent="0.25">
      <c r="A356" s="21" t="s">
        <v>294</v>
      </c>
      <c r="B356" s="20"/>
      <c r="C356" s="20">
        <v>89.66</v>
      </c>
      <c r="D356" s="20"/>
      <c r="E356" s="20"/>
      <c r="F356" s="20"/>
      <c r="G356" s="20">
        <v>89.66</v>
      </c>
    </row>
    <row r="357" spans="1:7" x14ac:dyDescent="0.25">
      <c r="A357" s="21" t="s">
        <v>2082</v>
      </c>
      <c r="B357" s="20"/>
      <c r="C357" s="20"/>
      <c r="D357" s="20"/>
      <c r="E357" s="20">
        <v>115.6</v>
      </c>
      <c r="F357" s="20"/>
      <c r="G357" s="20">
        <v>115.6</v>
      </c>
    </row>
    <row r="358" spans="1:7" x14ac:dyDescent="0.25">
      <c r="A358" s="21" t="s">
        <v>1820</v>
      </c>
      <c r="B358" s="20"/>
      <c r="C358" s="20">
        <v>543</v>
      </c>
      <c r="D358" s="20"/>
      <c r="E358" s="20"/>
      <c r="F358" s="20"/>
      <c r="G358" s="20">
        <v>543</v>
      </c>
    </row>
    <row r="359" spans="1:7" x14ac:dyDescent="0.25">
      <c r="A359" s="21" t="s">
        <v>1747</v>
      </c>
      <c r="B359" s="20"/>
      <c r="C359" s="20"/>
      <c r="D359" s="20">
        <v>192.5</v>
      </c>
      <c r="E359" s="20"/>
      <c r="F359" s="20"/>
      <c r="G359" s="20">
        <v>192.5</v>
      </c>
    </row>
    <row r="360" spans="1:7" x14ac:dyDescent="0.25">
      <c r="A360" s="21" t="s">
        <v>1387</v>
      </c>
      <c r="B360" s="20">
        <v>71.45</v>
      </c>
      <c r="C360" s="20"/>
      <c r="D360" s="20"/>
      <c r="E360" s="20"/>
      <c r="F360" s="20"/>
      <c r="G360" s="20">
        <v>71.45</v>
      </c>
    </row>
    <row r="361" spans="1:7" x14ac:dyDescent="0.25">
      <c r="A361" s="21" t="s">
        <v>150</v>
      </c>
      <c r="B361" s="20">
        <v>148.22999999999999</v>
      </c>
      <c r="C361" s="20"/>
      <c r="D361" s="20"/>
      <c r="E361" s="20"/>
      <c r="F361" s="20"/>
      <c r="G361" s="20">
        <v>148.22999999999999</v>
      </c>
    </row>
    <row r="362" spans="1:7" x14ac:dyDescent="0.25">
      <c r="A362" s="21" t="s">
        <v>537</v>
      </c>
      <c r="B362" s="20"/>
      <c r="C362" s="20">
        <v>505.5</v>
      </c>
      <c r="D362" s="20"/>
      <c r="E362" s="20"/>
      <c r="F362" s="20"/>
      <c r="G362" s="20">
        <v>505.5</v>
      </c>
    </row>
    <row r="363" spans="1:7" x14ac:dyDescent="0.25">
      <c r="A363" s="21" t="s">
        <v>193</v>
      </c>
      <c r="B363" s="20"/>
      <c r="C363" s="20">
        <v>266.94</v>
      </c>
      <c r="D363" s="20"/>
      <c r="E363" s="20"/>
      <c r="F363" s="20"/>
      <c r="G363" s="20">
        <v>266.94</v>
      </c>
    </row>
    <row r="364" spans="1:7" x14ac:dyDescent="0.25">
      <c r="A364" s="21" t="s">
        <v>1412</v>
      </c>
      <c r="B364" s="20"/>
      <c r="C364" s="20">
        <v>178.96</v>
      </c>
      <c r="D364" s="20"/>
      <c r="E364" s="20"/>
      <c r="F364" s="20"/>
      <c r="G364" s="20">
        <v>178.96</v>
      </c>
    </row>
    <row r="365" spans="1:7" x14ac:dyDescent="0.25">
      <c r="A365" s="21" t="s">
        <v>1623</v>
      </c>
      <c r="B365" s="20"/>
      <c r="C365" s="20"/>
      <c r="D365" s="20">
        <v>301.32</v>
      </c>
      <c r="E365" s="20"/>
      <c r="F365" s="20"/>
      <c r="G365" s="20">
        <v>301.32</v>
      </c>
    </row>
    <row r="366" spans="1:7" x14ac:dyDescent="0.25">
      <c r="A366" s="21" t="s">
        <v>1846</v>
      </c>
      <c r="B366" s="20"/>
      <c r="C366" s="20">
        <v>110</v>
      </c>
      <c r="D366" s="20"/>
      <c r="E366" s="20"/>
      <c r="F366" s="20"/>
      <c r="G366" s="20">
        <v>110</v>
      </c>
    </row>
    <row r="367" spans="1:7" x14ac:dyDescent="0.25">
      <c r="A367" s="21" t="s">
        <v>1735</v>
      </c>
      <c r="B367" s="20"/>
      <c r="C367" s="20">
        <v>463.61</v>
      </c>
      <c r="D367" s="20"/>
      <c r="E367" s="20"/>
      <c r="F367" s="20"/>
      <c r="G367" s="20">
        <v>463.61</v>
      </c>
    </row>
    <row r="368" spans="1:7" x14ac:dyDescent="0.25">
      <c r="A368" s="21" t="s">
        <v>1272</v>
      </c>
      <c r="B368" s="20"/>
      <c r="C368" s="20"/>
      <c r="D368" s="20">
        <v>255</v>
      </c>
      <c r="E368" s="20"/>
      <c r="F368" s="20"/>
      <c r="G368" s="20">
        <v>255</v>
      </c>
    </row>
    <row r="369" spans="1:7" x14ac:dyDescent="0.25">
      <c r="A369" s="21" t="s">
        <v>855</v>
      </c>
      <c r="B369" s="20"/>
      <c r="C369" s="20">
        <v>10772</v>
      </c>
      <c r="D369" s="20"/>
      <c r="E369" s="20"/>
      <c r="F369" s="20"/>
      <c r="G369" s="20">
        <v>10772</v>
      </c>
    </row>
    <row r="370" spans="1:7" x14ac:dyDescent="0.25">
      <c r="A370" s="21" t="s">
        <v>140</v>
      </c>
      <c r="B370" s="20">
        <v>346.98</v>
      </c>
      <c r="C370" s="20"/>
      <c r="D370" s="20"/>
      <c r="E370" s="20"/>
      <c r="F370" s="20"/>
      <c r="G370" s="20">
        <v>346.98</v>
      </c>
    </row>
    <row r="371" spans="1:7" x14ac:dyDescent="0.25">
      <c r="A371" s="21" t="s">
        <v>1232</v>
      </c>
      <c r="B371" s="20"/>
      <c r="C371" s="20">
        <v>13282.95</v>
      </c>
      <c r="D371" s="20"/>
      <c r="E371" s="20"/>
      <c r="F371" s="20"/>
      <c r="G371" s="20">
        <v>13282.95</v>
      </c>
    </row>
    <row r="372" spans="1:7" x14ac:dyDescent="0.25">
      <c r="A372" s="21" t="s">
        <v>1235</v>
      </c>
      <c r="B372" s="20"/>
      <c r="C372" s="20">
        <v>2044.7</v>
      </c>
      <c r="D372" s="20"/>
      <c r="E372" s="20"/>
      <c r="F372" s="20"/>
      <c r="G372" s="20">
        <v>2044.7</v>
      </c>
    </row>
    <row r="373" spans="1:7" x14ac:dyDescent="0.25">
      <c r="A373" s="21" t="s">
        <v>2388</v>
      </c>
      <c r="B373" s="20"/>
      <c r="C373" s="20"/>
      <c r="D373" s="20"/>
      <c r="E373" s="20"/>
      <c r="F373" s="20">
        <v>1239.8900000000001</v>
      </c>
      <c r="G373" s="20">
        <v>1239.8900000000001</v>
      </c>
    </row>
    <row r="374" spans="1:7" x14ac:dyDescent="0.25">
      <c r="A374" s="21" t="s">
        <v>1394</v>
      </c>
      <c r="B374" s="20">
        <v>1685.35</v>
      </c>
      <c r="C374" s="20"/>
      <c r="D374" s="20"/>
      <c r="E374" s="20"/>
      <c r="F374" s="20"/>
      <c r="G374" s="20">
        <v>1685.35</v>
      </c>
    </row>
    <row r="375" spans="1:7" x14ac:dyDescent="0.25">
      <c r="A375" s="21" t="s">
        <v>1270</v>
      </c>
      <c r="B375" s="20"/>
      <c r="C375" s="20"/>
      <c r="D375" s="20">
        <v>168.75</v>
      </c>
      <c r="E375" s="20"/>
      <c r="F375" s="20"/>
      <c r="G375" s="20">
        <v>168.75</v>
      </c>
    </row>
    <row r="376" spans="1:7" x14ac:dyDescent="0.25">
      <c r="A376" s="21" t="s">
        <v>1697</v>
      </c>
      <c r="B376" s="20"/>
      <c r="C376" s="20">
        <v>4289.3</v>
      </c>
      <c r="D376" s="20"/>
      <c r="E376" s="20"/>
      <c r="F376" s="20"/>
      <c r="G376" s="20">
        <v>4289.3</v>
      </c>
    </row>
    <row r="377" spans="1:7" x14ac:dyDescent="0.25">
      <c r="A377" s="21" t="s">
        <v>591</v>
      </c>
      <c r="B377" s="20"/>
      <c r="C377" s="20"/>
      <c r="D377" s="20">
        <v>4465.13</v>
      </c>
      <c r="E377" s="20"/>
      <c r="F377" s="20"/>
      <c r="G377" s="20">
        <v>4465.13</v>
      </c>
    </row>
    <row r="378" spans="1:7" x14ac:dyDescent="0.25">
      <c r="A378" s="21" t="s">
        <v>1420</v>
      </c>
      <c r="B378" s="20"/>
      <c r="C378" s="20">
        <v>391.09</v>
      </c>
      <c r="D378" s="20"/>
      <c r="E378" s="20"/>
      <c r="F378" s="20"/>
      <c r="G378" s="20">
        <v>391.09</v>
      </c>
    </row>
    <row r="379" spans="1:7" x14ac:dyDescent="0.25">
      <c r="A379" s="21" t="s">
        <v>2323</v>
      </c>
      <c r="B379" s="20"/>
      <c r="C379" s="20"/>
      <c r="D379" s="20"/>
      <c r="E379" s="20">
        <v>69.95</v>
      </c>
      <c r="F379" s="20"/>
      <c r="G379" s="20">
        <v>69.95</v>
      </c>
    </row>
    <row r="380" spans="1:7" x14ac:dyDescent="0.25">
      <c r="A380" s="21" t="s">
        <v>596</v>
      </c>
      <c r="B380" s="20"/>
      <c r="C380" s="20"/>
      <c r="D380" s="20">
        <v>221.97</v>
      </c>
      <c r="E380" s="20"/>
      <c r="F380" s="20"/>
      <c r="G380" s="20">
        <v>221.97</v>
      </c>
    </row>
    <row r="381" spans="1:7" x14ac:dyDescent="0.25">
      <c r="A381" s="21" t="s">
        <v>1117</v>
      </c>
      <c r="B381" s="20"/>
      <c r="C381" s="20">
        <v>367.77000000000004</v>
      </c>
      <c r="D381" s="20"/>
      <c r="E381" s="20"/>
      <c r="F381" s="20"/>
      <c r="G381" s="20">
        <v>367.77000000000004</v>
      </c>
    </row>
    <row r="382" spans="1:7" x14ac:dyDescent="0.25">
      <c r="A382" s="21" t="s">
        <v>1004</v>
      </c>
      <c r="B382" s="20"/>
      <c r="C382" s="20">
        <v>171.23</v>
      </c>
      <c r="D382" s="20"/>
      <c r="E382" s="20"/>
      <c r="F382" s="20"/>
      <c r="G382" s="20">
        <v>171.23</v>
      </c>
    </row>
    <row r="383" spans="1:7" x14ac:dyDescent="0.25">
      <c r="A383" s="21" t="s">
        <v>1353</v>
      </c>
      <c r="B383" s="20">
        <v>527.49</v>
      </c>
      <c r="C383" s="20"/>
      <c r="D383" s="20"/>
      <c r="E383" s="20"/>
      <c r="F383" s="20"/>
      <c r="G383" s="20">
        <v>527.49</v>
      </c>
    </row>
    <row r="384" spans="1:7" x14ac:dyDescent="0.25">
      <c r="A384" s="21" t="s">
        <v>1533</v>
      </c>
      <c r="B384" s="20"/>
      <c r="C384" s="20">
        <v>110</v>
      </c>
      <c r="D384" s="20"/>
      <c r="E384" s="20"/>
      <c r="F384" s="20"/>
      <c r="G384" s="20">
        <v>110</v>
      </c>
    </row>
    <row r="385" spans="1:7" x14ac:dyDescent="0.25">
      <c r="A385" s="21" t="s">
        <v>2200</v>
      </c>
      <c r="B385" s="20"/>
      <c r="C385" s="20"/>
      <c r="D385" s="20">
        <v>1969.39</v>
      </c>
      <c r="E385" s="20"/>
      <c r="F385" s="20"/>
      <c r="G385" s="20">
        <v>1969.39</v>
      </c>
    </row>
    <row r="386" spans="1:7" x14ac:dyDescent="0.25">
      <c r="A386" s="21" t="s">
        <v>679</v>
      </c>
      <c r="B386" s="20"/>
      <c r="C386" s="20"/>
      <c r="D386" s="20">
        <v>131</v>
      </c>
      <c r="E386" s="20"/>
      <c r="F386" s="20"/>
      <c r="G386" s="20">
        <v>131</v>
      </c>
    </row>
    <row r="387" spans="1:7" x14ac:dyDescent="0.25">
      <c r="A387" s="21" t="s">
        <v>1016</v>
      </c>
      <c r="B387" s="20"/>
      <c r="C387" s="20">
        <v>1145</v>
      </c>
      <c r="D387" s="20"/>
      <c r="E387" s="20"/>
      <c r="F387" s="20"/>
      <c r="G387" s="20">
        <v>1145</v>
      </c>
    </row>
    <row r="388" spans="1:7" x14ac:dyDescent="0.25">
      <c r="A388" s="21" t="s">
        <v>1552</v>
      </c>
      <c r="B388" s="20"/>
      <c r="C388" s="20">
        <v>73.88</v>
      </c>
      <c r="D388" s="20"/>
      <c r="E388" s="20"/>
      <c r="F388" s="20"/>
      <c r="G388" s="20">
        <v>73.88</v>
      </c>
    </row>
    <row r="389" spans="1:7" x14ac:dyDescent="0.25">
      <c r="A389" s="21" t="s">
        <v>2109</v>
      </c>
      <c r="B389" s="20"/>
      <c r="C389" s="20">
        <v>86.96</v>
      </c>
      <c r="D389" s="20"/>
      <c r="E389" s="20"/>
      <c r="F389" s="20"/>
      <c r="G389" s="20">
        <v>86.96</v>
      </c>
    </row>
    <row r="390" spans="1:7" x14ac:dyDescent="0.25">
      <c r="A390" s="21" t="s">
        <v>1852</v>
      </c>
      <c r="B390" s="20"/>
      <c r="C390" s="20">
        <v>89.96</v>
      </c>
      <c r="D390" s="20"/>
      <c r="E390" s="20"/>
      <c r="F390" s="20"/>
      <c r="G390" s="20">
        <v>89.96</v>
      </c>
    </row>
    <row r="391" spans="1:7" x14ac:dyDescent="0.25">
      <c r="A391" s="21" t="s">
        <v>2165</v>
      </c>
      <c r="B391" s="20"/>
      <c r="C391" s="20"/>
      <c r="D391" s="20">
        <v>130</v>
      </c>
      <c r="E391" s="20"/>
      <c r="F391" s="20"/>
      <c r="G391" s="20">
        <v>130</v>
      </c>
    </row>
    <row r="392" spans="1:7" x14ac:dyDescent="0.25">
      <c r="A392" s="21" t="s">
        <v>1546</v>
      </c>
      <c r="B392" s="20"/>
      <c r="C392" s="20">
        <v>117.5</v>
      </c>
      <c r="D392" s="20"/>
      <c r="E392" s="20"/>
      <c r="F392" s="20"/>
      <c r="G392" s="20">
        <v>117.5</v>
      </c>
    </row>
    <row r="393" spans="1:7" x14ac:dyDescent="0.25">
      <c r="A393" s="21" t="s">
        <v>1406</v>
      </c>
      <c r="B393" s="20"/>
      <c r="C393" s="20">
        <v>237.5</v>
      </c>
      <c r="D393" s="20"/>
      <c r="E393" s="20"/>
      <c r="F393" s="20"/>
      <c r="G393" s="20">
        <v>237.5</v>
      </c>
    </row>
    <row r="394" spans="1:7" x14ac:dyDescent="0.25">
      <c r="A394" s="21" t="s">
        <v>1690</v>
      </c>
      <c r="B394" s="20">
        <v>115.85000000000001</v>
      </c>
      <c r="C394" s="20"/>
      <c r="D394" s="20"/>
      <c r="E394" s="20"/>
      <c r="F394" s="20"/>
      <c r="G394" s="20">
        <v>115.85000000000001</v>
      </c>
    </row>
    <row r="395" spans="1:7" x14ac:dyDescent="0.25">
      <c r="A395" s="21" t="s">
        <v>1565</v>
      </c>
      <c r="B395" s="20"/>
      <c r="C395" s="20">
        <v>71.680000000000007</v>
      </c>
      <c r="D395" s="20"/>
      <c r="E395" s="20"/>
      <c r="F395" s="20"/>
      <c r="G395" s="20">
        <v>71.680000000000007</v>
      </c>
    </row>
    <row r="396" spans="1:7" x14ac:dyDescent="0.25">
      <c r="A396" s="21" t="s">
        <v>1367</v>
      </c>
      <c r="B396" s="20">
        <v>320.16000000000003</v>
      </c>
      <c r="C396" s="20"/>
      <c r="D396" s="20"/>
      <c r="E396" s="20"/>
      <c r="F396" s="20"/>
      <c r="G396" s="20">
        <v>320.16000000000003</v>
      </c>
    </row>
    <row r="397" spans="1:7" x14ac:dyDescent="0.25">
      <c r="A397" s="21" t="s">
        <v>1521</v>
      </c>
      <c r="B397" s="20"/>
      <c r="C397" s="20">
        <v>445.35</v>
      </c>
      <c r="D397" s="20"/>
      <c r="E397" s="20"/>
      <c r="F397" s="20"/>
      <c r="G397" s="20">
        <v>445.35</v>
      </c>
    </row>
    <row r="398" spans="1:7" x14ac:dyDescent="0.25">
      <c r="A398" s="21" t="s">
        <v>1721</v>
      </c>
      <c r="B398" s="20"/>
      <c r="C398" s="20">
        <v>911.84</v>
      </c>
      <c r="D398" s="20"/>
      <c r="E398" s="20"/>
      <c r="F398" s="20"/>
      <c r="G398" s="20">
        <v>911.84</v>
      </c>
    </row>
    <row r="399" spans="1:7" x14ac:dyDescent="0.25">
      <c r="A399" s="21" t="s">
        <v>1740</v>
      </c>
      <c r="B399" s="20"/>
      <c r="C399" s="20">
        <v>255</v>
      </c>
      <c r="D399" s="20"/>
      <c r="E399" s="20"/>
      <c r="F399" s="20"/>
      <c r="G399" s="20">
        <v>255</v>
      </c>
    </row>
    <row r="400" spans="1:7" x14ac:dyDescent="0.25">
      <c r="A400" s="21" t="s">
        <v>1229</v>
      </c>
      <c r="B400" s="20"/>
      <c r="C400" s="20">
        <v>184.3</v>
      </c>
      <c r="D400" s="20"/>
      <c r="E400" s="20"/>
      <c r="F400" s="20"/>
      <c r="G400" s="20">
        <v>184.3</v>
      </c>
    </row>
    <row r="401" spans="1:7" x14ac:dyDescent="0.25">
      <c r="A401" s="21" t="s">
        <v>695</v>
      </c>
      <c r="B401" s="20"/>
      <c r="C401" s="20"/>
      <c r="D401" s="20">
        <v>246.71</v>
      </c>
      <c r="E401" s="20"/>
      <c r="F401" s="20"/>
      <c r="G401" s="20">
        <v>246.71</v>
      </c>
    </row>
    <row r="402" spans="1:7" x14ac:dyDescent="0.25">
      <c r="A402" s="21" t="s">
        <v>1613</v>
      </c>
      <c r="B402" s="20"/>
      <c r="C402" s="20"/>
      <c r="D402" s="20">
        <v>311.25</v>
      </c>
      <c r="E402" s="20"/>
      <c r="F402" s="20"/>
      <c r="G402" s="20">
        <v>311.25</v>
      </c>
    </row>
    <row r="403" spans="1:7" x14ac:dyDescent="0.25">
      <c r="A403" s="21" t="s">
        <v>2006</v>
      </c>
      <c r="B403" s="20"/>
      <c r="C403" s="20">
        <v>228.75</v>
      </c>
      <c r="D403" s="20"/>
      <c r="E403" s="20"/>
      <c r="F403" s="20"/>
      <c r="G403" s="20">
        <v>228.75</v>
      </c>
    </row>
    <row r="404" spans="1:7" x14ac:dyDescent="0.25">
      <c r="A404" s="21" t="s">
        <v>1382</v>
      </c>
      <c r="B404" s="20">
        <v>306.31</v>
      </c>
      <c r="C404" s="20"/>
      <c r="D404" s="20"/>
      <c r="E404" s="20"/>
      <c r="F404" s="20"/>
      <c r="G404" s="20">
        <v>306.31</v>
      </c>
    </row>
    <row r="405" spans="1:7" x14ac:dyDescent="0.25">
      <c r="A405" s="21" t="s">
        <v>1897</v>
      </c>
      <c r="B405" s="20"/>
      <c r="C405" s="20"/>
      <c r="D405" s="20">
        <v>245.45</v>
      </c>
      <c r="E405" s="20"/>
      <c r="F405" s="20"/>
      <c r="G405" s="20">
        <v>245.45</v>
      </c>
    </row>
    <row r="406" spans="1:7" x14ac:dyDescent="0.25">
      <c r="A406" s="21" t="s">
        <v>1839</v>
      </c>
      <c r="B406" s="20"/>
      <c r="C406" s="20">
        <v>153.80000000000001</v>
      </c>
      <c r="D406" s="20"/>
      <c r="E406" s="20"/>
      <c r="F406" s="20"/>
      <c r="G406" s="20">
        <v>153.80000000000001</v>
      </c>
    </row>
    <row r="407" spans="1:7" x14ac:dyDescent="0.25">
      <c r="A407" s="21" t="s">
        <v>1919</v>
      </c>
      <c r="B407" s="20"/>
      <c r="C407" s="20"/>
      <c r="D407" s="20">
        <v>220</v>
      </c>
      <c r="E407" s="20"/>
      <c r="F407" s="20"/>
      <c r="G407" s="20">
        <v>220</v>
      </c>
    </row>
    <row r="408" spans="1:7" x14ac:dyDescent="0.25">
      <c r="A408" s="21" t="s">
        <v>339</v>
      </c>
      <c r="B408" s="20"/>
      <c r="C408" s="20"/>
      <c r="D408" s="20">
        <v>233.5</v>
      </c>
      <c r="E408" s="20"/>
      <c r="F408" s="20"/>
      <c r="G408" s="20">
        <v>233.5</v>
      </c>
    </row>
    <row r="409" spans="1:7" x14ac:dyDescent="0.25">
      <c r="A409" s="21" t="s">
        <v>1562</v>
      </c>
      <c r="B409" s="20"/>
      <c r="C409" s="20">
        <v>216.25</v>
      </c>
      <c r="D409" s="20"/>
      <c r="E409" s="20"/>
      <c r="F409" s="20"/>
      <c r="G409" s="20">
        <v>216.25</v>
      </c>
    </row>
    <row r="410" spans="1:7" x14ac:dyDescent="0.25">
      <c r="A410" s="21" t="s">
        <v>1126</v>
      </c>
      <c r="B410" s="20"/>
      <c r="C410" s="20">
        <v>0</v>
      </c>
      <c r="D410" s="20"/>
      <c r="E410" s="20"/>
      <c r="F410" s="20"/>
      <c r="G410" s="20">
        <v>0</v>
      </c>
    </row>
    <row r="411" spans="1:7" x14ac:dyDescent="0.25">
      <c r="A411" s="21" t="s">
        <v>1130</v>
      </c>
      <c r="B411" s="20"/>
      <c r="C411" s="20">
        <v>523.91999999999996</v>
      </c>
      <c r="D411" s="20"/>
      <c r="E411" s="20"/>
      <c r="F411" s="20"/>
      <c r="G411" s="20">
        <v>523.91999999999996</v>
      </c>
    </row>
    <row r="412" spans="1:7" x14ac:dyDescent="0.25">
      <c r="A412" s="21" t="s">
        <v>1681</v>
      </c>
      <c r="B412" s="20">
        <v>408.29</v>
      </c>
      <c r="C412" s="20"/>
      <c r="D412" s="20"/>
      <c r="E412" s="20"/>
      <c r="F412" s="20"/>
      <c r="G412" s="20">
        <v>408.29</v>
      </c>
    </row>
    <row r="413" spans="1:7" x14ac:dyDescent="0.25">
      <c r="A413" s="21" t="s">
        <v>1988</v>
      </c>
      <c r="B413" s="20"/>
      <c r="C413" s="20">
        <v>129.28000000000003</v>
      </c>
      <c r="D413" s="20"/>
      <c r="E413" s="20"/>
      <c r="F413" s="20"/>
      <c r="G413" s="20">
        <v>129.28000000000003</v>
      </c>
    </row>
    <row r="414" spans="1:7" x14ac:dyDescent="0.25">
      <c r="A414" s="21" t="s">
        <v>301</v>
      </c>
      <c r="B414" s="20"/>
      <c r="C414" s="20">
        <v>347.84</v>
      </c>
      <c r="D414" s="20"/>
      <c r="E414" s="20"/>
      <c r="F414" s="20"/>
      <c r="G414" s="20">
        <v>347.84</v>
      </c>
    </row>
    <row r="415" spans="1:7" x14ac:dyDescent="0.25">
      <c r="A415" s="21" t="s">
        <v>1709</v>
      </c>
      <c r="B415" s="20"/>
      <c r="C415" s="20">
        <v>557.64</v>
      </c>
      <c r="D415" s="20"/>
      <c r="E415" s="20"/>
      <c r="F415" s="20"/>
      <c r="G415" s="20">
        <v>557.64</v>
      </c>
    </row>
    <row r="416" spans="1:7" x14ac:dyDescent="0.25">
      <c r="A416" s="21" t="s">
        <v>1160</v>
      </c>
      <c r="B416" s="20"/>
      <c r="C416" s="20">
        <v>412.9</v>
      </c>
      <c r="D416" s="20"/>
      <c r="E416" s="20"/>
      <c r="F416" s="20"/>
      <c r="G416" s="20">
        <v>412.9</v>
      </c>
    </row>
    <row r="417" spans="1:7" x14ac:dyDescent="0.25">
      <c r="A417" s="21" t="s">
        <v>2004</v>
      </c>
      <c r="B417" s="20"/>
      <c r="C417" s="20">
        <v>122.05</v>
      </c>
      <c r="D417" s="20"/>
      <c r="E417" s="20"/>
      <c r="F417" s="20"/>
      <c r="G417" s="20">
        <v>122.05</v>
      </c>
    </row>
    <row r="418" spans="1:7" x14ac:dyDescent="0.25">
      <c r="A418" s="21" t="s">
        <v>1154</v>
      </c>
      <c r="B418" s="20"/>
      <c r="C418" s="20">
        <v>132.12</v>
      </c>
      <c r="D418" s="20"/>
      <c r="E418" s="20"/>
      <c r="F418" s="20"/>
      <c r="G418" s="20">
        <v>132.12</v>
      </c>
    </row>
    <row r="419" spans="1:7" x14ac:dyDescent="0.25">
      <c r="A419" s="21" t="s">
        <v>1262</v>
      </c>
      <c r="B419" s="20"/>
      <c r="C419" s="20"/>
      <c r="D419" s="20">
        <v>176.71</v>
      </c>
      <c r="E419" s="20"/>
      <c r="F419" s="20"/>
      <c r="G419" s="20">
        <v>176.71</v>
      </c>
    </row>
    <row r="420" spans="1:7" x14ac:dyDescent="0.25">
      <c r="A420" s="21" t="s">
        <v>2152</v>
      </c>
      <c r="B420" s="20"/>
      <c r="C420" s="20"/>
      <c r="D420" s="20">
        <v>210.5</v>
      </c>
      <c r="E420" s="20"/>
      <c r="F420" s="20"/>
      <c r="G420" s="20">
        <v>210.5</v>
      </c>
    </row>
    <row r="421" spans="1:7" x14ac:dyDescent="0.25">
      <c r="A421" s="21" t="s">
        <v>1215</v>
      </c>
      <c r="B421" s="20"/>
      <c r="C421" s="20">
        <v>150</v>
      </c>
      <c r="D421" s="20"/>
      <c r="E421" s="20"/>
      <c r="F421" s="20"/>
      <c r="G421" s="20">
        <v>150</v>
      </c>
    </row>
    <row r="422" spans="1:7" x14ac:dyDescent="0.25">
      <c r="A422" s="21" t="s">
        <v>2169</v>
      </c>
      <c r="B422" s="20"/>
      <c r="C422" s="20"/>
      <c r="D422" s="20">
        <v>770.56</v>
      </c>
      <c r="E422" s="20"/>
      <c r="F422" s="20"/>
      <c r="G422" s="20">
        <v>770.56</v>
      </c>
    </row>
    <row r="423" spans="1:7" x14ac:dyDescent="0.25">
      <c r="A423" s="21" t="s">
        <v>1189</v>
      </c>
      <c r="B423" s="20"/>
      <c r="C423" s="20"/>
      <c r="D423" s="20">
        <v>289.41000000000003</v>
      </c>
      <c r="E423" s="20"/>
      <c r="F423" s="20"/>
      <c r="G423" s="20">
        <v>289.41000000000003</v>
      </c>
    </row>
    <row r="424" spans="1:7" x14ac:dyDescent="0.25">
      <c r="A424" s="21" t="s">
        <v>2035</v>
      </c>
      <c r="B424" s="20"/>
      <c r="C424" s="20"/>
      <c r="D424" s="20">
        <v>103.49000000000001</v>
      </c>
      <c r="E424" s="20"/>
      <c r="F424" s="20"/>
      <c r="G424" s="20">
        <v>103.49000000000001</v>
      </c>
    </row>
    <row r="425" spans="1:7" x14ac:dyDescent="0.25">
      <c r="A425" s="21" t="s">
        <v>2124</v>
      </c>
      <c r="B425" s="20"/>
      <c r="C425" s="20">
        <v>298.69000000000005</v>
      </c>
      <c r="D425" s="20"/>
      <c r="E425" s="20"/>
      <c r="F425" s="20"/>
      <c r="G425" s="20">
        <v>298.69000000000005</v>
      </c>
    </row>
    <row r="426" spans="1:7" x14ac:dyDescent="0.25">
      <c r="A426" s="21" t="s">
        <v>1424</v>
      </c>
      <c r="B426" s="20"/>
      <c r="C426" s="20">
        <v>469.5</v>
      </c>
      <c r="D426" s="20"/>
      <c r="E426" s="20"/>
      <c r="F426" s="20"/>
      <c r="G426" s="20">
        <v>469.5</v>
      </c>
    </row>
    <row r="427" spans="1:7" x14ac:dyDescent="0.25">
      <c r="A427" s="21" t="s">
        <v>1849</v>
      </c>
      <c r="B427" s="20"/>
      <c r="C427" s="20">
        <v>93</v>
      </c>
      <c r="D427" s="20"/>
      <c r="E427" s="20"/>
      <c r="F427" s="20"/>
      <c r="G427" s="20">
        <v>93</v>
      </c>
    </row>
    <row r="428" spans="1:7" x14ac:dyDescent="0.25">
      <c r="A428" s="21" t="s">
        <v>1466</v>
      </c>
      <c r="B428" s="20"/>
      <c r="C428" s="20">
        <v>0</v>
      </c>
      <c r="D428" s="20"/>
      <c r="E428" s="20"/>
      <c r="F428" s="20"/>
      <c r="G428" s="20">
        <v>0</v>
      </c>
    </row>
    <row r="429" spans="1:7" x14ac:dyDescent="0.25">
      <c r="A429" s="21" t="s">
        <v>1468</v>
      </c>
      <c r="B429" s="20"/>
      <c r="C429" s="20">
        <v>215.61</v>
      </c>
      <c r="D429" s="20"/>
      <c r="E429" s="20"/>
      <c r="F429" s="20"/>
      <c r="G429" s="20">
        <v>215.61</v>
      </c>
    </row>
    <row r="430" spans="1:7" x14ac:dyDescent="0.25">
      <c r="A430" s="21" t="s">
        <v>1375</v>
      </c>
      <c r="B430" s="20">
        <v>320.45999999999998</v>
      </c>
      <c r="C430" s="20"/>
      <c r="D430" s="20"/>
      <c r="E430" s="20"/>
      <c r="F430" s="20"/>
      <c r="G430" s="20">
        <v>320.45999999999998</v>
      </c>
    </row>
    <row r="431" spans="1:7" x14ac:dyDescent="0.25">
      <c r="A431" s="21" t="s">
        <v>587</v>
      </c>
      <c r="B431" s="20"/>
      <c r="C431" s="20"/>
      <c r="D431" s="20">
        <v>188.71</v>
      </c>
      <c r="E431" s="20"/>
      <c r="F431" s="20"/>
      <c r="G431" s="20">
        <v>188.71</v>
      </c>
    </row>
    <row r="432" spans="1:7" x14ac:dyDescent="0.25">
      <c r="A432" s="21" t="s">
        <v>1178</v>
      </c>
      <c r="B432" s="20"/>
      <c r="C432" s="20"/>
      <c r="D432" s="20">
        <v>670.57</v>
      </c>
      <c r="E432" s="20"/>
      <c r="F432" s="20"/>
      <c r="G432" s="20">
        <v>670.57</v>
      </c>
    </row>
    <row r="433" spans="1:7" x14ac:dyDescent="0.25">
      <c r="A433" s="21" t="s">
        <v>1281</v>
      </c>
      <c r="B433" s="20"/>
      <c r="C433" s="20"/>
      <c r="D433" s="20">
        <v>312</v>
      </c>
      <c r="E433" s="20"/>
      <c r="F433" s="20"/>
      <c r="G433" s="20">
        <v>312</v>
      </c>
    </row>
    <row r="434" spans="1:7" x14ac:dyDescent="0.25">
      <c r="A434" s="21" t="s">
        <v>276</v>
      </c>
      <c r="B434" s="20"/>
      <c r="C434" s="20">
        <v>388.44</v>
      </c>
      <c r="D434" s="20"/>
      <c r="E434" s="20"/>
      <c r="F434" s="20"/>
      <c r="G434" s="20">
        <v>388.44</v>
      </c>
    </row>
    <row r="435" spans="1:7" x14ac:dyDescent="0.25">
      <c r="A435" s="21" t="s">
        <v>1361</v>
      </c>
      <c r="B435" s="20">
        <v>589.30999999999995</v>
      </c>
      <c r="C435" s="20"/>
      <c r="D435" s="20"/>
      <c r="E435" s="20"/>
      <c r="F435" s="20"/>
      <c r="G435" s="20">
        <v>589.30999999999995</v>
      </c>
    </row>
    <row r="436" spans="1:7" x14ac:dyDescent="0.25">
      <c r="A436" s="21" t="s">
        <v>1985</v>
      </c>
      <c r="B436" s="20"/>
      <c r="C436" s="20">
        <v>778.44</v>
      </c>
      <c r="D436" s="20"/>
      <c r="E436" s="20"/>
      <c r="F436" s="20"/>
      <c r="G436" s="20">
        <v>778.44</v>
      </c>
    </row>
    <row r="437" spans="1:7" x14ac:dyDescent="0.25">
      <c r="A437" s="21" t="s">
        <v>1184</v>
      </c>
      <c r="B437" s="20"/>
      <c r="C437" s="20"/>
      <c r="D437" s="20">
        <v>218</v>
      </c>
      <c r="E437" s="20"/>
      <c r="F437" s="20"/>
      <c r="G437" s="20">
        <v>218</v>
      </c>
    </row>
    <row r="438" spans="1:7" x14ac:dyDescent="0.25">
      <c r="A438" s="21" t="s">
        <v>297</v>
      </c>
      <c r="B438" s="20"/>
      <c r="C438" s="20">
        <v>183.68</v>
      </c>
      <c r="D438" s="20"/>
      <c r="E438" s="20"/>
      <c r="F438" s="20"/>
      <c r="G438" s="20">
        <v>183.68</v>
      </c>
    </row>
    <row r="439" spans="1:7" x14ac:dyDescent="0.25">
      <c r="A439" s="21" t="s">
        <v>1991</v>
      </c>
      <c r="B439" s="20"/>
      <c r="C439" s="20">
        <v>786.5</v>
      </c>
      <c r="D439" s="20"/>
      <c r="E439" s="20"/>
      <c r="F439" s="20"/>
      <c r="G439" s="20">
        <v>786.5</v>
      </c>
    </row>
    <row r="440" spans="1:7" x14ac:dyDescent="0.25">
      <c r="A440" s="21" t="s">
        <v>1456</v>
      </c>
      <c r="B440" s="20"/>
      <c r="C440" s="20">
        <v>306.85000000000002</v>
      </c>
      <c r="D440" s="20"/>
      <c r="E440" s="20"/>
      <c r="F440" s="20"/>
      <c r="G440" s="20">
        <v>306.85000000000002</v>
      </c>
    </row>
    <row r="441" spans="1:7" x14ac:dyDescent="0.25">
      <c r="A441" s="21" t="s">
        <v>1891</v>
      </c>
      <c r="B441" s="20"/>
      <c r="C441" s="20"/>
      <c r="D441" s="20">
        <v>150</v>
      </c>
      <c r="E441" s="20"/>
      <c r="F441" s="20"/>
      <c r="G441" s="20">
        <v>150</v>
      </c>
    </row>
    <row r="442" spans="1:7" x14ac:dyDescent="0.25">
      <c r="A442" s="21" t="s">
        <v>2148</v>
      </c>
      <c r="B442" s="20"/>
      <c r="C442" s="20"/>
      <c r="D442" s="20">
        <v>102.92</v>
      </c>
      <c r="E442" s="20"/>
      <c r="F442" s="20"/>
      <c r="G442" s="20">
        <v>102.92</v>
      </c>
    </row>
    <row r="443" spans="1:7" x14ac:dyDescent="0.25">
      <c r="A443" s="21" t="s">
        <v>1555</v>
      </c>
      <c r="B443" s="20"/>
      <c r="C443" s="20">
        <v>411</v>
      </c>
      <c r="D443" s="20"/>
      <c r="E443" s="20"/>
      <c r="F443" s="20"/>
      <c r="G443" s="20">
        <v>411</v>
      </c>
    </row>
    <row r="444" spans="1:7" x14ac:dyDescent="0.25">
      <c r="A444" s="21" t="s">
        <v>517</v>
      </c>
      <c r="B444" s="20"/>
      <c r="C444" s="20">
        <v>599.96</v>
      </c>
      <c r="D444" s="20"/>
      <c r="E444" s="20"/>
      <c r="F444" s="20"/>
      <c r="G444" s="20">
        <v>599.96</v>
      </c>
    </row>
    <row r="445" spans="1:7" x14ac:dyDescent="0.25">
      <c r="A445" s="21" t="s">
        <v>796</v>
      </c>
      <c r="B445" s="20"/>
      <c r="C445" s="20">
        <v>138</v>
      </c>
      <c r="D445" s="20"/>
      <c r="E445" s="20"/>
      <c r="F445" s="20"/>
      <c r="G445" s="20">
        <v>138</v>
      </c>
    </row>
    <row r="446" spans="1:7" x14ac:dyDescent="0.25">
      <c r="A446" s="21" t="s">
        <v>1972</v>
      </c>
      <c r="B446" s="20"/>
      <c r="C446" s="20">
        <v>373</v>
      </c>
      <c r="D446" s="20"/>
      <c r="E446" s="20"/>
      <c r="F446" s="20"/>
      <c r="G446" s="20">
        <v>373</v>
      </c>
    </row>
    <row r="447" spans="1:7" x14ac:dyDescent="0.25">
      <c r="A447" s="21" t="s">
        <v>1284</v>
      </c>
      <c r="B447" s="20"/>
      <c r="C447" s="20"/>
      <c r="D447" s="20">
        <v>188.95</v>
      </c>
      <c r="E447" s="20"/>
      <c r="F447" s="20"/>
      <c r="G447" s="20">
        <v>188.95</v>
      </c>
    </row>
    <row r="448" spans="1:7" x14ac:dyDescent="0.25">
      <c r="A448" s="21" t="s">
        <v>1577</v>
      </c>
      <c r="B448" s="20"/>
      <c r="C448" s="20">
        <v>863.81</v>
      </c>
      <c r="D448" s="20"/>
      <c r="E448" s="20"/>
      <c r="F448" s="20"/>
      <c r="G448" s="20">
        <v>863.81</v>
      </c>
    </row>
    <row r="449" spans="1:7" x14ac:dyDescent="0.25">
      <c r="A449" s="21" t="s">
        <v>1138</v>
      </c>
      <c r="B449" s="20"/>
      <c r="C449" s="20">
        <v>130</v>
      </c>
      <c r="D449" s="20"/>
      <c r="E449" s="20"/>
      <c r="F449" s="20"/>
      <c r="G449" s="20">
        <v>130</v>
      </c>
    </row>
    <row r="450" spans="1:7" x14ac:dyDescent="0.25">
      <c r="A450" s="21" t="s">
        <v>2706</v>
      </c>
      <c r="B450" s="20">
        <v>11671.909999999998</v>
      </c>
      <c r="C450" s="20">
        <v>97649.360000000015</v>
      </c>
      <c r="D450" s="20">
        <v>89165.010000000053</v>
      </c>
      <c r="E450" s="20">
        <v>80491.67</v>
      </c>
      <c r="F450" s="20">
        <v>12738.570000000002</v>
      </c>
      <c r="G450" s="20">
        <v>291716.52000000008</v>
      </c>
    </row>
    <row r="462" spans="1:7" x14ac:dyDescent="0.25">
      <c r="B462">
        <f>COUNT(B5:B449)</f>
        <v>29</v>
      </c>
      <c r="C462">
        <f t="shared" ref="C462:E462" si="0">COUNT(C5:C449)</f>
        <v>153</v>
      </c>
      <c r="D462">
        <f t="shared" si="0"/>
        <v>134</v>
      </c>
      <c r="E462">
        <f t="shared" si="0"/>
        <v>104</v>
      </c>
      <c r="F462">
        <f>COUNT(F5:F449)</f>
        <v>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62"/>
  <sheetViews>
    <sheetView showGridLines="0" topLeftCell="F548" workbookViewId="0">
      <selection activeCell="N4" sqref="N4:N561"/>
    </sheetView>
  </sheetViews>
  <sheetFormatPr defaultRowHeight="15" x14ac:dyDescent="0.25"/>
  <cols>
    <col min="2" max="2" width="22.7109375" customWidth="1"/>
    <col min="3" max="3" width="20" customWidth="1"/>
    <col min="4" max="4" width="26.7109375" customWidth="1"/>
    <col min="5" max="6" width="28.5703125" customWidth="1"/>
    <col min="7" max="7" width="21.28515625" customWidth="1"/>
    <col min="8" max="8" width="28.5703125" customWidth="1"/>
    <col min="9" max="9" width="26.7109375" customWidth="1"/>
    <col min="10" max="10" width="28.5703125" customWidth="1"/>
    <col min="11" max="11" width="17.28515625" customWidth="1"/>
    <col min="12" max="16" width="28.5703125" customWidth="1"/>
    <col min="17" max="17" width="25.28515625" customWidth="1"/>
    <col min="18" max="18" width="21.28515625" customWidth="1"/>
    <col min="19" max="19" width="28.5703125" customWidth="1"/>
    <col min="20" max="20" width="20" customWidth="1"/>
    <col min="21" max="21" width="28.5703125" customWidth="1"/>
    <col min="22" max="22" width="18.7109375" customWidth="1"/>
    <col min="23" max="23" width="16" customWidth="1"/>
    <col min="24" max="24" width="17.28515625" customWidth="1"/>
    <col min="25" max="26" width="28.5703125" customWidth="1"/>
    <col min="27" max="27" width="20" customWidth="1"/>
    <col min="28" max="28" width="22.7109375" customWidth="1"/>
    <col min="29" max="30" width="20" customWidth="1"/>
    <col min="31" max="32" width="28.5703125" customWidth="1"/>
    <col min="33" max="33" width="16" customWidth="1"/>
    <col min="34" max="34" width="28.5703125" customWidth="1"/>
    <col min="35" max="35" width="12" customWidth="1"/>
    <col min="36" max="36" width="14.7109375" customWidth="1"/>
    <col min="37" max="37" width="28" customWidth="1"/>
    <col min="38" max="38" width="28.5703125" customWidth="1"/>
  </cols>
  <sheetData>
    <row r="1" spans="1:38" x14ac:dyDescent="0.25">
      <c r="B1" s="1"/>
      <c r="C1" s="2" t="s">
        <v>0</v>
      </c>
      <c r="D1" s="3" t="s">
        <v>1</v>
      </c>
      <c r="E1" s="4" t="s">
        <v>2</v>
      </c>
      <c r="F1" s="5" t="s">
        <v>3</v>
      </c>
      <c r="G1" s="6" t="s">
        <v>4</v>
      </c>
    </row>
    <row r="2" spans="1:38" x14ac:dyDescent="0.25">
      <c r="B2" s="7"/>
    </row>
    <row r="3" spans="1:38" x14ac:dyDescent="0.25">
      <c r="A3" s="8" t="s">
        <v>2699</v>
      </c>
      <c r="B3" s="8" t="s">
        <v>5</v>
      </c>
      <c r="C3" s="8" t="s">
        <v>6</v>
      </c>
      <c r="D3" s="8" t="s">
        <v>7</v>
      </c>
      <c r="E3" s="8" t="s">
        <v>8</v>
      </c>
      <c r="F3" s="8" t="s">
        <v>9</v>
      </c>
      <c r="G3" s="8" t="s">
        <v>10</v>
      </c>
      <c r="H3" s="8" t="s">
        <v>11</v>
      </c>
      <c r="I3" s="8" t="s">
        <v>12</v>
      </c>
      <c r="J3" s="8" t="s">
        <v>13</v>
      </c>
      <c r="K3" s="8" t="s">
        <v>14</v>
      </c>
      <c r="L3" s="8" t="s">
        <v>15</v>
      </c>
      <c r="M3" s="8" t="s">
        <v>16</v>
      </c>
      <c r="N3" s="8" t="s">
        <v>17</v>
      </c>
      <c r="O3" s="8" t="s">
        <v>18</v>
      </c>
      <c r="P3" s="9" t="s">
        <v>19</v>
      </c>
      <c r="Q3" s="9" t="s">
        <v>20</v>
      </c>
      <c r="R3" s="9" t="s">
        <v>21</v>
      </c>
      <c r="S3" s="9" t="s">
        <v>22</v>
      </c>
      <c r="T3" s="9" t="s">
        <v>23</v>
      </c>
      <c r="U3" s="9" t="s">
        <v>24</v>
      </c>
      <c r="V3" s="9" t="s">
        <v>25</v>
      </c>
      <c r="W3" s="9" t="s">
        <v>26</v>
      </c>
      <c r="X3" s="9" t="s">
        <v>27</v>
      </c>
      <c r="Y3" s="9" t="s">
        <v>28</v>
      </c>
      <c r="Z3" s="10" t="s">
        <v>29</v>
      </c>
      <c r="AA3" s="10" t="s">
        <v>30</v>
      </c>
      <c r="AB3" s="11" t="s">
        <v>31</v>
      </c>
      <c r="AC3" s="11" t="s">
        <v>32</v>
      </c>
      <c r="AD3" s="11" t="s">
        <v>33</v>
      </c>
      <c r="AE3" s="11" t="s">
        <v>34</v>
      </c>
      <c r="AF3" s="11" t="s">
        <v>35</v>
      </c>
      <c r="AG3" s="12" t="s">
        <v>36</v>
      </c>
      <c r="AH3" s="12" t="s">
        <v>37</v>
      </c>
      <c r="AI3" s="12" t="s">
        <v>38</v>
      </c>
      <c r="AJ3" s="12" t="s">
        <v>39</v>
      </c>
      <c r="AK3" s="12" t="s">
        <v>40</v>
      </c>
      <c r="AL3" s="13" t="s">
        <v>41</v>
      </c>
    </row>
    <row r="4" spans="1:38" ht="22.5" x14ac:dyDescent="0.25">
      <c r="A4" s="14" t="s">
        <v>2700</v>
      </c>
      <c r="B4" s="14" t="s">
        <v>42</v>
      </c>
      <c r="C4" s="15">
        <v>44665</v>
      </c>
      <c r="D4" s="14" t="s">
        <v>118</v>
      </c>
      <c r="E4" s="14" t="s">
        <v>119</v>
      </c>
      <c r="F4" s="14" t="s">
        <v>131</v>
      </c>
      <c r="G4" s="14" t="s">
        <v>43</v>
      </c>
      <c r="H4" s="14" t="s">
        <v>44</v>
      </c>
      <c r="I4" s="14" t="s">
        <v>45</v>
      </c>
      <c r="J4" s="14" t="s">
        <v>46</v>
      </c>
      <c r="K4" s="14" t="s">
        <v>47</v>
      </c>
      <c r="L4" s="14" t="s">
        <v>48</v>
      </c>
      <c r="M4" s="14" t="s">
        <v>125</v>
      </c>
      <c r="N4" s="16">
        <v>334.06</v>
      </c>
      <c r="O4" s="14" t="s">
        <v>134</v>
      </c>
      <c r="P4" s="14" t="s">
        <v>135</v>
      </c>
      <c r="Q4" s="17"/>
      <c r="R4" s="17"/>
      <c r="S4" s="14" t="s">
        <v>120</v>
      </c>
      <c r="T4" s="14" t="s">
        <v>60</v>
      </c>
      <c r="U4" s="14" t="s">
        <v>61</v>
      </c>
      <c r="V4" s="14" t="s">
        <v>52</v>
      </c>
      <c r="W4" s="17"/>
      <c r="X4" s="17"/>
      <c r="Y4" s="17"/>
      <c r="Z4" s="14" t="s">
        <v>135</v>
      </c>
      <c r="AA4" s="15">
        <v>44660</v>
      </c>
      <c r="AB4" s="17"/>
      <c r="AC4" s="17"/>
      <c r="AD4" s="17"/>
      <c r="AE4" s="17"/>
      <c r="AF4" s="14" t="s">
        <v>53</v>
      </c>
      <c r="AG4" s="17"/>
      <c r="AH4" s="17"/>
      <c r="AI4" s="14" t="s">
        <v>53</v>
      </c>
      <c r="AJ4" s="17"/>
      <c r="AK4" s="17"/>
      <c r="AL4" s="14" t="s">
        <v>54</v>
      </c>
    </row>
    <row r="5" spans="1:38" ht="22.5" x14ac:dyDescent="0.25">
      <c r="A5" s="14" t="s">
        <v>2700</v>
      </c>
      <c r="B5" s="14" t="s">
        <v>42</v>
      </c>
      <c r="C5" s="15">
        <v>44676</v>
      </c>
      <c r="D5" s="14" t="s">
        <v>118</v>
      </c>
      <c r="E5" s="14" t="s">
        <v>119</v>
      </c>
      <c r="F5" s="14" t="s">
        <v>136</v>
      </c>
      <c r="G5" s="14" t="s">
        <v>43</v>
      </c>
      <c r="H5" s="14" t="s">
        <v>44</v>
      </c>
      <c r="I5" s="14" t="s">
        <v>45</v>
      </c>
      <c r="J5" s="14" t="s">
        <v>46</v>
      </c>
      <c r="K5" s="14" t="s">
        <v>47</v>
      </c>
      <c r="L5" s="14" t="s">
        <v>48</v>
      </c>
      <c r="M5" s="14" t="s">
        <v>137</v>
      </c>
      <c r="N5" s="16">
        <v>155</v>
      </c>
      <c r="O5" s="14" t="s">
        <v>138</v>
      </c>
      <c r="P5" s="14" t="s">
        <v>139</v>
      </c>
      <c r="Q5" s="17"/>
      <c r="R5" s="17"/>
      <c r="S5" s="14" t="s">
        <v>120</v>
      </c>
      <c r="T5" s="14" t="s">
        <v>87</v>
      </c>
      <c r="U5" s="14" t="s">
        <v>88</v>
      </c>
      <c r="V5" s="14" t="s">
        <v>52</v>
      </c>
      <c r="W5" s="14" t="s">
        <v>92</v>
      </c>
      <c r="X5" s="15">
        <v>44662.965532407405</v>
      </c>
      <c r="Y5" s="14" t="s">
        <v>93</v>
      </c>
      <c r="Z5" s="14" t="s">
        <v>139</v>
      </c>
      <c r="AA5" s="15">
        <v>44676</v>
      </c>
      <c r="AB5" s="17"/>
      <c r="AC5" s="17"/>
      <c r="AD5" s="17"/>
      <c r="AE5" s="17"/>
      <c r="AF5" s="14" t="s">
        <v>53</v>
      </c>
      <c r="AG5" s="17"/>
      <c r="AH5" s="17"/>
      <c r="AI5" s="14" t="s">
        <v>53</v>
      </c>
      <c r="AJ5" s="17"/>
      <c r="AK5" s="17"/>
      <c r="AL5" s="14" t="s">
        <v>54</v>
      </c>
    </row>
    <row r="6" spans="1:38" ht="22.5" x14ac:dyDescent="0.25">
      <c r="A6" s="14" t="s">
        <v>2700</v>
      </c>
      <c r="B6" s="14" t="s">
        <v>42</v>
      </c>
      <c r="C6" s="15">
        <v>44676</v>
      </c>
      <c r="D6" s="14" t="s">
        <v>118</v>
      </c>
      <c r="E6" s="14" t="s">
        <v>119</v>
      </c>
      <c r="F6" s="14" t="s">
        <v>136</v>
      </c>
      <c r="G6" s="14" t="s">
        <v>43</v>
      </c>
      <c r="H6" s="14" t="s">
        <v>44</v>
      </c>
      <c r="I6" s="14" t="s">
        <v>45</v>
      </c>
      <c r="J6" s="14" t="s">
        <v>46</v>
      </c>
      <c r="K6" s="14" t="s">
        <v>47</v>
      </c>
      <c r="L6" s="14" t="s">
        <v>48</v>
      </c>
      <c r="M6" s="14" t="s">
        <v>137</v>
      </c>
      <c r="N6" s="16">
        <v>346.98</v>
      </c>
      <c r="O6" s="14" t="s">
        <v>140</v>
      </c>
      <c r="P6" s="14" t="s">
        <v>141</v>
      </c>
      <c r="Q6" s="17"/>
      <c r="R6" s="17"/>
      <c r="S6" s="14" t="s">
        <v>120</v>
      </c>
      <c r="T6" s="14" t="s">
        <v>87</v>
      </c>
      <c r="U6" s="14" t="s">
        <v>88</v>
      </c>
      <c r="V6" s="14" t="s">
        <v>52</v>
      </c>
      <c r="W6" s="14" t="s">
        <v>86</v>
      </c>
      <c r="X6" s="15">
        <v>44657.157650462963</v>
      </c>
      <c r="Y6" s="14" t="s">
        <v>89</v>
      </c>
      <c r="Z6" s="14" t="s">
        <v>141</v>
      </c>
      <c r="AA6" s="15">
        <v>44676</v>
      </c>
      <c r="AB6" s="17"/>
      <c r="AC6" s="17"/>
      <c r="AD6" s="17"/>
      <c r="AE6" s="17"/>
      <c r="AF6" s="14" t="s">
        <v>53</v>
      </c>
      <c r="AG6" s="17"/>
      <c r="AH6" s="17"/>
      <c r="AI6" s="14" t="s">
        <v>53</v>
      </c>
      <c r="AJ6" s="17"/>
      <c r="AK6" s="17"/>
      <c r="AL6" s="14" t="s">
        <v>54</v>
      </c>
    </row>
    <row r="7" spans="1:38" ht="22.5" x14ac:dyDescent="0.25">
      <c r="A7" s="14" t="s">
        <v>2700</v>
      </c>
      <c r="B7" s="14" t="s">
        <v>42</v>
      </c>
      <c r="C7" s="15">
        <v>44662</v>
      </c>
      <c r="D7" s="14" t="s">
        <v>118</v>
      </c>
      <c r="E7" s="14" t="s">
        <v>119</v>
      </c>
      <c r="F7" s="14" t="s">
        <v>146</v>
      </c>
      <c r="G7" s="14" t="s">
        <v>43</v>
      </c>
      <c r="H7" s="14" t="s">
        <v>44</v>
      </c>
      <c r="I7" s="14" t="s">
        <v>45</v>
      </c>
      <c r="J7" s="14" t="s">
        <v>46</v>
      </c>
      <c r="K7" s="14" t="s">
        <v>47</v>
      </c>
      <c r="L7" s="14" t="s">
        <v>48</v>
      </c>
      <c r="M7" s="14" t="s">
        <v>124</v>
      </c>
      <c r="N7" s="16">
        <v>12.5</v>
      </c>
      <c r="O7" s="14" t="s">
        <v>147</v>
      </c>
      <c r="P7" s="14" t="s">
        <v>148</v>
      </c>
      <c r="Q7" s="17"/>
      <c r="R7" s="17"/>
      <c r="S7" s="14" t="s">
        <v>120</v>
      </c>
      <c r="T7" s="14" t="s">
        <v>97</v>
      </c>
      <c r="U7" s="14" t="s">
        <v>98</v>
      </c>
      <c r="V7" s="14" t="s">
        <v>52</v>
      </c>
      <c r="W7" s="14" t="s">
        <v>96</v>
      </c>
      <c r="X7" s="15">
        <v>44654.9687037037</v>
      </c>
      <c r="Y7" s="14" t="s">
        <v>99</v>
      </c>
      <c r="Z7" s="14" t="s">
        <v>148</v>
      </c>
      <c r="AA7" s="15">
        <v>44662</v>
      </c>
      <c r="AB7" s="17"/>
      <c r="AC7" s="17"/>
      <c r="AD7" s="17"/>
      <c r="AE7" s="17"/>
      <c r="AF7" s="14" t="s">
        <v>53</v>
      </c>
      <c r="AG7" s="17"/>
      <c r="AH7" s="17"/>
      <c r="AI7" s="14" t="s">
        <v>53</v>
      </c>
      <c r="AJ7" s="17"/>
      <c r="AK7" s="17"/>
      <c r="AL7" s="14" t="s">
        <v>54</v>
      </c>
    </row>
    <row r="8" spans="1:38" ht="22.5" x14ac:dyDescent="0.25">
      <c r="A8" s="14" t="s">
        <v>2700</v>
      </c>
      <c r="B8" s="14" t="s">
        <v>42</v>
      </c>
      <c r="C8" s="15">
        <v>44680</v>
      </c>
      <c r="D8" s="14" t="s">
        <v>118</v>
      </c>
      <c r="E8" s="14" t="s">
        <v>119</v>
      </c>
      <c r="F8" s="14" t="s">
        <v>149</v>
      </c>
      <c r="G8" s="14" t="s">
        <v>43</v>
      </c>
      <c r="H8" s="14" t="s">
        <v>44</v>
      </c>
      <c r="I8" s="14" t="s">
        <v>45</v>
      </c>
      <c r="J8" s="14" t="s">
        <v>46</v>
      </c>
      <c r="K8" s="14" t="s">
        <v>47</v>
      </c>
      <c r="L8" s="14" t="s">
        <v>48</v>
      </c>
      <c r="M8" s="14" t="s">
        <v>130</v>
      </c>
      <c r="N8" s="16">
        <v>148.22999999999999</v>
      </c>
      <c r="O8" s="14" t="s">
        <v>150</v>
      </c>
      <c r="P8" s="14" t="s">
        <v>151</v>
      </c>
      <c r="Q8" s="17"/>
      <c r="R8" s="17"/>
      <c r="S8" s="14" t="s">
        <v>120</v>
      </c>
      <c r="T8" s="14" t="s">
        <v>65</v>
      </c>
      <c r="U8" s="14" t="s">
        <v>66</v>
      </c>
      <c r="V8" s="14" t="s">
        <v>52</v>
      </c>
      <c r="W8" s="17"/>
      <c r="X8" s="17"/>
      <c r="Y8" s="17"/>
      <c r="Z8" s="14" t="s">
        <v>151</v>
      </c>
      <c r="AA8" s="15">
        <v>44662</v>
      </c>
      <c r="AB8" s="17"/>
      <c r="AC8" s="17"/>
      <c r="AD8" s="17"/>
      <c r="AE8" s="17"/>
      <c r="AF8" s="14" t="s">
        <v>53</v>
      </c>
      <c r="AG8" s="17"/>
      <c r="AH8" s="17"/>
      <c r="AI8" s="14" t="s">
        <v>53</v>
      </c>
      <c r="AJ8" s="17"/>
      <c r="AK8" s="17"/>
      <c r="AL8" s="14" t="s">
        <v>54</v>
      </c>
    </row>
    <row r="9" spans="1:38" ht="33.75" x14ac:dyDescent="0.25">
      <c r="A9" s="14" t="s">
        <v>2700</v>
      </c>
      <c r="B9" s="14" t="s">
        <v>42</v>
      </c>
      <c r="C9" s="15">
        <v>44680</v>
      </c>
      <c r="D9" s="14" t="s">
        <v>118</v>
      </c>
      <c r="E9" s="14" t="s">
        <v>119</v>
      </c>
      <c r="F9" s="14" t="s">
        <v>149</v>
      </c>
      <c r="G9" s="14" t="s">
        <v>43</v>
      </c>
      <c r="H9" s="14" t="s">
        <v>44</v>
      </c>
      <c r="I9" s="14" t="s">
        <v>45</v>
      </c>
      <c r="J9" s="14" t="s">
        <v>46</v>
      </c>
      <c r="K9" s="14" t="s">
        <v>47</v>
      </c>
      <c r="L9" s="14" t="s">
        <v>48</v>
      </c>
      <c r="M9" s="14" t="s">
        <v>130</v>
      </c>
      <c r="N9" s="16">
        <v>409.42</v>
      </c>
      <c r="O9" s="14" t="s">
        <v>152</v>
      </c>
      <c r="P9" s="14" t="s">
        <v>153</v>
      </c>
      <c r="Q9" s="17"/>
      <c r="R9" s="17"/>
      <c r="S9" s="14" t="s">
        <v>120</v>
      </c>
      <c r="T9" s="14" t="s">
        <v>65</v>
      </c>
      <c r="U9" s="14" t="s">
        <v>66</v>
      </c>
      <c r="V9" s="14" t="s">
        <v>52</v>
      </c>
      <c r="W9" s="17"/>
      <c r="X9" s="17"/>
      <c r="Y9" s="17"/>
      <c r="Z9" s="14" t="s">
        <v>153</v>
      </c>
      <c r="AA9" s="15">
        <v>44662</v>
      </c>
      <c r="AB9" s="17"/>
      <c r="AC9" s="17"/>
      <c r="AD9" s="17"/>
      <c r="AE9" s="17"/>
      <c r="AF9" s="14" t="s">
        <v>53</v>
      </c>
      <c r="AG9" s="17"/>
      <c r="AH9" s="17"/>
      <c r="AI9" s="14" t="s">
        <v>53</v>
      </c>
      <c r="AJ9" s="17"/>
      <c r="AK9" s="17"/>
      <c r="AL9" s="14" t="s">
        <v>54</v>
      </c>
    </row>
    <row r="10" spans="1:38" ht="22.5" x14ac:dyDescent="0.25">
      <c r="A10" s="14" t="s">
        <v>2700</v>
      </c>
      <c r="B10" s="14" t="s">
        <v>42</v>
      </c>
      <c r="C10" s="15">
        <v>44658</v>
      </c>
      <c r="D10" s="14" t="s">
        <v>118</v>
      </c>
      <c r="E10" s="14" t="s">
        <v>119</v>
      </c>
      <c r="F10" s="14" t="s">
        <v>154</v>
      </c>
      <c r="G10" s="14" t="s">
        <v>43</v>
      </c>
      <c r="H10" s="14" t="s">
        <v>44</v>
      </c>
      <c r="I10" s="14" t="s">
        <v>45</v>
      </c>
      <c r="J10" s="14" t="s">
        <v>46</v>
      </c>
      <c r="K10" s="14" t="s">
        <v>47</v>
      </c>
      <c r="L10" s="14" t="s">
        <v>48</v>
      </c>
      <c r="M10" s="14" t="s">
        <v>121</v>
      </c>
      <c r="N10" s="16">
        <v>79.790000000000006</v>
      </c>
      <c r="O10" s="14" t="s">
        <v>155</v>
      </c>
      <c r="P10" s="14" t="s">
        <v>156</v>
      </c>
      <c r="Q10" s="17"/>
      <c r="R10" s="17"/>
      <c r="S10" s="14" t="s">
        <v>120</v>
      </c>
      <c r="T10" s="14" t="s">
        <v>157</v>
      </c>
      <c r="U10" s="14" t="s">
        <v>158</v>
      </c>
      <c r="V10" s="14" t="s">
        <v>52</v>
      </c>
      <c r="W10" s="17"/>
      <c r="X10" s="17"/>
      <c r="Y10" s="17"/>
      <c r="Z10" s="14" t="s">
        <v>156</v>
      </c>
      <c r="AA10" s="15">
        <v>44637</v>
      </c>
      <c r="AB10" s="17"/>
      <c r="AC10" s="17"/>
      <c r="AD10" s="17"/>
      <c r="AE10" s="17"/>
      <c r="AF10" s="14" t="s">
        <v>53</v>
      </c>
      <c r="AG10" s="17"/>
      <c r="AH10" s="17"/>
      <c r="AI10" s="14" t="s">
        <v>53</v>
      </c>
      <c r="AJ10" s="17"/>
      <c r="AK10" s="17"/>
      <c r="AL10" s="14" t="s">
        <v>54</v>
      </c>
    </row>
    <row r="11" spans="1:38" ht="22.5" x14ac:dyDescent="0.25">
      <c r="A11" s="14" t="s">
        <v>2700</v>
      </c>
      <c r="B11" s="14" t="s">
        <v>42</v>
      </c>
      <c r="C11" s="15">
        <v>44658</v>
      </c>
      <c r="D11" s="14" t="s">
        <v>118</v>
      </c>
      <c r="E11" s="14" t="s">
        <v>119</v>
      </c>
      <c r="F11" s="14" t="s">
        <v>161</v>
      </c>
      <c r="G11" s="14" t="s">
        <v>43</v>
      </c>
      <c r="H11" s="14" t="s">
        <v>44</v>
      </c>
      <c r="I11" s="14" t="s">
        <v>45</v>
      </c>
      <c r="J11" s="14" t="s">
        <v>46</v>
      </c>
      <c r="K11" s="14" t="s">
        <v>47</v>
      </c>
      <c r="L11" s="14" t="s">
        <v>48</v>
      </c>
      <c r="M11" s="14" t="s">
        <v>121</v>
      </c>
      <c r="N11" s="16">
        <v>194.07</v>
      </c>
      <c r="O11" s="14" t="s">
        <v>164</v>
      </c>
      <c r="P11" s="14" t="s">
        <v>165</v>
      </c>
      <c r="Q11" s="17"/>
      <c r="R11" s="17"/>
      <c r="S11" s="14" t="s">
        <v>120</v>
      </c>
      <c r="T11" s="14" t="s">
        <v>116</v>
      </c>
      <c r="U11" s="14" t="s">
        <v>117</v>
      </c>
      <c r="V11" s="14" t="s">
        <v>52</v>
      </c>
      <c r="W11" s="17"/>
      <c r="X11" s="17"/>
      <c r="Y11" s="17"/>
      <c r="Z11" s="14" t="s">
        <v>165</v>
      </c>
      <c r="AA11" s="15">
        <v>44650</v>
      </c>
      <c r="AB11" s="17"/>
      <c r="AC11" s="17"/>
      <c r="AD11" s="17"/>
      <c r="AE11" s="17"/>
      <c r="AF11" s="14" t="s">
        <v>53</v>
      </c>
      <c r="AG11" s="17"/>
      <c r="AH11" s="17"/>
      <c r="AI11" s="14" t="s">
        <v>53</v>
      </c>
      <c r="AJ11" s="17"/>
      <c r="AK11" s="17"/>
      <c r="AL11" s="14" t="s">
        <v>54</v>
      </c>
    </row>
    <row r="12" spans="1:38" ht="22.5" x14ac:dyDescent="0.25">
      <c r="A12" s="14" t="s">
        <v>2700</v>
      </c>
      <c r="B12" s="14" t="s">
        <v>42</v>
      </c>
      <c r="C12" s="15">
        <v>44662</v>
      </c>
      <c r="D12" s="14" t="s">
        <v>118</v>
      </c>
      <c r="E12" s="14" t="s">
        <v>119</v>
      </c>
      <c r="F12" s="14" t="s">
        <v>166</v>
      </c>
      <c r="G12" s="14" t="s">
        <v>43</v>
      </c>
      <c r="H12" s="14" t="s">
        <v>44</v>
      </c>
      <c r="I12" s="14" t="s">
        <v>45</v>
      </c>
      <c r="J12" s="14" t="s">
        <v>46</v>
      </c>
      <c r="K12" s="14" t="s">
        <v>47</v>
      </c>
      <c r="L12" s="14" t="s">
        <v>48</v>
      </c>
      <c r="M12" s="14" t="s">
        <v>124</v>
      </c>
      <c r="N12" s="16">
        <v>3105.2</v>
      </c>
      <c r="O12" s="14" t="s">
        <v>167</v>
      </c>
      <c r="P12" s="14" t="s">
        <v>168</v>
      </c>
      <c r="Q12" s="17"/>
      <c r="R12" s="17"/>
      <c r="S12" s="14" t="s">
        <v>120</v>
      </c>
      <c r="T12" s="14" t="s">
        <v>116</v>
      </c>
      <c r="U12" s="14" t="s">
        <v>117</v>
      </c>
      <c r="V12" s="14" t="s">
        <v>52</v>
      </c>
      <c r="W12" s="17"/>
      <c r="X12" s="17"/>
      <c r="Y12" s="17"/>
      <c r="Z12" s="14" t="s">
        <v>168</v>
      </c>
      <c r="AA12" s="15">
        <v>44651</v>
      </c>
      <c r="AB12" s="17"/>
      <c r="AC12" s="17"/>
      <c r="AD12" s="17"/>
      <c r="AE12" s="17"/>
      <c r="AF12" s="14" t="s">
        <v>53</v>
      </c>
      <c r="AG12" s="17"/>
      <c r="AH12" s="17"/>
      <c r="AI12" s="14" t="s">
        <v>53</v>
      </c>
      <c r="AJ12" s="17"/>
      <c r="AK12" s="17"/>
      <c r="AL12" s="14" t="s">
        <v>54</v>
      </c>
    </row>
    <row r="13" spans="1:38" ht="33.75" x14ac:dyDescent="0.25">
      <c r="A13" s="14" t="s">
        <v>2701</v>
      </c>
      <c r="B13" s="14" t="s">
        <v>175</v>
      </c>
      <c r="C13" s="15">
        <v>45032</v>
      </c>
      <c r="D13" s="14" t="s">
        <v>118</v>
      </c>
      <c r="E13" s="14" t="s">
        <v>119</v>
      </c>
      <c r="F13" s="14" t="s">
        <v>184</v>
      </c>
      <c r="G13" s="14" t="s">
        <v>43</v>
      </c>
      <c r="H13" s="14" t="s">
        <v>44</v>
      </c>
      <c r="I13" s="14" t="s">
        <v>45</v>
      </c>
      <c r="J13" s="14" t="s">
        <v>46</v>
      </c>
      <c r="K13" s="14" t="s">
        <v>47</v>
      </c>
      <c r="L13" s="14" t="s">
        <v>48</v>
      </c>
      <c r="M13" s="14" t="s">
        <v>185</v>
      </c>
      <c r="N13" s="16">
        <v>340.81</v>
      </c>
      <c r="O13" s="14" t="s">
        <v>187</v>
      </c>
      <c r="P13" s="14" t="s">
        <v>188</v>
      </c>
      <c r="Q13" s="17"/>
      <c r="R13" s="17"/>
      <c r="S13" s="14" t="s">
        <v>120</v>
      </c>
      <c r="T13" s="14" t="s">
        <v>132</v>
      </c>
      <c r="U13" s="14" t="s">
        <v>133</v>
      </c>
      <c r="V13" s="14" t="s">
        <v>52</v>
      </c>
      <c r="W13" s="14" t="s">
        <v>189</v>
      </c>
      <c r="X13" s="15">
        <v>45021.928668981483</v>
      </c>
      <c r="Y13" s="14" t="s">
        <v>190</v>
      </c>
      <c r="Z13" s="14" t="s">
        <v>188</v>
      </c>
      <c r="AA13" s="15">
        <v>45033</v>
      </c>
      <c r="AB13" s="17"/>
      <c r="AC13" s="17"/>
      <c r="AD13" s="17"/>
      <c r="AE13" s="17"/>
      <c r="AF13" s="14" t="s">
        <v>53</v>
      </c>
      <c r="AG13" s="17"/>
      <c r="AH13" s="17"/>
      <c r="AI13" s="14" t="s">
        <v>53</v>
      </c>
      <c r="AJ13" s="17"/>
      <c r="AK13" s="17"/>
      <c r="AL13" s="14" t="s">
        <v>54</v>
      </c>
    </row>
    <row r="14" spans="1:38" ht="33.75" x14ac:dyDescent="0.25">
      <c r="A14" s="14" t="s">
        <v>2701</v>
      </c>
      <c r="B14" s="14" t="s">
        <v>175</v>
      </c>
      <c r="C14" s="15">
        <v>45026</v>
      </c>
      <c r="D14" s="14" t="s">
        <v>118</v>
      </c>
      <c r="E14" s="14" t="s">
        <v>119</v>
      </c>
      <c r="F14" s="14" t="s">
        <v>191</v>
      </c>
      <c r="G14" s="14" t="s">
        <v>43</v>
      </c>
      <c r="H14" s="14" t="s">
        <v>44</v>
      </c>
      <c r="I14" s="14" t="s">
        <v>45</v>
      </c>
      <c r="J14" s="14" t="s">
        <v>46</v>
      </c>
      <c r="K14" s="14" t="s">
        <v>47</v>
      </c>
      <c r="L14" s="14" t="s">
        <v>48</v>
      </c>
      <c r="M14" s="14" t="s">
        <v>192</v>
      </c>
      <c r="N14" s="16">
        <v>266.94</v>
      </c>
      <c r="O14" s="14" t="s">
        <v>193</v>
      </c>
      <c r="P14" s="14" t="s">
        <v>194</v>
      </c>
      <c r="Q14" s="17"/>
      <c r="R14" s="17"/>
      <c r="S14" s="14" t="s">
        <v>120</v>
      </c>
      <c r="T14" s="14" t="s">
        <v>87</v>
      </c>
      <c r="U14" s="14" t="s">
        <v>88</v>
      </c>
      <c r="V14" s="14" t="s">
        <v>52</v>
      </c>
      <c r="W14" s="14" t="s">
        <v>195</v>
      </c>
      <c r="X14" s="15">
        <v>44966.77553240741</v>
      </c>
      <c r="Y14" s="14" t="s">
        <v>196</v>
      </c>
      <c r="Z14" s="14" t="s">
        <v>194</v>
      </c>
      <c r="AA14" s="15">
        <v>45016</v>
      </c>
      <c r="AB14" s="17"/>
      <c r="AC14" s="17"/>
      <c r="AD14" s="17"/>
      <c r="AE14" s="17"/>
      <c r="AF14" s="14" t="s">
        <v>53</v>
      </c>
      <c r="AG14" s="17"/>
      <c r="AH14" s="17"/>
      <c r="AI14" s="14" t="s">
        <v>53</v>
      </c>
      <c r="AJ14" s="17"/>
      <c r="AK14" s="17"/>
      <c r="AL14" s="14" t="s">
        <v>54</v>
      </c>
    </row>
    <row r="15" spans="1:38" ht="45" x14ac:dyDescent="0.25">
      <c r="A15" s="14" t="s">
        <v>2701</v>
      </c>
      <c r="B15" s="14" t="s">
        <v>175</v>
      </c>
      <c r="C15" s="15">
        <v>45033</v>
      </c>
      <c r="D15" s="14" t="s">
        <v>118</v>
      </c>
      <c r="E15" s="14" t="s">
        <v>119</v>
      </c>
      <c r="F15" s="14" t="s">
        <v>275</v>
      </c>
      <c r="G15" s="14" t="s">
        <v>43</v>
      </c>
      <c r="H15" s="14" t="s">
        <v>44</v>
      </c>
      <c r="I15" s="14" t="s">
        <v>45</v>
      </c>
      <c r="J15" s="14" t="s">
        <v>46</v>
      </c>
      <c r="K15" s="14" t="s">
        <v>47</v>
      </c>
      <c r="L15" s="14" t="s">
        <v>48</v>
      </c>
      <c r="M15" s="14" t="s">
        <v>181</v>
      </c>
      <c r="N15" s="16">
        <v>388.44</v>
      </c>
      <c r="O15" s="14" t="s">
        <v>276</v>
      </c>
      <c r="P15" s="14" t="s">
        <v>277</v>
      </c>
      <c r="Q15" s="17"/>
      <c r="R15" s="17"/>
      <c r="S15" s="14" t="s">
        <v>120</v>
      </c>
      <c r="T15" s="14" t="s">
        <v>65</v>
      </c>
      <c r="U15" s="14" t="s">
        <v>66</v>
      </c>
      <c r="V15" s="14" t="s">
        <v>52</v>
      </c>
      <c r="W15" s="14" t="s">
        <v>278</v>
      </c>
      <c r="X15" s="15">
        <v>44956.928888888891</v>
      </c>
      <c r="Y15" s="14" t="s">
        <v>279</v>
      </c>
      <c r="Z15" s="14" t="s">
        <v>277</v>
      </c>
      <c r="AA15" s="15">
        <v>45029</v>
      </c>
      <c r="AB15" s="17"/>
      <c r="AC15" s="17"/>
      <c r="AD15" s="17"/>
      <c r="AE15" s="17"/>
      <c r="AF15" s="14" t="s">
        <v>53</v>
      </c>
      <c r="AG15" s="17"/>
      <c r="AH15" s="17"/>
      <c r="AI15" s="14" t="s">
        <v>53</v>
      </c>
      <c r="AJ15" s="17"/>
      <c r="AK15" s="17"/>
      <c r="AL15" s="14" t="s">
        <v>54</v>
      </c>
    </row>
    <row r="16" spans="1:38" ht="56.25" x14ac:dyDescent="0.25">
      <c r="A16" s="14" t="s">
        <v>2701</v>
      </c>
      <c r="B16" s="14" t="s">
        <v>175</v>
      </c>
      <c r="C16" s="15">
        <v>45020</v>
      </c>
      <c r="D16" s="14" t="s">
        <v>118</v>
      </c>
      <c r="E16" s="14" t="s">
        <v>119</v>
      </c>
      <c r="F16" s="14" t="s">
        <v>287</v>
      </c>
      <c r="G16" s="14" t="s">
        <v>43</v>
      </c>
      <c r="H16" s="14" t="s">
        <v>44</v>
      </c>
      <c r="I16" s="14" t="s">
        <v>45</v>
      </c>
      <c r="J16" s="14" t="s">
        <v>46</v>
      </c>
      <c r="K16" s="14" t="s">
        <v>47</v>
      </c>
      <c r="L16" s="14" t="s">
        <v>48</v>
      </c>
      <c r="M16" s="14" t="s">
        <v>288</v>
      </c>
      <c r="N16" s="16">
        <v>213.34</v>
      </c>
      <c r="O16" s="14" t="s">
        <v>289</v>
      </c>
      <c r="P16" s="14" t="s">
        <v>290</v>
      </c>
      <c r="Q16" s="17"/>
      <c r="R16" s="17"/>
      <c r="S16" s="14" t="s">
        <v>120</v>
      </c>
      <c r="T16" s="14" t="s">
        <v>87</v>
      </c>
      <c r="U16" s="14" t="s">
        <v>88</v>
      </c>
      <c r="V16" s="14" t="s">
        <v>52</v>
      </c>
      <c r="W16" s="14" t="s">
        <v>221</v>
      </c>
      <c r="X16" s="15">
        <v>45012.943703703706</v>
      </c>
      <c r="Y16" s="14" t="s">
        <v>222</v>
      </c>
      <c r="Z16" s="14" t="s">
        <v>290</v>
      </c>
      <c r="AA16" s="15">
        <v>45016</v>
      </c>
      <c r="AB16" s="17"/>
      <c r="AC16" s="17"/>
      <c r="AD16" s="17"/>
      <c r="AE16" s="17"/>
      <c r="AF16" s="14" t="s">
        <v>53</v>
      </c>
      <c r="AG16" s="17"/>
      <c r="AH16" s="17"/>
      <c r="AI16" s="14" t="s">
        <v>53</v>
      </c>
      <c r="AJ16" s="17"/>
      <c r="AK16" s="17"/>
      <c r="AL16" s="14" t="s">
        <v>54</v>
      </c>
    </row>
    <row r="17" spans="1:38" ht="33.75" x14ac:dyDescent="0.25">
      <c r="A17" s="14" t="s">
        <v>2701</v>
      </c>
      <c r="B17" s="14" t="s">
        <v>175</v>
      </c>
      <c r="C17" s="15">
        <v>45017</v>
      </c>
      <c r="D17" s="14" t="s">
        <v>118</v>
      </c>
      <c r="E17" s="14" t="s">
        <v>119</v>
      </c>
      <c r="F17" s="14" t="s">
        <v>293</v>
      </c>
      <c r="G17" s="14" t="s">
        <v>43</v>
      </c>
      <c r="H17" s="14" t="s">
        <v>44</v>
      </c>
      <c r="I17" s="14" t="s">
        <v>45</v>
      </c>
      <c r="J17" s="14" t="s">
        <v>46</v>
      </c>
      <c r="K17" s="14" t="s">
        <v>47</v>
      </c>
      <c r="L17" s="14" t="s">
        <v>48</v>
      </c>
      <c r="M17" s="14" t="s">
        <v>180</v>
      </c>
      <c r="N17" s="16">
        <v>89.12</v>
      </c>
      <c r="O17" s="14" t="s">
        <v>294</v>
      </c>
      <c r="P17" s="14" t="s">
        <v>295</v>
      </c>
      <c r="Q17" s="17"/>
      <c r="R17" s="17"/>
      <c r="S17" s="14" t="s">
        <v>120</v>
      </c>
      <c r="T17" s="14" t="s">
        <v>144</v>
      </c>
      <c r="U17" s="14" t="s">
        <v>145</v>
      </c>
      <c r="V17" s="14" t="s">
        <v>52</v>
      </c>
      <c r="W17" s="14" t="s">
        <v>271</v>
      </c>
      <c r="X17" s="15">
        <v>45008.993194444447</v>
      </c>
      <c r="Y17" s="14" t="s">
        <v>272</v>
      </c>
      <c r="Z17" s="14" t="s">
        <v>295</v>
      </c>
      <c r="AA17" s="15">
        <v>45013</v>
      </c>
      <c r="AB17" s="17"/>
      <c r="AC17" s="17"/>
      <c r="AD17" s="17"/>
      <c r="AE17" s="17"/>
      <c r="AF17" s="14" t="s">
        <v>53</v>
      </c>
      <c r="AG17" s="17"/>
      <c r="AH17" s="17"/>
      <c r="AI17" s="14" t="s">
        <v>53</v>
      </c>
      <c r="AJ17" s="17"/>
      <c r="AK17" s="17"/>
      <c r="AL17" s="14" t="s">
        <v>54</v>
      </c>
    </row>
    <row r="18" spans="1:38" ht="33.75" x14ac:dyDescent="0.25">
      <c r="A18" s="14" t="s">
        <v>2701</v>
      </c>
      <c r="B18" s="14" t="s">
        <v>175</v>
      </c>
      <c r="C18" s="15">
        <v>45017</v>
      </c>
      <c r="D18" s="14" t="s">
        <v>118</v>
      </c>
      <c r="E18" s="14" t="s">
        <v>119</v>
      </c>
      <c r="F18" s="14" t="s">
        <v>293</v>
      </c>
      <c r="G18" s="14" t="s">
        <v>43</v>
      </c>
      <c r="H18" s="14" t="s">
        <v>44</v>
      </c>
      <c r="I18" s="14" t="s">
        <v>45</v>
      </c>
      <c r="J18" s="14" t="s">
        <v>46</v>
      </c>
      <c r="K18" s="14" t="s">
        <v>47</v>
      </c>
      <c r="L18" s="14" t="s">
        <v>48</v>
      </c>
      <c r="M18" s="14" t="s">
        <v>180</v>
      </c>
      <c r="N18" s="16">
        <v>179.32</v>
      </c>
      <c r="O18" s="14" t="s">
        <v>294</v>
      </c>
      <c r="P18" s="14" t="s">
        <v>295</v>
      </c>
      <c r="Q18" s="17"/>
      <c r="R18" s="17"/>
      <c r="S18" s="14" t="s">
        <v>120</v>
      </c>
      <c r="T18" s="14" t="s">
        <v>144</v>
      </c>
      <c r="U18" s="14" t="s">
        <v>145</v>
      </c>
      <c r="V18" s="14" t="s">
        <v>52</v>
      </c>
      <c r="W18" s="14" t="s">
        <v>271</v>
      </c>
      <c r="X18" s="15">
        <v>45008.993194444447</v>
      </c>
      <c r="Y18" s="14" t="s">
        <v>272</v>
      </c>
      <c r="Z18" s="14" t="s">
        <v>295</v>
      </c>
      <c r="AA18" s="15">
        <v>45013</v>
      </c>
      <c r="AB18" s="17"/>
      <c r="AC18" s="17"/>
      <c r="AD18" s="17"/>
      <c r="AE18" s="17"/>
      <c r="AF18" s="14" t="s">
        <v>53</v>
      </c>
      <c r="AG18" s="17"/>
      <c r="AH18" s="17"/>
      <c r="AI18" s="14" t="s">
        <v>53</v>
      </c>
      <c r="AJ18" s="17"/>
      <c r="AK18" s="17"/>
      <c r="AL18" s="14" t="s">
        <v>54</v>
      </c>
    </row>
    <row r="19" spans="1:38" ht="33.75" x14ac:dyDescent="0.25">
      <c r="A19" s="14" t="s">
        <v>2701</v>
      </c>
      <c r="B19" s="14" t="s">
        <v>175</v>
      </c>
      <c r="C19" s="15">
        <v>45017</v>
      </c>
      <c r="D19" s="14" t="s">
        <v>118</v>
      </c>
      <c r="E19" s="14" t="s">
        <v>119</v>
      </c>
      <c r="F19" s="14" t="s">
        <v>293</v>
      </c>
      <c r="G19" s="14" t="s">
        <v>43</v>
      </c>
      <c r="H19" s="14" t="s">
        <v>44</v>
      </c>
      <c r="I19" s="14" t="s">
        <v>45</v>
      </c>
      <c r="J19" s="14" t="s">
        <v>46</v>
      </c>
      <c r="K19" s="14" t="s">
        <v>47</v>
      </c>
      <c r="L19" s="14" t="s">
        <v>48</v>
      </c>
      <c r="M19" s="14" t="s">
        <v>180</v>
      </c>
      <c r="N19" s="16">
        <v>-89.12</v>
      </c>
      <c r="O19" s="14" t="s">
        <v>294</v>
      </c>
      <c r="P19" s="14" t="s">
        <v>295</v>
      </c>
      <c r="Q19" s="17"/>
      <c r="R19" s="17"/>
      <c r="S19" s="14" t="s">
        <v>120</v>
      </c>
      <c r="T19" s="14" t="s">
        <v>144</v>
      </c>
      <c r="U19" s="14" t="s">
        <v>145</v>
      </c>
      <c r="V19" s="14" t="s">
        <v>52</v>
      </c>
      <c r="W19" s="14" t="s">
        <v>271</v>
      </c>
      <c r="X19" s="15">
        <v>45008.993194444447</v>
      </c>
      <c r="Y19" s="14" t="s">
        <v>272</v>
      </c>
      <c r="Z19" s="14" t="s">
        <v>295</v>
      </c>
      <c r="AA19" s="15">
        <v>45013</v>
      </c>
      <c r="AB19" s="17"/>
      <c r="AC19" s="17"/>
      <c r="AD19" s="17"/>
      <c r="AE19" s="17"/>
      <c r="AF19" s="14" t="s">
        <v>53</v>
      </c>
      <c r="AG19" s="17"/>
      <c r="AH19" s="17"/>
      <c r="AI19" s="14" t="s">
        <v>53</v>
      </c>
      <c r="AJ19" s="17"/>
      <c r="AK19" s="17"/>
      <c r="AL19" s="14" t="s">
        <v>54</v>
      </c>
    </row>
    <row r="20" spans="1:38" ht="33.75" x14ac:dyDescent="0.25">
      <c r="A20" s="14" t="s">
        <v>2701</v>
      </c>
      <c r="B20" s="14" t="s">
        <v>175</v>
      </c>
      <c r="C20" s="15">
        <v>45017</v>
      </c>
      <c r="D20" s="14" t="s">
        <v>118</v>
      </c>
      <c r="E20" s="14" t="s">
        <v>119</v>
      </c>
      <c r="F20" s="14" t="s">
        <v>293</v>
      </c>
      <c r="G20" s="14" t="s">
        <v>43</v>
      </c>
      <c r="H20" s="14" t="s">
        <v>44</v>
      </c>
      <c r="I20" s="14" t="s">
        <v>45</v>
      </c>
      <c r="J20" s="14" t="s">
        <v>46</v>
      </c>
      <c r="K20" s="14" t="s">
        <v>47</v>
      </c>
      <c r="L20" s="14" t="s">
        <v>48</v>
      </c>
      <c r="M20" s="14" t="s">
        <v>180</v>
      </c>
      <c r="N20" s="16">
        <v>-89.66</v>
      </c>
      <c r="O20" s="14" t="s">
        <v>294</v>
      </c>
      <c r="P20" s="14" t="s">
        <v>295</v>
      </c>
      <c r="Q20" s="17"/>
      <c r="R20" s="17"/>
      <c r="S20" s="14" t="s">
        <v>120</v>
      </c>
      <c r="T20" s="14" t="s">
        <v>144</v>
      </c>
      <c r="U20" s="14" t="s">
        <v>145</v>
      </c>
      <c r="V20" s="14" t="s">
        <v>52</v>
      </c>
      <c r="W20" s="14" t="s">
        <v>271</v>
      </c>
      <c r="X20" s="15">
        <v>45008.993194444447</v>
      </c>
      <c r="Y20" s="14" t="s">
        <v>272</v>
      </c>
      <c r="Z20" s="14" t="s">
        <v>295</v>
      </c>
      <c r="AA20" s="15">
        <v>45013</v>
      </c>
      <c r="AB20" s="17"/>
      <c r="AC20" s="17"/>
      <c r="AD20" s="17"/>
      <c r="AE20" s="17"/>
      <c r="AF20" s="14" t="s">
        <v>53</v>
      </c>
      <c r="AG20" s="17"/>
      <c r="AH20" s="17"/>
      <c r="AI20" s="14" t="s">
        <v>53</v>
      </c>
      <c r="AJ20" s="17"/>
      <c r="AK20" s="17"/>
      <c r="AL20" s="14" t="s">
        <v>54</v>
      </c>
    </row>
    <row r="21" spans="1:38" ht="67.5" x14ac:dyDescent="0.25">
      <c r="A21" s="14" t="s">
        <v>2701</v>
      </c>
      <c r="B21" s="14" t="s">
        <v>175</v>
      </c>
      <c r="C21" s="15">
        <v>45033</v>
      </c>
      <c r="D21" s="14" t="s">
        <v>118</v>
      </c>
      <c r="E21" s="14" t="s">
        <v>119</v>
      </c>
      <c r="F21" s="14" t="s">
        <v>296</v>
      </c>
      <c r="G21" s="14" t="s">
        <v>43</v>
      </c>
      <c r="H21" s="14" t="s">
        <v>44</v>
      </c>
      <c r="I21" s="14" t="s">
        <v>45</v>
      </c>
      <c r="J21" s="14" t="s">
        <v>46</v>
      </c>
      <c r="K21" s="14" t="s">
        <v>47</v>
      </c>
      <c r="L21" s="14" t="s">
        <v>48</v>
      </c>
      <c r="M21" s="14" t="s">
        <v>181</v>
      </c>
      <c r="N21" s="16">
        <v>183.68</v>
      </c>
      <c r="O21" s="14" t="s">
        <v>297</v>
      </c>
      <c r="P21" s="14" t="s">
        <v>298</v>
      </c>
      <c r="Q21" s="17"/>
      <c r="R21" s="17"/>
      <c r="S21" s="14" t="s">
        <v>120</v>
      </c>
      <c r="T21" s="14" t="s">
        <v>65</v>
      </c>
      <c r="U21" s="14" t="s">
        <v>66</v>
      </c>
      <c r="V21" s="14" t="s">
        <v>52</v>
      </c>
      <c r="W21" s="14" t="s">
        <v>299</v>
      </c>
      <c r="X21" s="15">
        <v>44869.070439814815</v>
      </c>
      <c r="Y21" s="14" t="s">
        <v>300</v>
      </c>
      <c r="Z21" s="14" t="s">
        <v>298</v>
      </c>
      <c r="AA21" s="15">
        <v>45029</v>
      </c>
      <c r="AB21" s="17"/>
      <c r="AC21" s="17"/>
      <c r="AD21" s="17"/>
      <c r="AE21" s="17"/>
      <c r="AF21" s="14" t="s">
        <v>53</v>
      </c>
      <c r="AG21" s="17"/>
      <c r="AH21" s="17"/>
      <c r="AI21" s="14" t="s">
        <v>53</v>
      </c>
      <c r="AJ21" s="17"/>
      <c r="AK21" s="17"/>
      <c r="AL21" s="14" t="s">
        <v>54</v>
      </c>
    </row>
    <row r="22" spans="1:38" ht="22.5" x14ac:dyDescent="0.25">
      <c r="A22" s="14" t="s">
        <v>2701</v>
      </c>
      <c r="B22" s="14" t="s">
        <v>175</v>
      </c>
      <c r="C22" s="15">
        <v>45033</v>
      </c>
      <c r="D22" s="14" t="s">
        <v>118</v>
      </c>
      <c r="E22" s="14" t="s">
        <v>119</v>
      </c>
      <c r="F22" s="14" t="s">
        <v>296</v>
      </c>
      <c r="G22" s="14" t="s">
        <v>43</v>
      </c>
      <c r="H22" s="14" t="s">
        <v>44</v>
      </c>
      <c r="I22" s="14" t="s">
        <v>45</v>
      </c>
      <c r="J22" s="14" t="s">
        <v>46</v>
      </c>
      <c r="K22" s="14" t="s">
        <v>47</v>
      </c>
      <c r="L22" s="14" t="s">
        <v>48</v>
      </c>
      <c r="M22" s="14" t="s">
        <v>181</v>
      </c>
      <c r="N22" s="16">
        <v>347.84</v>
      </c>
      <c r="O22" s="14" t="s">
        <v>301</v>
      </c>
      <c r="P22" s="14" t="s">
        <v>302</v>
      </c>
      <c r="Q22" s="17"/>
      <c r="R22" s="17"/>
      <c r="S22" s="14" t="s">
        <v>120</v>
      </c>
      <c r="T22" s="14" t="s">
        <v>65</v>
      </c>
      <c r="U22" s="14" t="s">
        <v>66</v>
      </c>
      <c r="V22" s="14" t="s">
        <v>52</v>
      </c>
      <c r="W22" s="14" t="s">
        <v>303</v>
      </c>
      <c r="X22" s="15">
        <v>44916.068344907406</v>
      </c>
      <c r="Y22" s="14" t="s">
        <v>304</v>
      </c>
      <c r="Z22" s="14" t="s">
        <v>302</v>
      </c>
      <c r="AA22" s="15">
        <v>45029</v>
      </c>
      <c r="AB22" s="17"/>
      <c r="AC22" s="17"/>
      <c r="AD22" s="17"/>
      <c r="AE22" s="17"/>
      <c r="AF22" s="14" t="s">
        <v>53</v>
      </c>
      <c r="AG22" s="17"/>
      <c r="AH22" s="17"/>
      <c r="AI22" s="14" t="s">
        <v>53</v>
      </c>
      <c r="AJ22" s="17"/>
      <c r="AK22" s="17"/>
      <c r="AL22" s="14" t="s">
        <v>54</v>
      </c>
    </row>
    <row r="23" spans="1:38" ht="22.5" x14ac:dyDescent="0.25">
      <c r="A23" s="14" t="s">
        <v>2701</v>
      </c>
      <c r="B23" s="14" t="s">
        <v>175</v>
      </c>
      <c r="C23" s="15">
        <v>45033</v>
      </c>
      <c r="D23" s="14" t="s">
        <v>118</v>
      </c>
      <c r="E23" s="14" t="s">
        <v>119</v>
      </c>
      <c r="F23" s="14" t="s">
        <v>296</v>
      </c>
      <c r="G23" s="14" t="s">
        <v>43</v>
      </c>
      <c r="H23" s="14" t="s">
        <v>44</v>
      </c>
      <c r="I23" s="14" t="s">
        <v>45</v>
      </c>
      <c r="J23" s="14" t="s">
        <v>46</v>
      </c>
      <c r="K23" s="14" t="s">
        <v>47</v>
      </c>
      <c r="L23" s="14" t="s">
        <v>48</v>
      </c>
      <c r="M23" s="14" t="s">
        <v>181</v>
      </c>
      <c r="N23" s="16">
        <v>578.97</v>
      </c>
      <c r="O23" s="14" t="s">
        <v>305</v>
      </c>
      <c r="P23" s="14" t="s">
        <v>306</v>
      </c>
      <c r="Q23" s="17"/>
      <c r="R23" s="17"/>
      <c r="S23" s="14" t="s">
        <v>120</v>
      </c>
      <c r="T23" s="14" t="s">
        <v>65</v>
      </c>
      <c r="U23" s="14" t="s">
        <v>66</v>
      </c>
      <c r="V23" s="14" t="s">
        <v>52</v>
      </c>
      <c r="W23" s="14" t="s">
        <v>283</v>
      </c>
      <c r="X23" s="15">
        <v>44943.952766203707</v>
      </c>
      <c r="Y23" s="14" t="s">
        <v>284</v>
      </c>
      <c r="Z23" s="14" t="s">
        <v>306</v>
      </c>
      <c r="AA23" s="15">
        <v>45029</v>
      </c>
      <c r="AB23" s="17"/>
      <c r="AC23" s="17"/>
      <c r="AD23" s="17"/>
      <c r="AE23" s="17"/>
      <c r="AF23" s="14" t="s">
        <v>53</v>
      </c>
      <c r="AG23" s="17"/>
      <c r="AH23" s="17"/>
      <c r="AI23" s="14" t="s">
        <v>53</v>
      </c>
      <c r="AJ23" s="17"/>
      <c r="AK23" s="17"/>
      <c r="AL23" s="14" t="s">
        <v>54</v>
      </c>
    </row>
    <row r="24" spans="1:38" ht="22.5" x14ac:dyDescent="0.25">
      <c r="A24" s="14" t="s">
        <v>2701</v>
      </c>
      <c r="B24" s="14" t="s">
        <v>175</v>
      </c>
      <c r="C24" s="15">
        <v>45032</v>
      </c>
      <c r="D24" s="14" t="s">
        <v>118</v>
      </c>
      <c r="E24" s="14" t="s">
        <v>119</v>
      </c>
      <c r="F24" s="14" t="s">
        <v>296</v>
      </c>
      <c r="G24" s="14" t="s">
        <v>43</v>
      </c>
      <c r="H24" s="14" t="s">
        <v>44</v>
      </c>
      <c r="I24" s="14" t="s">
        <v>45</v>
      </c>
      <c r="J24" s="14" t="s">
        <v>46</v>
      </c>
      <c r="K24" s="14" t="s">
        <v>47</v>
      </c>
      <c r="L24" s="14" t="s">
        <v>48</v>
      </c>
      <c r="M24" s="14" t="s">
        <v>185</v>
      </c>
      <c r="N24" s="16">
        <v>646.42999999999995</v>
      </c>
      <c r="O24" s="14" t="s">
        <v>307</v>
      </c>
      <c r="P24" s="14" t="s">
        <v>308</v>
      </c>
      <c r="Q24" s="17"/>
      <c r="R24" s="17"/>
      <c r="S24" s="14" t="s">
        <v>120</v>
      </c>
      <c r="T24" s="14" t="s">
        <v>162</v>
      </c>
      <c r="U24" s="14" t="s">
        <v>163</v>
      </c>
      <c r="V24" s="14" t="s">
        <v>52</v>
      </c>
      <c r="W24" s="14" t="s">
        <v>309</v>
      </c>
      <c r="X24" s="15">
        <v>45021.126006944447</v>
      </c>
      <c r="Y24" s="14" t="s">
        <v>310</v>
      </c>
      <c r="Z24" s="14" t="s">
        <v>308</v>
      </c>
      <c r="AA24" s="15">
        <v>45033</v>
      </c>
      <c r="AB24" s="17"/>
      <c r="AC24" s="17"/>
      <c r="AD24" s="17"/>
      <c r="AE24" s="17"/>
      <c r="AF24" s="14" t="s">
        <v>53</v>
      </c>
      <c r="AG24" s="17"/>
      <c r="AH24" s="17"/>
      <c r="AI24" s="14" t="s">
        <v>53</v>
      </c>
      <c r="AJ24" s="17"/>
      <c r="AK24" s="17"/>
      <c r="AL24" s="14" t="s">
        <v>54</v>
      </c>
    </row>
    <row r="25" spans="1:38" ht="22.5" x14ac:dyDescent="0.25">
      <c r="A25" s="14" t="s">
        <v>2702</v>
      </c>
      <c r="B25" s="14" t="s">
        <v>311</v>
      </c>
      <c r="C25" s="15">
        <v>45383</v>
      </c>
      <c r="D25" s="14" t="s">
        <v>118</v>
      </c>
      <c r="E25" s="14" t="s">
        <v>119</v>
      </c>
      <c r="F25" s="14" t="s">
        <v>313</v>
      </c>
      <c r="G25" s="14" t="s">
        <v>43</v>
      </c>
      <c r="H25" s="14" t="s">
        <v>44</v>
      </c>
      <c r="I25" s="14" t="s">
        <v>45</v>
      </c>
      <c r="J25" s="14" t="s">
        <v>46</v>
      </c>
      <c r="K25" s="14" t="s">
        <v>47</v>
      </c>
      <c r="L25" s="14" t="s">
        <v>48</v>
      </c>
      <c r="M25" s="14" t="s">
        <v>312</v>
      </c>
      <c r="N25" s="16">
        <v>253.32</v>
      </c>
      <c r="O25" s="14" t="s">
        <v>314</v>
      </c>
      <c r="P25" s="14" t="s">
        <v>315</v>
      </c>
      <c r="Q25" s="17"/>
      <c r="R25" s="17"/>
      <c r="S25" s="14" t="s">
        <v>120</v>
      </c>
      <c r="T25" s="14" t="s">
        <v>58</v>
      </c>
      <c r="U25" s="14" t="s">
        <v>59</v>
      </c>
      <c r="V25" s="14" t="s">
        <v>52</v>
      </c>
      <c r="W25" s="14" t="s">
        <v>316</v>
      </c>
      <c r="X25" s="15">
        <v>45364.972488425927</v>
      </c>
      <c r="Y25" s="14" t="s">
        <v>317</v>
      </c>
      <c r="Z25" s="14" t="s">
        <v>315</v>
      </c>
      <c r="AA25" s="15">
        <v>45377</v>
      </c>
      <c r="AB25" s="17"/>
      <c r="AC25" s="17"/>
      <c r="AD25" s="17"/>
      <c r="AE25" s="17"/>
      <c r="AF25" s="14" t="s">
        <v>53</v>
      </c>
      <c r="AG25" s="17"/>
      <c r="AH25" s="17"/>
      <c r="AI25" s="14" t="s">
        <v>53</v>
      </c>
      <c r="AJ25" s="17"/>
      <c r="AK25" s="17"/>
      <c r="AL25" s="14" t="s">
        <v>54</v>
      </c>
    </row>
    <row r="26" spans="1:38" ht="45" x14ac:dyDescent="0.25">
      <c r="A26" s="14" t="s">
        <v>2702</v>
      </c>
      <c r="B26" s="14" t="s">
        <v>311</v>
      </c>
      <c r="C26" s="15">
        <v>45383</v>
      </c>
      <c r="D26" s="14" t="s">
        <v>118</v>
      </c>
      <c r="E26" s="14" t="s">
        <v>119</v>
      </c>
      <c r="F26" s="14" t="s">
        <v>313</v>
      </c>
      <c r="G26" s="14" t="s">
        <v>43</v>
      </c>
      <c r="H26" s="14" t="s">
        <v>44</v>
      </c>
      <c r="I26" s="14" t="s">
        <v>45</v>
      </c>
      <c r="J26" s="14" t="s">
        <v>46</v>
      </c>
      <c r="K26" s="14" t="s">
        <v>47</v>
      </c>
      <c r="L26" s="14" t="s">
        <v>48</v>
      </c>
      <c r="M26" s="14" t="s">
        <v>312</v>
      </c>
      <c r="N26" s="16">
        <v>408.85</v>
      </c>
      <c r="O26" s="14" t="s">
        <v>318</v>
      </c>
      <c r="P26" s="14" t="s">
        <v>156</v>
      </c>
      <c r="Q26" s="17"/>
      <c r="R26" s="17"/>
      <c r="S26" s="14" t="s">
        <v>120</v>
      </c>
      <c r="T26" s="14" t="s">
        <v>319</v>
      </c>
      <c r="U26" s="14" t="s">
        <v>320</v>
      </c>
      <c r="V26" s="14" t="s">
        <v>52</v>
      </c>
      <c r="W26" s="14" t="s">
        <v>321</v>
      </c>
      <c r="X26" s="15">
        <v>45377.121249999997</v>
      </c>
      <c r="Y26" s="14" t="s">
        <v>322</v>
      </c>
      <c r="Z26" s="14" t="s">
        <v>156</v>
      </c>
      <c r="AA26" s="15">
        <v>45379</v>
      </c>
      <c r="AB26" s="17"/>
      <c r="AC26" s="17"/>
      <c r="AD26" s="17"/>
      <c r="AE26" s="17"/>
      <c r="AF26" s="14" t="s">
        <v>53</v>
      </c>
      <c r="AG26" s="17"/>
      <c r="AH26" s="17"/>
      <c r="AI26" s="14" t="s">
        <v>53</v>
      </c>
      <c r="AJ26" s="17"/>
      <c r="AK26" s="17"/>
      <c r="AL26" s="14" t="s">
        <v>54</v>
      </c>
    </row>
    <row r="27" spans="1:38" ht="22.5" x14ac:dyDescent="0.25">
      <c r="A27" s="14" t="s">
        <v>2702</v>
      </c>
      <c r="B27" s="14" t="s">
        <v>311</v>
      </c>
      <c r="C27" s="15">
        <v>45383</v>
      </c>
      <c r="D27" s="14" t="s">
        <v>118</v>
      </c>
      <c r="E27" s="14" t="s">
        <v>119</v>
      </c>
      <c r="F27" s="14" t="s">
        <v>313</v>
      </c>
      <c r="G27" s="14" t="s">
        <v>43</v>
      </c>
      <c r="H27" s="14" t="s">
        <v>44</v>
      </c>
      <c r="I27" s="14" t="s">
        <v>45</v>
      </c>
      <c r="J27" s="14" t="s">
        <v>46</v>
      </c>
      <c r="K27" s="14" t="s">
        <v>47</v>
      </c>
      <c r="L27" s="14" t="s">
        <v>48</v>
      </c>
      <c r="M27" s="14" t="s">
        <v>312</v>
      </c>
      <c r="N27" s="16">
        <v>435.27</v>
      </c>
      <c r="O27" s="14" t="s">
        <v>323</v>
      </c>
      <c r="P27" s="14" t="s">
        <v>324</v>
      </c>
      <c r="Q27" s="17"/>
      <c r="R27" s="17"/>
      <c r="S27" s="14" t="s">
        <v>120</v>
      </c>
      <c r="T27" s="14" t="s">
        <v>144</v>
      </c>
      <c r="U27" s="14" t="s">
        <v>145</v>
      </c>
      <c r="V27" s="14" t="s">
        <v>52</v>
      </c>
      <c r="W27" s="14" t="s">
        <v>325</v>
      </c>
      <c r="X27" s="15">
        <v>45365.851689814815</v>
      </c>
      <c r="Y27" s="14" t="s">
        <v>326</v>
      </c>
      <c r="Z27" s="14" t="s">
        <v>324</v>
      </c>
      <c r="AA27" s="15">
        <v>45369</v>
      </c>
      <c r="AB27" s="17"/>
      <c r="AC27" s="17"/>
      <c r="AD27" s="17"/>
      <c r="AE27" s="17"/>
      <c r="AF27" s="14" t="s">
        <v>53</v>
      </c>
      <c r="AG27" s="17"/>
      <c r="AH27" s="17"/>
      <c r="AI27" s="14" t="s">
        <v>53</v>
      </c>
      <c r="AJ27" s="17"/>
      <c r="AK27" s="17"/>
      <c r="AL27" s="14" t="s">
        <v>54</v>
      </c>
    </row>
    <row r="28" spans="1:38" ht="22.5" x14ac:dyDescent="0.25">
      <c r="A28" s="14" t="s">
        <v>2702</v>
      </c>
      <c r="B28" s="14" t="s">
        <v>311</v>
      </c>
      <c r="C28" s="15">
        <v>45383</v>
      </c>
      <c r="D28" s="14" t="s">
        <v>118</v>
      </c>
      <c r="E28" s="14" t="s">
        <v>119</v>
      </c>
      <c r="F28" s="14" t="s">
        <v>313</v>
      </c>
      <c r="G28" s="14" t="s">
        <v>43</v>
      </c>
      <c r="H28" s="14" t="s">
        <v>44</v>
      </c>
      <c r="I28" s="14" t="s">
        <v>45</v>
      </c>
      <c r="J28" s="14" t="s">
        <v>46</v>
      </c>
      <c r="K28" s="14" t="s">
        <v>47</v>
      </c>
      <c r="L28" s="14" t="s">
        <v>48</v>
      </c>
      <c r="M28" s="14" t="s">
        <v>312</v>
      </c>
      <c r="N28" s="16">
        <v>-189.38</v>
      </c>
      <c r="O28" s="14" t="s">
        <v>323</v>
      </c>
      <c r="P28" s="14" t="s">
        <v>324</v>
      </c>
      <c r="Q28" s="17"/>
      <c r="R28" s="17"/>
      <c r="S28" s="14" t="s">
        <v>120</v>
      </c>
      <c r="T28" s="14" t="s">
        <v>144</v>
      </c>
      <c r="U28" s="14" t="s">
        <v>145</v>
      </c>
      <c r="V28" s="14" t="s">
        <v>52</v>
      </c>
      <c r="W28" s="14" t="s">
        <v>325</v>
      </c>
      <c r="X28" s="15">
        <v>45365.851689814815</v>
      </c>
      <c r="Y28" s="14" t="s">
        <v>326</v>
      </c>
      <c r="Z28" s="14" t="s">
        <v>324</v>
      </c>
      <c r="AA28" s="15">
        <v>45369</v>
      </c>
      <c r="AB28" s="17"/>
      <c r="AC28" s="17"/>
      <c r="AD28" s="17"/>
      <c r="AE28" s="17"/>
      <c r="AF28" s="14" t="s">
        <v>53</v>
      </c>
      <c r="AG28" s="17"/>
      <c r="AH28" s="17"/>
      <c r="AI28" s="14" t="s">
        <v>53</v>
      </c>
      <c r="AJ28" s="17"/>
      <c r="AK28" s="17"/>
      <c r="AL28" s="14" t="s">
        <v>54</v>
      </c>
    </row>
    <row r="29" spans="1:38" ht="22.5" x14ac:dyDescent="0.25">
      <c r="A29" s="14" t="s">
        <v>2702</v>
      </c>
      <c r="B29" s="14" t="s">
        <v>311</v>
      </c>
      <c r="C29" s="15">
        <v>45383</v>
      </c>
      <c r="D29" s="14" t="s">
        <v>118</v>
      </c>
      <c r="E29" s="14" t="s">
        <v>119</v>
      </c>
      <c r="F29" s="14" t="s">
        <v>329</v>
      </c>
      <c r="G29" s="14" t="s">
        <v>43</v>
      </c>
      <c r="H29" s="14" t="s">
        <v>44</v>
      </c>
      <c r="I29" s="14" t="s">
        <v>45</v>
      </c>
      <c r="J29" s="14" t="s">
        <v>46</v>
      </c>
      <c r="K29" s="14" t="s">
        <v>47</v>
      </c>
      <c r="L29" s="14" t="s">
        <v>48</v>
      </c>
      <c r="M29" s="14" t="s">
        <v>312</v>
      </c>
      <c r="N29" s="16">
        <v>321.25</v>
      </c>
      <c r="O29" s="14" t="s">
        <v>330</v>
      </c>
      <c r="P29" s="14" t="s">
        <v>331</v>
      </c>
      <c r="Q29" s="17"/>
      <c r="R29" s="17"/>
      <c r="S29" s="14" t="s">
        <v>120</v>
      </c>
      <c r="T29" s="14" t="s">
        <v>60</v>
      </c>
      <c r="U29" s="14" t="s">
        <v>61</v>
      </c>
      <c r="V29" s="14" t="s">
        <v>52</v>
      </c>
      <c r="W29" s="14" t="s">
        <v>332</v>
      </c>
      <c r="X29" s="15">
        <v>45370.951597222222</v>
      </c>
      <c r="Y29" s="14" t="s">
        <v>333</v>
      </c>
      <c r="Z29" s="14" t="s">
        <v>331</v>
      </c>
      <c r="AA29" s="15">
        <v>45379</v>
      </c>
      <c r="AB29" s="17"/>
      <c r="AC29" s="17"/>
      <c r="AD29" s="17"/>
      <c r="AE29" s="17"/>
      <c r="AF29" s="14" t="s">
        <v>53</v>
      </c>
      <c r="AG29" s="17"/>
      <c r="AH29" s="17"/>
      <c r="AI29" s="14" t="s">
        <v>53</v>
      </c>
      <c r="AJ29" s="17"/>
      <c r="AK29" s="17"/>
      <c r="AL29" s="14" t="s">
        <v>54</v>
      </c>
    </row>
    <row r="30" spans="1:38" ht="22.5" x14ac:dyDescent="0.25">
      <c r="A30" s="14" t="s">
        <v>2702</v>
      </c>
      <c r="B30" s="14" t="s">
        <v>311</v>
      </c>
      <c r="C30" s="15">
        <v>45383</v>
      </c>
      <c r="D30" s="14" t="s">
        <v>118</v>
      </c>
      <c r="E30" s="14" t="s">
        <v>119</v>
      </c>
      <c r="F30" s="14" t="s">
        <v>329</v>
      </c>
      <c r="G30" s="14" t="s">
        <v>43</v>
      </c>
      <c r="H30" s="14" t="s">
        <v>44</v>
      </c>
      <c r="I30" s="14" t="s">
        <v>45</v>
      </c>
      <c r="J30" s="14" t="s">
        <v>46</v>
      </c>
      <c r="K30" s="14" t="s">
        <v>47</v>
      </c>
      <c r="L30" s="14" t="s">
        <v>48</v>
      </c>
      <c r="M30" s="14" t="s">
        <v>312</v>
      </c>
      <c r="N30" s="16">
        <v>469.08</v>
      </c>
      <c r="O30" s="14" t="s">
        <v>334</v>
      </c>
      <c r="P30" s="14" t="s">
        <v>335</v>
      </c>
      <c r="Q30" s="17"/>
      <c r="R30" s="17"/>
      <c r="S30" s="14" t="s">
        <v>120</v>
      </c>
      <c r="T30" s="14" t="s">
        <v>65</v>
      </c>
      <c r="U30" s="14" t="s">
        <v>66</v>
      </c>
      <c r="V30" s="14" t="s">
        <v>52</v>
      </c>
      <c r="W30" s="14" t="s">
        <v>336</v>
      </c>
      <c r="X30" s="15">
        <v>45354.992719907408</v>
      </c>
      <c r="Y30" s="14" t="s">
        <v>337</v>
      </c>
      <c r="Z30" s="14" t="s">
        <v>335</v>
      </c>
      <c r="AA30" s="15">
        <v>45377</v>
      </c>
      <c r="AB30" s="17"/>
      <c r="AC30" s="17"/>
      <c r="AD30" s="17"/>
      <c r="AE30" s="17"/>
      <c r="AF30" s="14" t="s">
        <v>53</v>
      </c>
      <c r="AG30" s="17"/>
      <c r="AH30" s="17"/>
      <c r="AI30" s="14" t="s">
        <v>53</v>
      </c>
      <c r="AJ30" s="17"/>
      <c r="AK30" s="17"/>
      <c r="AL30" s="14" t="s">
        <v>54</v>
      </c>
    </row>
    <row r="31" spans="1:38" ht="22.5" x14ac:dyDescent="0.25">
      <c r="A31" s="14" t="s">
        <v>2702</v>
      </c>
      <c r="B31" s="14" t="s">
        <v>311</v>
      </c>
      <c r="C31" s="15">
        <v>45383</v>
      </c>
      <c r="D31" s="14" t="s">
        <v>118</v>
      </c>
      <c r="E31" s="14" t="s">
        <v>119</v>
      </c>
      <c r="F31" s="14" t="s">
        <v>338</v>
      </c>
      <c r="G31" s="14" t="s">
        <v>43</v>
      </c>
      <c r="H31" s="14" t="s">
        <v>44</v>
      </c>
      <c r="I31" s="14" t="s">
        <v>45</v>
      </c>
      <c r="J31" s="14" t="s">
        <v>46</v>
      </c>
      <c r="K31" s="14" t="s">
        <v>47</v>
      </c>
      <c r="L31" s="14" t="s">
        <v>48</v>
      </c>
      <c r="M31" s="14" t="s">
        <v>312</v>
      </c>
      <c r="N31" s="16">
        <v>467</v>
      </c>
      <c r="O31" s="14" t="s">
        <v>339</v>
      </c>
      <c r="P31" s="14" t="s">
        <v>340</v>
      </c>
      <c r="Q31" s="17"/>
      <c r="R31" s="17"/>
      <c r="S31" s="14" t="s">
        <v>120</v>
      </c>
      <c r="T31" s="14" t="s">
        <v>60</v>
      </c>
      <c r="U31" s="14" t="s">
        <v>61</v>
      </c>
      <c r="V31" s="14" t="s">
        <v>52</v>
      </c>
      <c r="W31" s="14" t="s">
        <v>341</v>
      </c>
      <c r="X31" s="15">
        <v>45377.009398148148</v>
      </c>
      <c r="Y31" s="14" t="s">
        <v>342</v>
      </c>
      <c r="Z31" s="14" t="s">
        <v>340</v>
      </c>
      <c r="AA31" s="15">
        <v>45378</v>
      </c>
      <c r="AB31" s="17"/>
      <c r="AC31" s="17"/>
      <c r="AD31" s="17"/>
      <c r="AE31" s="17"/>
      <c r="AF31" s="14" t="s">
        <v>53</v>
      </c>
      <c r="AG31" s="17"/>
      <c r="AH31" s="17"/>
      <c r="AI31" s="14" t="s">
        <v>53</v>
      </c>
      <c r="AJ31" s="17"/>
      <c r="AK31" s="17"/>
      <c r="AL31" s="14" t="s">
        <v>54</v>
      </c>
    </row>
    <row r="32" spans="1:38" ht="33.75" x14ac:dyDescent="0.25">
      <c r="A32" s="14" t="s">
        <v>2702</v>
      </c>
      <c r="B32" s="14" t="s">
        <v>311</v>
      </c>
      <c r="C32" s="15">
        <v>45383</v>
      </c>
      <c r="D32" s="14" t="s">
        <v>118</v>
      </c>
      <c r="E32" s="14" t="s">
        <v>119</v>
      </c>
      <c r="F32" s="14" t="s">
        <v>338</v>
      </c>
      <c r="G32" s="14" t="s">
        <v>43</v>
      </c>
      <c r="H32" s="14" t="s">
        <v>44</v>
      </c>
      <c r="I32" s="14" t="s">
        <v>45</v>
      </c>
      <c r="J32" s="14" t="s">
        <v>46</v>
      </c>
      <c r="K32" s="14" t="s">
        <v>47</v>
      </c>
      <c r="L32" s="14" t="s">
        <v>48</v>
      </c>
      <c r="M32" s="14" t="s">
        <v>312</v>
      </c>
      <c r="N32" s="16">
        <v>865.51</v>
      </c>
      <c r="O32" s="14" t="s">
        <v>343</v>
      </c>
      <c r="P32" s="14" t="s">
        <v>344</v>
      </c>
      <c r="Q32" s="17"/>
      <c r="R32" s="17"/>
      <c r="S32" s="14" t="s">
        <v>120</v>
      </c>
      <c r="T32" s="14" t="s">
        <v>65</v>
      </c>
      <c r="U32" s="14" t="s">
        <v>66</v>
      </c>
      <c r="V32" s="14" t="s">
        <v>52</v>
      </c>
      <c r="W32" s="14" t="s">
        <v>345</v>
      </c>
      <c r="X32" s="15">
        <v>45352.146412037036</v>
      </c>
      <c r="Y32" s="14" t="s">
        <v>346</v>
      </c>
      <c r="Z32" s="14" t="s">
        <v>344</v>
      </c>
      <c r="AA32" s="15">
        <v>45377</v>
      </c>
      <c r="AB32" s="17"/>
      <c r="AC32" s="17"/>
      <c r="AD32" s="17"/>
      <c r="AE32" s="17"/>
      <c r="AF32" s="14" t="s">
        <v>53</v>
      </c>
      <c r="AG32" s="17"/>
      <c r="AH32" s="17"/>
      <c r="AI32" s="14" t="s">
        <v>53</v>
      </c>
      <c r="AJ32" s="17"/>
      <c r="AK32" s="17"/>
      <c r="AL32" s="14" t="s">
        <v>54</v>
      </c>
    </row>
    <row r="33" spans="1:38" ht="22.5" x14ac:dyDescent="0.25">
      <c r="A33" s="14" t="s">
        <v>2702</v>
      </c>
      <c r="B33" s="14" t="s">
        <v>311</v>
      </c>
      <c r="C33" s="15">
        <v>45383</v>
      </c>
      <c r="D33" s="14" t="s">
        <v>118</v>
      </c>
      <c r="E33" s="14" t="s">
        <v>119</v>
      </c>
      <c r="F33" s="14" t="s">
        <v>338</v>
      </c>
      <c r="G33" s="14" t="s">
        <v>43</v>
      </c>
      <c r="H33" s="14" t="s">
        <v>44</v>
      </c>
      <c r="I33" s="14" t="s">
        <v>45</v>
      </c>
      <c r="J33" s="14" t="s">
        <v>46</v>
      </c>
      <c r="K33" s="14" t="s">
        <v>47</v>
      </c>
      <c r="L33" s="14" t="s">
        <v>48</v>
      </c>
      <c r="M33" s="14" t="s">
        <v>312</v>
      </c>
      <c r="N33" s="16">
        <v>-233.5</v>
      </c>
      <c r="O33" s="14" t="s">
        <v>339</v>
      </c>
      <c r="P33" s="14" t="s">
        <v>340</v>
      </c>
      <c r="Q33" s="17"/>
      <c r="R33" s="17"/>
      <c r="S33" s="14" t="s">
        <v>120</v>
      </c>
      <c r="T33" s="14" t="s">
        <v>60</v>
      </c>
      <c r="U33" s="14" t="s">
        <v>61</v>
      </c>
      <c r="V33" s="14" t="s">
        <v>52</v>
      </c>
      <c r="W33" s="14" t="s">
        <v>341</v>
      </c>
      <c r="X33" s="15">
        <v>45377.009398148148</v>
      </c>
      <c r="Y33" s="14" t="s">
        <v>342</v>
      </c>
      <c r="Z33" s="14" t="s">
        <v>340</v>
      </c>
      <c r="AA33" s="15">
        <v>45378</v>
      </c>
      <c r="AB33" s="17"/>
      <c r="AC33" s="17"/>
      <c r="AD33" s="17"/>
      <c r="AE33" s="17"/>
      <c r="AF33" s="14" t="s">
        <v>53</v>
      </c>
      <c r="AG33" s="17"/>
      <c r="AH33" s="17"/>
      <c r="AI33" s="14" t="s">
        <v>53</v>
      </c>
      <c r="AJ33" s="17"/>
      <c r="AK33" s="17"/>
      <c r="AL33" s="14" t="s">
        <v>54</v>
      </c>
    </row>
    <row r="34" spans="1:38" ht="22.5" x14ac:dyDescent="0.25">
      <c r="A34" s="14" t="s">
        <v>2702</v>
      </c>
      <c r="B34" s="14" t="s">
        <v>311</v>
      </c>
      <c r="C34" s="15">
        <v>45383</v>
      </c>
      <c r="D34" s="14" t="s">
        <v>118</v>
      </c>
      <c r="E34" s="14" t="s">
        <v>119</v>
      </c>
      <c r="F34" s="14" t="s">
        <v>347</v>
      </c>
      <c r="G34" s="14" t="s">
        <v>43</v>
      </c>
      <c r="H34" s="14" t="s">
        <v>44</v>
      </c>
      <c r="I34" s="14" t="s">
        <v>45</v>
      </c>
      <c r="J34" s="14" t="s">
        <v>46</v>
      </c>
      <c r="K34" s="14" t="s">
        <v>47</v>
      </c>
      <c r="L34" s="14" t="s">
        <v>48</v>
      </c>
      <c r="M34" s="14" t="s">
        <v>312</v>
      </c>
      <c r="N34" s="16">
        <v>150</v>
      </c>
      <c r="O34" s="14" t="s">
        <v>348</v>
      </c>
      <c r="P34" s="14" t="s">
        <v>349</v>
      </c>
      <c r="Q34" s="17"/>
      <c r="R34" s="17"/>
      <c r="S34" s="14" t="s">
        <v>120</v>
      </c>
      <c r="T34" s="14" t="s">
        <v>225</v>
      </c>
      <c r="U34" s="14" t="s">
        <v>226</v>
      </c>
      <c r="V34" s="14" t="s">
        <v>52</v>
      </c>
      <c r="W34" s="14" t="s">
        <v>350</v>
      </c>
      <c r="X34" s="15">
        <v>45371.121712962966</v>
      </c>
      <c r="Y34" s="14" t="s">
        <v>351</v>
      </c>
      <c r="Z34" s="14" t="s">
        <v>349</v>
      </c>
      <c r="AA34" s="15">
        <v>45379</v>
      </c>
      <c r="AB34" s="17"/>
      <c r="AC34" s="17"/>
      <c r="AD34" s="17"/>
      <c r="AE34" s="17"/>
      <c r="AF34" s="14" t="s">
        <v>53</v>
      </c>
      <c r="AG34" s="17"/>
      <c r="AH34" s="17"/>
      <c r="AI34" s="14" t="s">
        <v>53</v>
      </c>
      <c r="AJ34" s="17"/>
      <c r="AK34" s="17"/>
      <c r="AL34" s="14" t="s">
        <v>54</v>
      </c>
    </row>
    <row r="35" spans="1:38" ht="22.5" x14ac:dyDescent="0.25">
      <c r="A35" s="14" t="s">
        <v>2702</v>
      </c>
      <c r="B35" s="14" t="s">
        <v>311</v>
      </c>
      <c r="C35" s="15">
        <v>45383</v>
      </c>
      <c r="D35" s="14" t="s">
        <v>118</v>
      </c>
      <c r="E35" s="14" t="s">
        <v>119</v>
      </c>
      <c r="F35" s="14" t="s">
        <v>347</v>
      </c>
      <c r="G35" s="14" t="s">
        <v>43</v>
      </c>
      <c r="H35" s="14" t="s">
        <v>44</v>
      </c>
      <c r="I35" s="14" t="s">
        <v>45</v>
      </c>
      <c r="J35" s="14" t="s">
        <v>46</v>
      </c>
      <c r="K35" s="14" t="s">
        <v>47</v>
      </c>
      <c r="L35" s="14" t="s">
        <v>48</v>
      </c>
      <c r="M35" s="14" t="s">
        <v>312</v>
      </c>
      <c r="N35" s="16">
        <v>186.39</v>
      </c>
      <c r="O35" s="14" t="s">
        <v>352</v>
      </c>
      <c r="P35" s="14" t="s">
        <v>353</v>
      </c>
      <c r="Q35" s="17"/>
      <c r="R35" s="17"/>
      <c r="S35" s="14" t="s">
        <v>120</v>
      </c>
      <c r="T35" s="14" t="s">
        <v>162</v>
      </c>
      <c r="U35" s="14" t="s">
        <v>163</v>
      </c>
      <c r="V35" s="14" t="s">
        <v>52</v>
      </c>
      <c r="W35" s="14" t="s">
        <v>354</v>
      </c>
      <c r="X35" s="15">
        <v>45371.121874999997</v>
      </c>
      <c r="Y35" s="14" t="s">
        <v>355</v>
      </c>
      <c r="Z35" s="14" t="s">
        <v>353</v>
      </c>
      <c r="AA35" s="15">
        <v>45378</v>
      </c>
      <c r="AB35" s="17"/>
      <c r="AC35" s="17"/>
      <c r="AD35" s="17"/>
      <c r="AE35" s="17"/>
      <c r="AF35" s="14" t="s">
        <v>53</v>
      </c>
      <c r="AG35" s="17"/>
      <c r="AH35" s="17"/>
      <c r="AI35" s="14" t="s">
        <v>53</v>
      </c>
      <c r="AJ35" s="17"/>
      <c r="AK35" s="17"/>
      <c r="AL35" s="14" t="s">
        <v>54</v>
      </c>
    </row>
    <row r="36" spans="1:38" ht="33.75" x14ac:dyDescent="0.25">
      <c r="A36" s="14" t="s">
        <v>2702</v>
      </c>
      <c r="B36" s="14" t="s">
        <v>311</v>
      </c>
      <c r="C36" s="15">
        <v>45393</v>
      </c>
      <c r="D36" s="14" t="s">
        <v>118</v>
      </c>
      <c r="E36" s="14" t="s">
        <v>119</v>
      </c>
      <c r="F36" s="14" t="s">
        <v>391</v>
      </c>
      <c r="G36" s="14" t="s">
        <v>43</v>
      </c>
      <c r="H36" s="14" t="s">
        <v>44</v>
      </c>
      <c r="I36" s="14" t="s">
        <v>45</v>
      </c>
      <c r="J36" s="14" t="s">
        <v>46</v>
      </c>
      <c r="K36" s="14" t="s">
        <v>47</v>
      </c>
      <c r="L36" s="14" t="s">
        <v>48</v>
      </c>
      <c r="M36" s="14" t="s">
        <v>390</v>
      </c>
      <c r="N36" s="16">
        <v>348.28</v>
      </c>
      <c r="O36" s="14" t="s">
        <v>392</v>
      </c>
      <c r="P36" s="14" t="s">
        <v>393</v>
      </c>
      <c r="Q36" s="17"/>
      <c r="R36" s="17"/>
      <c r="S36" s="14" t="s">
        <v>120</v>
      </c>
      <c r="T36" s="14" t="s">
        <v>58</v>
      </c>
      <c r="U36" s="14" t="s">
        <v>59</v>
      </c>
      <c r="V36" s="14" t="s">
        <v>52</v>
      </c>
      <c r="W36" s="14" t="s">
        <v>394</v>
      </c>
      <c r="X36" s="15">
        <v>45379.145868055559</v>
      </c>
      <c r="Y36" s="14" t="s">
        <v>395</v>
      </c>
      <c r="Z36" s="14" t="s">
        <v>393</v>
      </c>
      <c r="AA36" s="15">
        <v>45393</v>
      </c>
      <c r="AB36" s="17"/>
      <c r="AC36" s="17"/>
      <c r="AD36" s="17"/>
      <c r="AE36" s="17"/>
      <c r="AF36" s="14" t="s">
        <v>53</v>
      </c>
      <c r="AG36" s="17"/>
      <c r="AH36" s="17"/>
      <c r="AI36" s="14" t="s">
        <v>53</v>
      </c>
      <c r="AJ36" s="17"/>
      <c r="AK36" s="17"/>
      <c r="AL36" s="14" t="s">
        <v>54</v>
      </c>
    </row>
    <row r="37" spans="1:38" ht="33.75" x14ac:dyDescent="0.25">
      <c r="A37" s="14" t="s">
        <v>2702</v>
      </c>
      <c r="B37" s="14" t="s">
        <v>311</v>
      </c>
      <c r="C37" s="15">
        <v>45393</v>
      </c>
      <c r="D37" s="14" t="s">
        <v>118</v>
      </c>
      <c r="E37" s="14" t="s">
        <v>119</v>
      </c>
      <c r="F37" s="14" t="s">
        <v>391</v>
      </c>
      <c r="G37" s="14" t="s">
        <v>43</v>
      </c>
      <c r="H37" s="14" t="s">
        <v>44</v>
      </c>
      <c r="I37" s="14" t="s">
        <v>45</v>
      </c>
      <c r="J37" s="14" t="s">
        <v>46</v>
      </c>
      <c r="K37" s="14" t="s">
        <v>47</v>
      </c>
      <c r="L37" s="14" t="s">
        <v>48</v>
      </c>
      <c r="M37" s="14" t="s">
        <v>390</v>
      </c>
      <c r="N37" s="16">
        <v>965.2</v>
      </c>
      <c r="O37" s="14" t="s">
        <v>392</v>
      </c>
      <c r="P37" s="14" t="s">
        <v>396</v>
      </c>
      <c r="Q37" s="17"/>
      <c r="R37" s="17"/>
      <c r="S37" s="14" t="s">
        <v>120</v>
      </c>
      <c r="T37" s="14" t="s">
        <v>58</v>
      </c>
      <c r="U37" s="14" t="s">
        <v>59</v>
      </c>
      <c r="V37" s="14" t="s">
        <v>52</v>
      </c>
      <c r="W37" s="14" t="s">
        <v>394</v>
      </c>
      <c r="X37" s="15">
        <v>45379.145868055559</v>
      </c>
      <c r="Y37" s="14" t="s">
        <v>395</v>
      </c>
      <c r="Z37" s="14" t="s">
        <v>396</v>
      </c>
      <c r="AA37" s="15">
        <v>45393</v>
      </c>
      <c r="AB37" s="17"/>
      <c r="AC37" s="17"/>
      <c r="AD37" s="17"/>
      <c r="AE37" s="17"/>
      <c r="AF37" s="14" t="s">
        <v>53</v>
      </c>
      <c r="AG37" s="17"/>
      <c r="AH37" s="17"/>
      <c r="AI37" s="14" t="s">
        <v>53</v>
      </c>
      <c r="AJ37" s="17"/>
      <c r="AK37" s="17"/>
      <c r="AL37" s="14" t="s">
        <v>54</v>
      </c>
    </row>
    <row r="38" spans="1:38" ht="33.75" x14ac:dyDescent="0.25">
      <c r="A38" s="14" t="s">
        <v>2702</v>
      </c>
      <c r="B38" s="14" t="s">
        <v>311</v>
      </c>
      <c r="C38" s="15">
        <v>45393</v>
      </c>
      <c r="D38" s="14" t="s">
        <v>118</v>
      </c>
      <c r="E38" s="14" t="s">
        <v>119</v>
      </c>
      <c r="F38" s="14" t="s">
        <v>391</v>
      </c>
      <c r="G38" s="14" t="s">
        <v>43</v>
      </c>
      <c r="H38" s="14" t="s">
        <v>44</v>
      </c>
      <c r="I38" s="14" t="s">
        <v>45</v>
      </c>
      <c r="J38" s="14" t="s">
        <v>46</v>
      </c>
      <c r="K38" s="14" t="s">
        <v>47</v>
      </c>
      <c r="L38" s="14" t="s">
        <v>48</v>
      </c>
      <c r="M38" s="14" t="s">
        <v>390</v>
      </c>
      <c r="N38" s="16">
        <v>-482.6</v>
      </c>
      <c r="O38" s="14" t="s">
        <v>392</v>
      </c>
      <c r="P38" s="14" t="s">
        <v>396</v>
      </c>
      <c r="Q38" s="17"/>
      <c r="R38" s="17"/>
      <c r="S38" s="14" t="s">
        <v>120</v>
      </c>
      <c r="T38" s="14" t="s">
        <v>58</v>
      </c>
      <c r="U38" s="14" t="s">
        <v>59</v>
      </c>
      <c r="V38" s="14" t="s">
        <v>52</v>
      </c>
      <c r="W38" s="14" t="s">
        <v>394</v>
      </c>
      <c r="X38" s="15">
        <v>45379.145868055559</v>
      </c>
      <c r="Y38" s="14" t="s">
        <v>395</v>
      </c>
      <c r="Z38" s="14" t="s">
        <v>396</v>
      </c>
      <c r="AA38" s="15">
        <v>45393</v>
      </c>
      <c r="AB38" s="17"/>
      <c r="AC38" s="17"/>
      <c r="AD38" s="17"/>
      <c r="AE38" s="17"/>
      <c r="AF38" s="14" t="s">
        <v>53</v>
      </c>
      <c r="AG38" s="17"/>
      <c r="AH38" s="17"/>
      <c r="AI38" s="14" t="s">
        <v>53</v>
      </c>
      <c r="AJ38" s="17"/>
      <c r="AK38" s="17"/>
      <c r="AL38" s="14" t="s">
        <v>54</v>
      </c>
    </row>
    <row r="39" spans="1:38" ht="22.5" x14ac:dyDescent="0.25">
      <c r="A39" s="14" t="s">
        <v>2702</v>
      </c>
      <c r="B39" s="14" t="s">
        <v>311</v>
      </c>
      <c r="C39" s="15">
        <v>45393</v>
      </c>
      <c r="D39" s="14" t="s">
        <v>118</v>
      </c>
      <c r="E39" s="14" t="s">
        <v>119</v>
      </c>
      <c r="F39" s="14" t="s">
        <v>397</v>
      </c>
      <c r="G39" s="14" t="s">
        <v>43</v>
      </c>
      <c r="H39" s="14" t="s">
        <v>44</v>
      </c>
      <c r="I39" s="14" t="s">
        <v>45</v>
      </c>
      <c r="J39" s="14" t="s">
        <v>46</v>
      </c>
      <c r="K39" s="14" t="s">
        <v>47</v>
      </c>
      <c r="L39" s="14" t="s">
        <v>48</v>
      </c>
      <c r="M39" s="14" t="s">
        <v>390</v>
      </c>
      <c r="N39" s="16">
        <v>346.23</v>
      </c>
      <c r="O39" s="14" t="s">
        <v>398</v>
      </c>
      <c r="P39" s="14" t="s">
        <v>399</v>
      </c>
      <c r="Q39" s="17"/>
      <c r="R39" s="17"/>
      <c r="S39" s="14" t="s">
        <v>120</v>
      </c>
      <c r="T39" s="14" t="s">
        <v>60</v>
      </c>
      <c r="U39" s="14" t="s">
        <v>61</v>
      </c>
      <c r="V39" s="14" t="s">
        <v>52</v>
      </c>
      <c r="W39" s="14" t="s">
        <v>400</v>
      </c>
      <c r="X39" s="15">
        <v>45391.826689814814</v>
      </c>
      <c r="Y39" s="14" t="s">
        <v>401</v>
      </c>
      <c r="Z39" s="14" t="s">
        <v>399</v>
      </c>
      <c r="AA39" s="15">
        <v>45394</v>
      </c>
      <c r="AB39" s="17"/>
      <c r="AC39" s="17"/>
      <c r="AD39" s="17"/>
      <c r="AE39" s="17"/>
      <c r="AF39" s="14" t="s">
        <v>53</v>
      </c>
      <c r="AG39" s="17"/>
      <c r="AH39" s="17"/>
      <c r="AI39" s="14" t="s">
        <v>53</v>
      </c>
      <c r="AJ39" s="17"/>
      <c r="AK39" s="17"/>
      <c r="AL39" s="14" t="s">
        <v>54</v>
      </c>
    </row>
    <row r="40" spans="1:38" ht="45" x14ac:dyDescent="0.25">
      <c r="A40" s="14" t="s">
        <v>2701</v>
      </c>
      <c r="B40" s="14" t="s">
        <v>437</v>
      </c>
      <c r="C40" s="15">
        <v>44774</v>
      </c>
      <c r="D40" s="14" t="s">
        <v>118</v>
      </c>
      <c r="E40" s="14" t="s">
        <v>119</v>
      </c>
      <c r="F40" s="14" t="s">
        <v>439</v>
      </c>
      <c r="G40" s="14" t="s">
        <v>43</v>
      </c>
      <c r="H40" s="14" t="s">
        <v>44</v>
      </c>
      <c r="I40" s="14" t="s">
        <v>45</v>
      </c>
      <c r="J40" s="14" t="s">
        <v>46</v>
      </c>
      <c r="K40" s="14" t="s">
        <v>47</v>
      </c>
      <c r="L40" s="14" t="s">
        <v>48</v>
      </c>
      <c r="M40" s="14" t="s">
        <v>438</v>
      </c>
      <c r="N40" s="16">
        <v>1718.76</v>
      </c>
      <c r="O40" s="14" t="s">
        <v>441</v>
      </c>
      <c r="P40" s="14" t="s">
        <v>442</v>
      </c>
      <c r="Q40" s="17"/>
      <c r="R40" s="17"/>
      <c r="S40" s="14" t="s">
        <v>120</v>
      </c>
      <c r="T40" s="14" t="s">
        <v>60</v>
      </c>
      <c r="U40" s="14" t="s">
        <v>61</v>
      </c>
      <c r="V40" s="14" t="s">
        <v>52</v>
      </c>
      <c r="W40" s="14" t="s">
        <v>443</v>
      </c>
      <c r="X40" s="15">
        <v>44712.183587962965</v>
      </c>
      <c r="Y40" s="14" t="s">
        <v>444</v>
      </c>
      <c r="Z40" s="14" t="s">
        <v>442</v>
      </c>
      <c r="AA40" s="15">
        <v>44753</v>
      </c>
      <c r="AB40" s="17"/>
      <c r="AC40" s="17"/>
      <c r="AD40" s="17"/>
      <c r="AE40" s="17"/>
      <c r="AF40" s="14" t="s">
        <v>53</v>
      </c>
      <c r="AG40" s="17"/>
      <c r="AH40" s="17"/>
      <c r="AI40" s="14" t="s">
        <v>53</v>
      </c>
      <c r="AJ40" s="17"/>
      <c r="AK40" s="17"/>
      <c r="AL40" s="14" t="s">
        <v>54</v>
      </c>
    </row>
    <row r="41" spans="1:38" ht="45" x14ac:dyDescent="0.25">
      <c r="A41" s="14" t="s">
        <v>2701</v>
      </c>
      <c r="B41" s="14" t="s">
        <v>437</v>
      </c>
      <c r="C41" s="15">
        <v>44774</v>
      </c>
      <c r="D41" s="14" t="s">
        <v>118</v>
      </c>
      <c r="E41" s="14" t="s">
        <v>119</v>
      </c>
      <c r="F41" s="14" t="s">
        <v>439</v>
      </c>
      <c r="G41" s="14" t="s">
        <v>43</v>
      </c>
      <c r="H41" s="14" t="s">
        <v>44</v>
      </c>
      <c r="I41" s="14" t="s">
        <v>45</v>
      </c>
      <c r="J41" s="14" t="s">
        <v>46</v>
      </c>
      <c r="K41" s="14" t="s">
        <v>47</v>
      </c>
      <c r="L41" s="14" t="s">
        <v>48</v>
      </c>
      <c r="M41" s="14" t="s">
        <v>438</v>
      </c>
      <c r="N41" s="16">
        <v>-859.38</v>
      </c>
      <c r="O41" s="14" t="s">
        <v>441</v>
      </c>
      <c r="P41" s="14" t="s">
        <v>442</v>
      </c>
      <c r="Q41" s="17"/>
      <c r="R41" s="17"/>
      <c r="S41" s="14" t="s">
        <v>120</v>
      </c>
      <c r="T41" s="14" t="s">
        <v>60</v>
      </c>
      <c r="U41" s="14" t="s">
        <v>61</v>
      </c>
      <c r="V41" s="14" t="s">
        <v>52</v>
      </c>
      <c r="W41" s="14" t="s">
        <v>443</v>
      </c>
      <c r="X41" s="15">
        <v>44712.183587962965</v>
      </c>
      <c r="Y41" s="14" t="s">
        <v>444</v>
      </c>
      <c r="Z41" s="14" t="s">
        <v>442</v>
      </c>
      <c r="AA41" s="15">
        <v>44753</v>
      </c>
      <c r="AB41" s="17"/>
      <c r="AC41" s="17"/>
      <c r="AD41" s="17"/>
      <c r="AE41" s="17"/>
      <c r="AF41" s="14" t="s">
        <v>53</v>
      </c>
      <c r="AG41" s="17"/>
      <c r="AH41" s="17"/>
      <c r="AI41" s="14" t="s">
        <v>53</v>
      </c>
      <c r="AJ41" s="17"/>
      <c r="AK41" s="17"/>
      <c r="AL41" s="14" t="s">
        <v>54</v>
      </c>
    </row>
    <row r="42" spans="1:38" ht="67.5" x14ac:dyDescent="0.25">
      <c r="A42" s="14" t="s">
        <v>2701</v>
      </c>
      <c r="B42" s="14" t="s">
        <v>437</v>
      </c>
      <c r="C42" s="15">
        <v>44774</v>
      </c>
      <c r="D42" s="14" t="s">
        <v>118</v>
      </c>
      <c r="E42" s="14" t="s">
        <v>119</v>
      </c>
      <c r="F42" s="14" t="s">
        <v>445</v>
      </c>
      <c r="G42" s="14" t="s">
        <v>43</v>
      </c>
      <c r="H42" s="14" t="s">
        <v>44</v>
      </c>
      <c r="I42" s="14" t="s">
        <v>45</v>
      </c>
      <c r="J42" s="14" t="s">
        <v>46</v>
      </c>
      <c r="K42" s="14" t="s">
        <v>47</v>
      </c>
      <c r="L42" s="14" t="s">
        <v>48</v>
      </c>
      <c r="M42" s="14" t="s">
        <v>438</v>
      </c>
      <c r="N42" s="16">
        <v>357.62</v>
      </c>
      <c r="O42" s="14" t="s">
        <v>448</v>
      </c>
      <c r="P42" s="14" t="s">
        <v>449</v>
      </c>
      <c r="Q42" s="17"/>
      <c r="R42" s="17"/>
      <c r="S42" s="14" t="s">
        <v>120</v>
      </c>
      <c r="T42" s="14" t="s">
        <v>82</v>
      </c>
      <c r="U42" s="14" t="s">
        <v>83</v>
      </c>
      <c r="V42" s="14" t="s">
        <v>52</v>
      </c>
      <c r="W42" s="14" t="s">
        <v>450</v>
      </c>
      <c r="X42" s="15">
        <v>44725.171249999999</v>
      </c>
      <c r="Y42" s="14" t="s">
        <v>451</v>
      </c>
      <c r="Z42" s="14" t="s">
        <v>449</v>
      </c>
      <c r="AA42" s="15">
        <v>44742</v>
      </c>
      <c r="AB42" s="17"/>
      <c r="AC42" s="17"/>
      <c r="AD42" s="17"/>
      <c r="AE42" s="17"/>
      <c r="AF42" s="14" t="s">
        <v>53</v>
      </c>
      <c r="AG42" s="17"/>
      <c r="AH42" s="17"/>
      <c r="AI42" s="14" t="s">
        <v>53</v>
      </c>
      <c r="AJ42" s="17"/>
      <c r="AK42" s="17"/>
      <c r="AL42" s="14" t="s">
        <v>54</v>
      </c>
    </row>
    <row r="43" spans="1:38" ht="22.5" x14ac:dyDescent="0.25">
      <c r="A43" s="14" t="s">
        <v>2701</v>
      </c>
      <c r="B43" s="14" t="s">
        <v>437</v>
      </c>
      <c r="C43" s="15">
        <v>44774</v>
      </c>
      <c r="D43" s="14" t="s">
        <v>118</v>
      </c>
      <c r="E43" s="14" t="s">
        <v>119</v>
      </c>
      <c r="F43" s="14" t="s">
        <v>445</v>
      </c>
      <c r="G43" s="14" t="s">
        <v>43</v>
      </c>
      <c r="H43" s="14" t="s">
        <v>44</v>
      </c>
      <c r="I43" s="14" t="s">
        <v>45</v>
      </c>
      <c r="J43" s="14" t="s">
        <v>46</v>
      </c>
      <c r="K43" s="14" t="s">
        <v>47</v>
      </c>
      <c r="L43" s="14" t="s">
        <v>48</v>
      </c>
      <c r="M43" s="14" t="s">
        <v>438</v>
      </c>
      <c r="N43" s="16">
        <v>496.76</v>
      </c>
      <c r="O43" s="14" t="s">
        <v>452</v>
      </c>
      <c r="P43" s="14" t="s">
        <v>453</v>
      </c>
      <c r="Q43" s="17"/>
      <c r="R43" s="17"/>
      <c r="S43" s="14" t="s">
        <v>120</v>
      </c>
      <c r="T43" s="14" t="s">
        <v>162</v>
      </c>
      <c r="U43" s="14" t="s">
        <v>163</v>
      </c>
      <c r="V43" s="14" t="s">
        <v>52</v>
      </c>
      <c r="W43" s="14" t="s">
        <v>454</v>
      </c>
      <c r="X43" s="15">
        <v>44719.954745370371</v>
      </c>
      <c r="Y43" s="14" t="s">
        <v>455</v>
      </c>
      <c r="Z43" s="14" t="s">
        <v>453</v>
      </c>
      <c r="AA43" s="15">
        <v>44763</v>
      </c>
      <c r="AB43" s="17"/>
      <c r="AC43" s="17"/>
      <c r="AD43" s="17"/>
      <c r="AE43" s="17"/>
      <c r="AF43" s="14" t="s">
        <v>53</v>
      </c>
      <c r="AG43" s="17"/>
      <c r="AH43" s="17"/>
      <c r="AI43" s="14" t="s">
        <v>53</v>
      </c>
      <c r="AJ43" s="17"/>
      <c r="AK43" s="17"/>
      <c r="AL43" s="14" t="s">
        <v>54</v>
      </c>
    </row>
    <row r="44" spans="1:38" ht="45" x14ac:dyDescent="0.25">
      <c r="A44" s="14" t="s">
        <v>2701</v>
      </c>
      <c r="B44" s="14" t="s">
        <v>437</v>
      </c>
      <c r="C44" s="15">
        <v>44774</v>
      </c>
      <c r="D44" s="14" t="s">
        <v>118</v>
      </c>
      <c r="E44" s="14" t="s">
        <v>119</v>
      </c>
      <c r="F44" s="14" t="s">
        <v>445</v>
      </c>
      <c r="G44" s="14" t="s">
        <v>43</v>
      </c>
      <c r="H44" s="14" t="s">
        <v>44</v>
      </c>
      <c r="I44" s="14" t="s">
        <v>45</v>
      </c>
      <c r="J44" s="14" t="s">
        <v>46</v>
      </c>
      <c r="K44" s="14" t="s">
        <v>47</v>
      </c>
      <c r="L44" s="14" t="s">
        <v>48</v>
      </c>
      <c r="M44" s="14" t="s">
        <v>438</v>
      </c>
      <c r="N44" s="16">
        <v>-1101.74</v>
      </c>
      <c r="O44" s="14" t="s">
        <v>456</v>
      </c>
      <c r="P44" s="14" t="s">
        <v>457</v>
      </c>
      <c r="Q44" s="17"/>
      <c r="R44" s="17"/>
      <c r="S44" s="14" t="s">
        <v>120</v>
      </c>
      <c r="T44" s="14" t="s">
        <v>87</v>
      </c>
      <c r="U44" s="14" t="s">
        <v>88</v>
      </c>
      <c r="V44" s="14" t="s">
        <v>52</v>
      </c>
      <c r="W44" s="14" t="s">
        <v>458</v>
      </c>
      <c r="X44" s="15">
        <v>44713.061620370368</v>
      </c>
      <c r="Y44" s="14" t="s">
        <v>459</v>
      </c>
      <c r="Z44" s="14" t="s">
        <v>457</v>
      </c>
      <c r="AA44" s="15">
        <v>44732</v>
      </c>
      <c r="AB44" s="17"/>
      <c r="AC44" s="17"/>
      <c r="AD44" s="17"/>
      <c r="AE44" s="17"/>
      <c r="AF44" s="14" t="s">
        <v>53</v>
      </c>
      <c r="AG44" s="17"/>
      <c r="AH44" s="17"/>
      <c r="AI44" s="14" t="s">
        <v>53</v>
      </c>
      <c r="AJ44" s="17"/>
      <c r="AK44" s="17"/>
      <c r="AL44" s="14" t="s">
        <v>54</v>
      </c>
    </row>
    <row r="45" spans="1:38" ht="56.25" x14ac:dyDescent="0.25">
      <c r="A45" s="14" t="s">
        <v>2701</v>
      </c>
      <c r="B45" s="14" t="s">
        <v>437</v>
      </c>
      <c r="C45" s="15">
        <v>44774</v>
      </c>
      <c r="D45" s="14" t="s">
        <v>118</v>
      </c>
      <c r="E45" s="14" t="s">
        <v>119</v>
      </c>
      <c r="F45" s="14" t="s">
        <v>445</v>
      </c>
      <c r="G45" s="14" t="s">
        <v>43</v>
      </c>
      <c r="H45" s="14" t="s">
        <v>44</v>
      </c>
      <c r="I45" s="14" t="s">
        <v>45</v>
      </c>
      <c r="J45" s="14" t="s">
        <v>46</v>
      </c>
      <c r="K45" s="14" t="s">
        <v>47</v>
      </c>
      <c r="L45" s="14" t="s">
        <v>48</v>
      </c>
      <c r="M45" s="14" t="s">
        <v>438</v>
      </c>
      <c r="N45" s="16">
        <v>542.11</v>
      </c>
      <c r="O45" s="14" t="s">
        <v>460</v>
      </c>
      <c r="P45" s="14" t="s">
        <v>461</v>
      </c>
      <c r="Q45" s="17"/>
      <c r="R45" s="17"/>
      <c r="S45" s="14" t="s">
        <v>120</v>
      </c>
      <c r="T45" s="14" t="s">
        <v>90</v>
      </c>
      <c r="U45" s="14" t="s">
        <v>91</v>
      </c>
      <c r="V45" s="14" t="s">
        <v>52</v>
      </c>
      <c r="W45" s="14" t="s">
        <v>462</v>
      </c>
      <c r="X45" s="15">
        <v>44754.03297453704</v>
      </c>
      <c r="Y45" s="14" t="s">
        <v>463</v>
      </c>
      <c r="Z45" s="14" t="s">
        <v>461</v>
      </c>
      <c r="AA45" s="15">
        <v>44762</v>
      </c>
      <c r="AB45" s="17"/>
      <c r="AC45" s="17"/>
      <c r="AD45" s="17"/>
      <c r="AE45" s="17"/>
      <c r="AF45" s="14" t="s">
        <v>53</v>
      </c>
      <c r="AG45" s="17"/>
      <c r="AH45" s="17"/>
      <c r="AI45" s="14" t="s">
        <v>53</v>
      </c>
      <c r="AJ45" s="17"/>
      <c r="AK45" s="17"/>
      <c r="AL45" s="14" t="s">
        <v>54</v>
      </c>
    </row>
    <row r="46" spans="1:38" ht="56.25" x14ac:dyDescent="0.25">
      <c r="A46" s="14" t="s">
        <v>2701</v>
      </c>
      <c r="B46" s="14" t="s">
        <v>437</v>
      </c>
      <c r="C46" s="15">
        <v>44775</v>
      </c>
      <c r="D46" s="14" t="s">
        <v>118</v>
      </c>
      <c r="E46" s="14" t="s">
        <v>119</v>
      </c>
      <c r="F46" s="14" t="s">
        <v>445</v>
      </c>
      <c r="G46" s="14" t="s">
        <v>43</v>
      </c>
      <c r="H46" s="14" t="s">
        <v>44</v>
      </c>
      <c r="I46" s="14" t="s">
        <v>45</v>
      </c>
      <c r="J46" s="14" t="s">
        <v>46</v>
      </c>
      <c r="K46" s="14" t="s">
        <v>47</v>
      </c>
      <c r="L46" s="14" t="s">
        <v>48</v>
      </c>
      <c r="M46" s="14" t="s">
        <v>447</v>
      </c>
      <c r="N46" s="16">
        <v>229.06</v>
      </c>
      <c r="O46" s="14" t="s">
        <v>464</v>
      </c>
      <c r="P46" s="14" t="s">
        <v>465</v>
      </c>
      <c r="Q46" s="17"/>
      <c r="R46" s="17"/>
      <c r="S46" s="14" t="s">
        <v>120</v>
      </c>
      <c r="T46" s="14" t="s">
        <v>87</v>
      </c>
      <c r="U46" s="14" t="s">
        <v>88</v>
      </c>
      <c r="V46" s="14" t="s">
        <v>52</v>
      </c>
      <c r="W46" s="14" t="s">
        <v>466</v>
      </c>
      <c r="X46" s="15">
        <v>44752.95579861111</v>
      </c>
      <c r="Y46" s="14" t="s">
        <v>467</v>
      </c>
      <c r="Z46" s="14" t="s">
        <v>465</v>
      </c>
      <c r="AA46" s="15">
        <v>44773</v>
      </c>
      <c r="AB46" s="17"/>
      <c r="AC46" s="17"/>
      <c r="AD46" s="17"/>
      <c r="AE46" s="17"/>
      <c r="AF46" s="14" t="s">
        <v>53</v>
      </c>
      <c r="AG46" s="17"/>
      <c r="AH46" s="17"/>
      <c r="AI46" s="14" t="s">
        <v>53</v>
      </c>
      <c r="AJ46" s="17"/>
      <c r="AK46" s="17"/>
      <c r="AL46" s="14" t="s">
        <v>54</v>
      </c>
    </row>
    <row r="47" spans="1:38" ht="45" x14ac:dyDescent="0.25">
      <c r="A47" s="14" t="s">
        <v>2701</v>
      </c>
      <c r="B47" s="14" t="s">
        <v>437</v>
      </c>
      <c r="C47" s="15">
        <v>44774</v>
      </c>
      <c r="D47" s="14" t="s">
        <v>118</v>
      </c>
      <c r="E47" s="14" t="s">
        <v>119</v>
      </c>
      <c r="F47" s="14" t="s">
        <v>445</v>
      </c>
      <c r="G47" s="14" t="s">
        <v>43</v>
      </c>
      <c r="H47" s="14" t="s">
        <v>44</v>
      </c>
      <c r="I47" s="14" t="s">
        <v>45</v>
      </c>
      <c r="J47" s="14" t="s">
        <v>46</v>
      </c>
      <c r="K47" s="14" t="s">
        <v>47</v>
      </c>
      <c r="L47" s="14" t="s">
        <v>48</v>
      </c>
      <c r="M47" s="14" t="s">
        <v>438</v>
      </c>
      <c r="N47" s="16">
        <v>265.8</v>
      </c>
      <c r="O47" s="14" t="s">
        <v>468</v>
      </c>
      <c r="P47" s="14" t="s">
        <v>457</v>
      </c>
      <c r="Q47" s="17"/>
      <c r="R47" s="17"/>
      <c r="S47" s="14" t="s">
        <v>120</v>
      </c>
      <c r="T47" s="14" t="s">
        <v>87</v>
      </c>
      <c r="U47" s="14" t="s">
        <v>88</v>
      </c>
      <c r="V47" s="14" t="s">
        <v>52</v>
      </c>
      <c r="W47" s="14" t="s">
        <v>458</v>
      </c>
      <c r="X47" s="15">
        <v>44713.061620370368</v>
      </c>
      <c r="Y47" s="14" t="s">
        <v>459</v>
      </c>
      <c r="Z47" s="14" t="s">
        <v>457</v>
      </c>
      <c r="AA47" s="15">
        <v>44732</v>
      </c>
      <c r="AB47" s="17"/>
      <c r="AC47" s="17"/>
      <c r="AD47" s="17"/>
      <c r="AE47" s="17"/>
      <c r="AF47" s="14" t="s">
        <v>53</v>
      </c>
      <c r="AG47" s="17"/>
      <c r="AH47" s="17"/>
      <c r="AI47" s="14" t="s">
        <v>53</v>
      </c>
      <c r="AJ47" s="17"/>
      <c r="AK47" s="17"/>
      <c r="AL47" s="14" t="s">
        <v>54</v>
      </c>
    </row>
    <row r="48" spans="1:38" ht="22.5" x14ac:dyDescent="0.25">
      <c r="A48" s="14" t="s">
        <v>2701</v>
      </c>
      <c r="B48" s="14" t="s">
        <v>437</v>
      </c>
      <c r="C48" s="15">
        <v>44774</v>
      </c>
      <c r="D48" s="14" t="s">
        <v>118</v>
      </c>
      <c r="E48" s="14" t="s">
        <v>119</v>
      </c>
      <c r="F48" s="14" t="s">
        <v>445</v>
      </c>
      <c r="G48" s="14" t="s">
        <v>43</v>
      </c>
      <c r="H48" s="14" t="s">
        <v>44</v>
      </c>
      <c r="I48" s="14" t="s">
        <v>45</v>
      </c>
      <c r="J48" s="14" t="s">
        <v>46</v>
      </c>
      <c r="K48" s="14" t="s">
        <v>47</v>
      </c>
      <c r="L48" s="14" t="s">
        <v>48</v>
      </c>
      <c r="M48" s="14" t="s">
        <v>438</v>
      </c>
      <c r="N48" s="16">
        <v>277.82</v>
      </c>
      <c r="O48" s="14" t="s">
        <v>469</v>
      </c>
      <c r="P48" s="14" t="s">
        <v>470</v>
      </c>
      <c r="Q48" s="17"/>
      <c r="R48" s="17"/>
      <c r="S48" s="14" t="s">
        <v>120</v>
      </c>
      <c r="T48" s="14" t="s">
        <v>162</v>
      </c>
      <c r="U48" s="14" t="s">
        <v>163</v>
      </c>
      <c r="V48" s="14" t="s">
        <v>52</v>
      </c>
      <c r="W48" s="14" t="s">
        <v>471</v>
      </c>
      <c r="X48" s="15">
        <v>44756.168298611112</v>
      </c>
      <c r="Y48" s="14" t="s">
        <v>472</v>
      </c>
      <c r="Z48" s="14" t="s">
        <v>470</v>
      </c>
      <c r="AA48" s="15">
        <v>44768</v>
      </c>
      <c r="AB48" s="17"/>
      <c r="AC48" s="17"/>
      <c r="AD48" s="17"/>
      <c r="AE48" s="17"/>
      <c r="AF48" s="14" t="s">
        <v>53</v>
      </c>
      <c r="AG48" s="17"/>
      <c r="AH48" s="17"/>
      <c r="AI48" s="14" t="s">
        <v>53</v>
      </c>
      <c r="AJ48" s="17"/>
      <c r="AK48" s="17"/>
      <c r="AL48" s="14" t="s">
        <v>54</v>
      </c>
    </row>
    <row r="49" spans="1:38" ht="45" x14ac:dyDescent="0.25">
      <c r="A49" s="14" t="s">
        <v>2701</v>
      </c>
      <c r="B49" s="14" t="s">
        <v>437</v>
      </c>
      <c r="C49" s="15">
        <v>44774</v>
      </c>
      <c r="D49" s="14" t="s">
        <v>118</v>
      </c>
      <c r="E49" s="14" t="s">
        <v>119</v>
      </c>
      <c r="F49" s="14" t="s">
        <v>445</v>
      </c>
      <c r="G49" s="14" t="s">
        <v>43</v>
      </c>
      <c r="H49" s="14" t="s">
        <v>44</v>
      </c>
      <c r="I49" s="14" t="s">
        <v>45</v>
      </c>
      <c r="J49" s="14" t="s">
        <v>46</v>
      </c>
      <c r="K49" s="14" t="s">
        <v>47</v>
      </c>
      <c r="L49" s="14" t="s">
        <v>48</v>
      </c>
      <c r="M49" s="14" t="s">
        <v>438</v>
      </c>
      <c r="N49" s="16">
        <v>1780.43</v>
      </c>
      <c r="O49" s="14" t="s">
        <v>456</v>
      </c>
      <c r="P49" s="14" t="s">
        <v>457</v>
      </c>
      <c r="Q49" s="17"/>
      <c r="R49" s="17"/>
      <c r="S49" s="14" t="s">
        <v>120</v>
      </c>
      <c r="T49" s="14" t="s">
        <v>87</v>
      </c>
      <c r="U49" s="14" t="s">
        <v>88</v>
      </c>
      <c r="V49" s="14" t="s">
        <v>52</v>
      </c>
      <c r="W49" s="14" t="s">
        <v>458</v>
      </c>
      <c r="X49" s="15">
        <v>44713.061620370368</v>
      </c>
      <c r="Y49" s="14" t="s">
        <v>459</v>
      </c>
      <c r="Z49" s="14" t="s">
        <v>457</v>
      </c>
      <c r="AA49" s="15">
        <v>44732</v>
      </c>
      <c r="AB49" s="17"/>
      <c r="AC49" s="17"/>
      <c r="AD49" s="17"/>
      <c r="AE49" s="17"/>
      <c r="AF49" s="14" t="s">
        <v>53</v>
      </c>
      <c r="AG49" s="17"/>
      <c r="AH49" s="17"/>
      <c r="AI49" s="14" t="s">
        <v>53</v>
      </c>
      <c r="AJ49" s="17"/>
      <c r="AK49" s="17"/>
      <c r="AL49" s="14" t="s">
        <v>54</v>
      </c>
    </row>
    <row r="50" spans="1:38" ht="67.5" x14ac:dyDescent="0.25">
      <c r="A50" s="14" t="s">
        <v>2701</v>
      </c>
      <c r="B50" s="14" t="s">
        <v>437</v>
      </c>
      <c r="C50" s="15">
        <v>44774</v>
      </c>
      <c r="D50" s="14" t="s">
        <v>118</v>
      </c>
      <c r="E50" s="14" t="s">
        <v>119</v>
      </c>
      <c r="F50" s="14" t="s">
        <v>445</v>
      </c>
      <c r="G50" s="14" t="s">
        <v>43</v>
      </c>
      <c r="H50" s="14" t="s">
        <v>44</v>
      </c>
      <c r="I50" s="14" t="s">
        <v>45</v>
      </c>
      <c r="J50" s="14" t="s">
        <v>46</v>
      </c>
      <c r="K50" s="14" t="s">
        <v>47</v>
      </c>
      <c r="L50" s="14" t="s">
        <v>48</v>
      </c>
      <c r="M50" s="14" t="s">
        <v>438</v>
      </c>
      <c r="N50" s="16">
        <v>-178.81</v>
      </c>
      <c r="O50" s="14" t="s">
        <v>448</v>
      </c>
      <c r="P50" s="14" t="s">
        <v>449</v>
      </c>
      <c r="Q50" s="17"/>
      <c r="R50" s="17"/>
      <c r="S50" s="14" t="s">
        <v>120</v>
      </c>
      <c r="T50" s="14" t="s">
        <v>82</v>
      </c>
      <c r="U50" s="14" t="s">
        <v>83</v>
      </c>
      <c r="V50" s="14" t="s">
        <v>52</v>
      </c>
      <c r="W50" s="14" t="s">
        <v>450</v>
      </c>
      <c r="X50" s="15">
        <v>44725.171249999999</v>
      </c>
      <c r="Y50" s="14" t="s">
        <v>451</v>
      </c>
      <c r="Z50" s="14" t="s">
        <v>449</v>
      </c>
      <c r="AA50" s="15">
        <v>44742</v>
      </c>
      <c r="AB50" s="17"/>
      <c r="AC50" s="17"/>
      <c r="AD50" s="17"/>
      <c r="AE50" s="17"/>
      <c r="AF50" s="14" t="s">
        <v>53</v>
      </c>
      <c r="AG50" s="17"/>
      <c r="AH50" s="17"/>
      <c r="AI50" s="14" t="s">
        <v>53</v>
      </c>
      <c r="AJ50" s="17"/>
      <c r="AK50" s="17"/>
      <c r="AL50" s="14" t="s">
        <v>54</v>
      </c>
    </row>
    <row r="51" spans="1:38" ht="22.5" x14ac:dyDescent="0.25">
      <c r="A51" s="14" t="s">
        <v>2701</v>
      </c>
      <c r="B51" s="14" t="s">
        <v>437</v>
      </c>
      <c r="C51" s="15">
        <v>44774</v>
      </c>
      <c r="D51" s="14" t="s">
        <v>118</v>
      </c>
      <c r="E51" s="14" t="s">
        <v>119</v>
      </c>
      <c r="F51" s="14" t="s">
        <v>445</v>
      </c>
      <c r="G51" s="14" t="s">
        <v>43</v>
      </c>
      <c r="H51" s="14" t="s">
        <v>44</v>
      </c>
      <c r="I51" s="14" t="s">
        <v>45</v>
      </c>
      <c r="J51" s="14" t="s">
        <v>46</v>
      </c>
      <c r="K51" s="14" t="s">
        <v>47</v>
      </c>
      <c r="L51" s="14" t="s">
        <v>48</v>
      </c>
      <c r="M51" s="14" t="s">
        <v>438</v>
      </c>
      <c r="N51" s="16">
        <v>-248.38</v>
      </c>
      <c r="O51" s="14" t="s">
        <v>452</v>
      </c>
      <c r="P51" s="14" t="s">
        <v>453</v>
      </c>
      <c r="Q51" s="17"/>
      <c r="R51" s="17"/>
      <c r="S51" s="14" t="s">
        <v>120</v>
      </c>
      <c r="T51" s="14" t="s">
        <v>162</v>
      </c>
      <c r="U51" s="14" t="s">
        <v>163</v>
      </c>
      <c r="V51" s="14" t="s">
        <v>52</v>
      </c>
      <c r="W51" s="14" t="s">
        <v>454</v>
      </c>
      <c r="X51" s="15">
        <v>44719.954745370371</v>
      </c>
      <c r="Y51" s="14" t="s">
        <v>455</v>
      </c>
      <c r="Z51" s="14" t="s">
        <v>453</v>
      </c>
      <c r="AA51" s="15">
        <v>44763</v>
      </c>
      <c r="AB51" s="17"/>
      <c r="AC51" s="17"/>
      <c r="AD51" s="17"/>
      <c r="AE51" s="17"/>
      <c r="AF51" s="14" t="s">
        <v>53</v>
      </c>
      <c r="AG51" s="17"/>
      <c r="AH51" s="17"/>
      <c r="AI51" s="14" t="s">
        <v>53</v>
      </c>
      <c r="AJ51" s="17"/>
      <c r="AK51" s="17"/>
      <c r="AL51" s="14" t="s">
        <v>54</v>
      </c>
    </row>
    <row r="52" spans="1:38" ht="45" x14ac:dyDescent="0.25">
      <c r="A52" s="14" t="s">
        <v>2701</v>
      </c>
      <c r="B52" s="14" t="s">
        <v>437</v>
      </c>
      <c r="C52" s="15">
        <v>44797</v>
      </c>
      <c r="D52" s="14" t="s">
        <v>118</v>
      </c>
      <c r="E52" s="14" t="s">
        <v>119</v>
      </c>
      <c r="F52" s="14" t="s">
        <v>509</v>
      </c>
      <c r="G52" s="14" t="s">
        <v>43</v>
      </c>
      <c r="H52" s="14" t="s">
        <v>44</v>
      </c>
      <c r="I52" s="14" t="s">
        <v>45</v>
      </c>
      <c r="J52" s="14" t="s">
        <v>46</v>
      </c>
      <c r="K52" s="14" t="s">
        <v>47</v>
      </c>
      <c r="L52" s="14" t="s">
        <v>48</v>
      </c>
      <c r="M52" s="14" t="s">
        <v>510</v>
      </c>
      <c r="N52" s="16">
        <v>719.18</v>
      </c>
      <c r="O52" s="14" t="s">
        <v>511</v>
      </c>
      <c r="P52" s="14" t="s">
        <v>512</v>
      </c>
      <c r="Q52" s="17"/>
      <c r="R52" s="17"/>
      <c r="S52" s="14" t="s">
        <v>49</v>
      </c>
      <c r="T52" s="14" t="s">
        <v>128</v>
      </c>
      <c r="U52" s="14" t="s">
        <v>129</v>
      </c>
      <c r="V52" s="14" t="s">
        <v>52</v>
      </c>
      <c r="W52" s="14" t="s">
        <v>513</v>
      </c>
      <c r="X52" s="15">
        <v>44761.914456018516</v>
      </c>
      <c r="Y52" s="14" t="s">
        <v>514</v>
      </c>
      <c r="Z52" s="14" t="s">
        <v>512</v>
      </c>
      <c r="AA52" s="15">
        <v>44793</v>
      </c>
      <c r="AB52" s="17"/>
      <c r="AC52" s="17"/>
      <c r="AD52" s="17"/>
      <c r="AE52" s="17"/>
      <c r="AF52" s="14" t="s">
        <v>53</v>
      </c>
      <c r="AG52" s="17"/>
      <c r="AH52" s="17"/>
      <c r="AI52" s="14" t="s">
        <v>53</v>
      </c>
      <c r="AJ52" s="17"/>
      <c r="AK52" s="17"/>
      <c r="AL52" s="14" t="s">
        <v>54</v>
      </c>
    </row>
    <row r="53" spans="1:38" ht="22.5" x14ac:dyDescent="0.25">
      <c r="A53" s="14" t="s">
        <v>2701</v>
      </c>
      <c r="B53" s="14" t="s">
        <v>437</v>
      </c>
      <c r="C53" s="15">
        <v>44803</v>
      </c>
      <c r="D53" s="14" t="s">
        <v>118</v>
      </c>
      <c r="E53" s="14" t="s">
        <v>119</v>
      </c>
      <c r="F53" s="14" t="s">
        <v>516</v>
      </c>
      <c r="G53" s="14" t="s">
        <v>43</v>
      </c>
      <c r="H53" s="14" t="s">
        <v>44</v>
      </c>
      <c r="I53" s="14" t="s">
        <v>45</v>
      </c>
      <c r="J53" s="14" t="s">
        <v>46</v>
      </c>
      <c r="K53" s="14" t="s">
        <v>47</v>
      </c>
      <c r="L53" s="14" t="s">
        <v>48</v>
      </c>
      <c r="M53" s="14" t="s">
        <v>515</v>
      </c>
      <c r="N53" s="16">
        <v>599.96</v>
      </c>
      <c r="O53" s="14" t="s">
        <v>517</v>
      </c>
      <c r="P53" s="14" t="s">
        <v>518</v>
      </c>
      <c r="Q53" s="17"/>
      <c r="R53" s="17"/>
      <c r="S53" s="14" t="s">
        <v>120</v>
      </c>
      <c r="T53" s="14" t="s">
        <v>74</v>
      </c>
      <c r="U53" s="14" t="s">
        <v>75</v>
      </c>
      <c r="V53" s="14" t="s">
        <v>52</v>
      </c>
      <c r="W53" s="14" t="s">
        <v>519</v>
      </c>
      <c r="X53" s="15">
        <v>44794.862534722219</v>
      </c>
      <c r="Y53" s="14" t="s">
        <v>520</v>
      </c>
      <c r="Z53" s="14" t="s">
        <v>518</v>
      </c>
      <c r="AA53" s="15">
        <v>44802</v>
      </c>
      <c r="AB53" s="17"/>
      <c r="AC53" s="17"/>
      <c r="AD53" s="17"/>
      <c r="AE53" s="17"/>
      <c r="AF53" s="14" t="s">
        <v>53</v>
      </c>
      <c r="AG53" s="17"/>
      <c r="AH53" s="17"/>
      <c r="AI53" s="14" t="s">
        <v>53</v>
      </c>
      <c r="AJ53" s="17"/>
      <c r="AK53" s="17"/>
      <c r="AL53" s="14" t="s">
        <v>54</v>
      </c>
    </row>
    <row r="54" spans="1:38" ht="22.5" x14ac:dyDescent="0.25">
      <c r="A54" s="14" t="s">
        <v>2701</v>
      </c>
      <c r="B54" s="14" t="s">
        <v>437</v>
      </c>
      <c r="C54" s="15">
        <v>44774</v>
      </c>
      <c r="D54" s="14" t="s">
        <v>118</v>
      </c>
      <c r="E54" s="14" t="s">
        <v>119</v>
      </c>
      <c r="F54" s="14" t="s">
        <v>521</v>
      </c>
      <c r="G54" s="14" t="s">
        <v>43</v>
      </c>
      <c r="H54" s="14" t="s">
        <v>44</v>
      </c>
      <c r="I54" s="14" t="s">
        <v>45</v>
      </c>
      <c r="J54" s="14" t="s">
        <v>46</v>
      </c>
      <c r="K54" s="14" t="s">
        <v>47</v>
      </c>
      <c r="L54" s="14" t="s">
        <v>48</v>
      </c>
      <c r="M54" s="14" t="s">
        <v>438</v>
      </c>
      <c r="N54" s="16">
        <v>250.12</v>
      </c>
      <c r="O54" s="14" t="s">
        <v>522</v>
      </c>
      <c r="P54" s="14" t="s">
        <v>523</v>
      </c>
      <c r="Q54" s="17"/>
      <c r="R54" s="17"/>
      <c r="S54" s="14" t="s">
        <v>120</v>
      </c>
      <c r="T54" s="14" t="s">
        <v>87</v>
      </c>
      <c r="U54" s="14" t="s">
        <v>88</v>
      </c>
      <c r="V54" s="14" t="s">
        <v>52</v>
      </c>
      <c r="W54" s="14" t="s">
        <v>524</v>
      </c>
      <c r="X54" s="15">
        <v>44743.033761574072</v>
      </c>
      <c r="Y54" s="14" t="s">
        <v>525</v>
      </c>
      <c r="Z54" s="14" t="s">
        <v>523</v>
      </c>
      <c r="AA54" s="15">
        <v>44749</v>
      </c>
      <c r="AB54" s="17"/>
      <c r="AC54" s="17"/>
      <c r="AD54" s="17"/>
      <c r="AE54" s="17"/>
      <c r="AF54" s="14" t="s">
        <v>53</v>
      </c>
      <c r="AG54" s="17"/>
      <c r="AH54" s="17"/>
      <c r="AI54" s="14" t="s">
        <v>53</v>
      </c>
      <c r="AJ54" s="17"/>
      <c r="AK54" s="17"/>
      <c r="AL54" s="14" t="s">
        <v>54</v>
      </c>
    </row>
    <row r="55" spans="1:38" ht="56.25" x14ac:dyDescent="0.25">
      <c r="A55" s="14" t="s">
        <v>2701</v>
      </c>
      <c r="B55" s="14" t="s">
        <v>437</v>
      </c>
      <c r="C55" s="15">
        <v>44777</v>
      </c>
      <c r="D55" s="14" t="s">
        <v>118</v>
      </c>
      <c r="E55" s="14" t="s">
        <v>119</v>
      </c>
      <c r="F55" s="14" t="s">
        <v>526</v>
      </c>
      <c r="G55" s="14" t="s">
        <v>43</v>
      </c>
      <c r="H55" s="14" t="s">
        <v>44</v>
      </c>
      <c r="I55" s="14" t="s">
        <v>45</v>
      </c>
      <c r="J55" s="14" t="s">
        <v>46</v>
      </c>
      <c r="K55" s="14" t="s">
        <v>47</v>
      </c>
      <c r="L55" s="14" t="s">
        <v>48</v>
      </c>
      <c r="M55" s="14" t="s">
        <v>446</v>
      </c>
      <c r="N55" s="16">
        <v>152.5</v>
      </c>
      <c r="O55" s="14" t="s">
        <v>527</v>
      </c>
      <c r="P55" s="14" t="s">
        <v>528</v>
      </c>
      <c r="Q55" s="17"/>
      <c r="R55" s="17"/>
      <c r="S55" s="14" t="s">
        <v>120</v>
      </c>
      <c r="T55" s="14" t="s">
        <v>60</v>
      </c>
      <c r="U55" s="14" t="s">
        <v>61</v>
      </c>
      <c r="V55" s="14" t="s">
        <v>52</v>
      </c>
      <c r="W55" s="14" t="s">
        <v>487</v>
      </c>
      <c r="X55" s="15">
        <v>44700.811018518521</v>
      </c>
      <c r="Y55" s="14" t="s">
        <v>488</v>
      </c>
      <c r="Z55" s="14" t="s">
        <v>528</v>
      </c>
      <c r="AA55" s="15">
        <v>44773</v>
      </c>
      <c r="AB55" s="17"/>
      <c r="AC55" s="17"/>
      <c r="AD55" s="17"/>
      <c r="AE55" s="17"/>
      <c r="AF55" s="14" t="s">
        <v>53</v>
      </c>
      <c r="AG55" s="17"/>
      <c r="AH55" s="17"/>
      <c r="AI55" s="14" t="s">
        <v>53</v>
      </c>
      <c r="AJ55" s="17"/>
      <c r="AK55" s="17"/>
      <c r="AL55" s="14" t="s">
        <v>54</v>
      </c>
    </row>
    <row r="56" spans="1:38" ht="22.5" x14ac:dyDescent="0.25">
      <c r="A56" s="14" t="s">
        <v>2701</v>
      </c>
      <c r="B56" s="14" t="s">
        <v>437</v>
      </c>
      <c r="C56" s="15">
        <v>44774</v>
      </c>
      <c r="D56" s="14" t="s">
        <v>118</v>
      </c>
      <c r="E56" s="14" t="s">
        <v>119</v>
      </c>
      <c r="F56" s="14" t="s">
        <v>526</v>
      </c>
      <c r="G56" s="14" t="s">
        <v>43</v>
      </c>
      <c r="H56" s="14" t="s">
        <v>44</v>
      </c>
      <c r="I56" s="14" t="s">
        <v>45</v>
      </c>
      <c r="J56" s="14" t="s">
        <v>46</v>
      </c>
      <c r="K56" s="14" t="s">
        <v>47</v>
      </c>
      <c r="L56" s="14" t="s">
        <v>48</v>
      </c>
      <c r="M56" s="14" t="s">
        <v>438</v>
      </c>
      <c r="N56" s="16">
        <v>488.11</v>
      </c>
      <c r="O56" s="14" t="s">
        <v>529</v>
      </c>
      <c r="P56" s="14" t="s">
        <v>530</v>
      </c>
      <c r="Q56" s="17"/>
      <c r="R56" s="17"/>
      <c r="S56" s="14" t="s">
        <v>120</v>
      </c>
      <c r="T56" s="14" t="s">
        <v>144</v>
      </c>
      <c r="U56" s="14" t="s">
        <v>145</v>
      </c>
      <c r="V56" s="14" t="s">
        <v>52</v>
      </c>
      <c r="W56" s="14" t="s">
        <v>531</v>
      </c>
      <c r="X56" s="15">
        <v>44727.861793981479</v>
      </c>
      <c r="Y56" s="14" t="s">
        <v>532</v>
      </c>
      <c r="Z56" s="14" t="s">
        <v>530</v>
      </c>
      <c r="AA56" s="15">
        <v>44748</v>
      </c>
      <c r="AB56" s="17"/>
      <c r="AC56" s="17"/>
      <c r="AD56" s="17"/>
      <c r="AE56" s="17"/>
      <c r="AF56" s="14" t="s">
        <v>53</v>
      </c>
      <c r="AG56" s="17"/>
      <c r="AH56" s="17"/>
      <c r="AI56" s="14" t="s">
        <v>53</v>
      </c>
      <c r="AJ56" s="17"/>
      <c r="AK56" s="17"/>
      <c r="AL56" s="14" t="s">
        <v>54</v>
      </c>
    </row>
    <row r="57" spans="1:38" ht="22.5" x14ac:dyDescent="0.25">
      <c r="A57" s="14" t="s">
        <v>2701</v>
      </c>
      <c r="B57" s="14" t="s">
        <v>437</v>
      </c>
      <c r="C57" s="15">
        <v>44774</v>
      </c>
      <c r="D57" s="14" t="s">
        <v>118</v>
      </c>
      <c r="E57" s="14" t="s">
        <v>119</v>
      </c>
      <c r="F57" s="14" t="s">
        <v>526</v>
      </c>
      <c r="G57" s="14" t="s">
        <v>43</v>
      </c>
      <c r="H57" s="14" t="s">
        <v>44</v>
      </c>
      <c r="I57" s="14" t="s">
        <v>45</v>
      </c>
      <c r="J57" s="14" t="s">
        <v>46</v>
      </c>
      <c r="K57" s="14" t="s">
        <v>47</v>
      </c>
      <c r="L57" s="14" t="s">
        <v>48</v>
      </c>
      <c r="M57" s="14" t="s">
        <v>438</v>
      </c>
      <c r="N57" s="16">
        <v>-178.24</v>
      </c>
      <c r="O57" s="14" t="s">
        <v>529</v>
      </c>
      <c r="P57" s="14" t="s">
        <v>530</v>
      </c>
      <c r="Q57" s="17"/>
      <c r="R57" s="17"/>
      <c r="S57" s="14" t="s">
        <v>120</v>
      </c>
      <c r="T57" s="14" t="s">
        <v>144</v>
      </c>
      <c r="U57" s="14" t="s">
        <v>145</v>
      </c>
      <c r="V57" s="14" t="s">
        <v>52</v>
      </c>
      <c r="W57" s="14" t="s">
        <v>531</v>
      </c>
      <c r="X57" s="15">
        <v>44727.861793981479</v>
      </c>
      <c r="Y57" s="14" t="s">
        <v>532</v>
      </c>
      <c r="Z57" s="14" t="s">
        <v>530</v>
      </c>
      <c r="AA57" s="15">
        <v>44748</v>
      </c>
      <c r="AB57" s="17"/>
      <c r="AC57" s="17"/>
      <c r="AD57" s="17"/>
      <c r="AE57" s="17"/>
      <c r="AF57" s="14" t="s">
        <v>53</v>
      </c>
      <c r="AG57" s="17"/>
      <c r="AH57" s="17"/>
      <c r="AI57" s="14" t="s">
        <v>53</v>
      </c>
      <c r="AJ57" s="17"/>
      <c r="AK57" s="17"/>
      <c r="AL57" s="14" t="s">
        <v>54</v>
      </c>
    </row>
    <row r="58" spans="1:38" ht="22.5" x14ac:dyDescent="0.25">
      <c r="A58" s="14" t="s">
        <v>2701</v>
      </c>
      <c r="B58" s="14" t="s">
        <v>437</v>
      </c>
      <c r="C58" s="15">
        <v>44774</v>
      </c>
      <c r="D58" s="14" t="s">
        <v>118</v>
      </c>
      <c r="E58" s="14" t="s">
        <v>119</v>
      </c>
      <c r="F58" s="14" t="s">
        <v>533</v>
      </c>
      <c r="G58" s="14" t="s">
        <v>43</v>
      </c>
      <c r="H58" s="14" t="s">
        <v>44</v>
      </c>
      <c r="I58" s="14" t="s">
        <v>45</v>
      </c>
      <c r="J58" s="14" t="s">
        <v>46</v>
      </c>
      <c r="K58" s="14" t="s">
        <v>47</v>
      </c>
      <c r="L58" s="14" t="s">
        <v>48</v>
      </c>
      <c r="M58" s="14" t="s">
        <v>438</v>
      </c>
      <c r="N58" s="16">
        <v>240.75</v>
      </c>
      <c r="O58" s="14" t="s">
        <v>535</v>
      </c>
      <c r="P58" s="14" t="s">
        <v>536</v>
      </c>
      <c r="Q58" s="17"/>
      <c r="R58" s="17"/>
      <c r="S58" s="14" t="s">
        <v>120</v>
      </c>
      <c r="T58" s="14" t="s">
        <v>80</v>
      </c>
      <c r="U58" s="14" t="s">
        <v>81</v>
      </c>
      <c r="V58" s="14" t="s">
        <v>52</v>
      </c>
      <c r="W58" s="17"/>
      <c r="X58" s="17"/>
      <c r="Y58" s="17"/>
      <c r="Z58" s="14" t="s">
        <v>536</v>
      </c>
      <c r="AA58" s="15">
        <v>44746</v>
      </c>
      <c r="AB58" s="17"/>
      <c r="AC58" s="17"/>
      <c r="AD58" s="17"/>
      <c r="AE58" s="17"/>
      <c r="AF58" s="14" t="s">
        <v>53</v>
      </c>
      <c r="AG58" s="17"/>
      <c r="AH58" s="17"/>
      <c r="AI58" s="14" t="s">
        <v>53</v>
      </c>
      <c r="AJ58" s="17"/>
      <c r="AK58" s="17"/>
      <c r="AL58" s="14" t="s">
        <v>54</v>
      </c>
    </row>
    <row r="59" spans="1:38" ht="112.5" x14ac:dyDescent="0.25">
      <c r="A59" s="14" t="s">
        <v>2701</v>
      </c>
      <c r="B59" s="14" t="s">
        <v>437</v>
      </c>
      <c r="C59" s="15">
        <v>44774</v>
      </c>
      <c r="D59" s="14" t="s">
        <v>118</v>
      </c>
      <c r="E59" s="14" t="s">
        <v>119</v>
      </c>
      <c r="F59" s="14" t="s">
        <v>534</v>
      </c>
      <c r="G59" s="14" t="s">
        <v>43</v>
      </c>
      <c r="H59" s="14" t="s">
        <v>44</v>
      </c>
      <c r="I59" s="14" t="s">
        <v>45</v>
      </c>
      <c r="J59" s="14" t="s">
        <v>46</v>
      </c>
      <c r="K59" s="14" t="s">
        <v>47</v>
      </c>
      <c r="L59" s="14" t="s">
        <v>48</v>
      </c>
      <c r="M59" s="14" t="s">
        <v>438</v>
      </c>
      <c r="N59" s="16">
        <v>1586.5</v>
      </c>
      <c r="O59" s="14" t="s">
        <v>537</v>
      </c>
      <c r="P59" s="14" t="s">
        <v>538</v>
      </c>
      <c r="Q59" s="17"/>
      <c r="R59" s="17"/>
      <c r="S59" s="14" t="s">
        <v>120</v>
      </c>
      <c r="T59" s="14" t="s">
        <v>65</v>
      </c>
      <c r="U59" s="14" t="s">
        <v>66</v>
      </c>
      <c r="V59" s="14" t="s">
        <v>52</v>
      </c>
      <c r="W59" s="14" t="s">
        <v>539</v>
      </c>
      <c r="X59" s="15">
        <v>44672.100393518522</v>
      </c>
      <c r="Y59" s="14" t="s">
        <v>540</v>
      </c>
      <c r="Z59" s="14" t="s">
        <v>538</v>
      </c>
      <c r="AA59" s="15">
        <v>44750</v>
      </c>
      <c r="AB59" s="17"/>
      <c r="AC59" s="17"/>
      <c r="AD59" s="17"/>
      <c r="AE59" s="17"/>
      <c r="AF59" s="14" t="s">
        <v>53</v>
      </c>
      <c r="AG59" s="17"/>
      <c r="AH59" s="17"/>
      <c r="AI59" s="14" t="s">
        <v>53</v>
      </c>
      <c r="AJ59" s="17"/>
      <c r="AK59" s="17"/>
      <c r="AL59" s="14" t="s">
        <v>54</v>
      </c>
    </row>
    <row r="60" spans="1:38" ht="22.5" x14ac:dyDescent="0.25">
      <c r="A60" s="14" t="s">
        <v>2701</v>
      </c>
      <c r="B60" s="14" t="s">
        <v>437</v>
      </c>
      <c r="C60" s="15">
        <v>44774</v>
      </c>
      <c r="D60" s="14" t="s">
        <v>118</v>
      </c>
      <c r="E60" s="14" t="s">
        <v>119</v>
      </c>
      <c r="F60" s="14" t="s">
        <v>533</v>
      </c>
      <c r="G60" s="14" t="s">
        <v>43</v>
      </c>
      <c r="H60" s="14" t="s">
        <v>44</v>
      </c>
      <c r="I60" s="14" t="s">
        <v>45</v>
      </c>
      <c r="J60" s="14" t="s">
        <v>46</v>
      </c>
      <c r="K60" s="14" t="s">
        <v>47</v>
      </c>
      <c r="L60" s="14" t="s">
        <v>48</v>
      </c>
      <c r="M60" s="14" t="s">
        <v>438</v>
      </c>
      <c r="N60" s="16">
        <v>965.99</v>
      </c>
      <c r="O60" s="14" t="s">
        <v>541</v>
      </c>
      <c r="P60" s="14" t="s">
        <v>542</v>
      </c>
      <c r="Q60" s="17"/>
      <c r="R60" s="17"/>
      <c r="S60" s="14" t="s">
        <v>120</v>
      </c>
      <c r="T60" s="14" t="s">
        <v>50</v>
      </c>
      <c r="U60" s="14" t="s">
        <v>51</v>
      </c>
      <c r="V60" s="14" t="s">
        <v>52</v>
      </c>
      <c r="W60" s="14" t="s">
        <v>543</v>
      </c>
      <c r="X60" s="15">
        <v>44722.012986111113</v>
      </c>
      <c r="Y60" s="14" t="s">
        <v>544</v>
      </c>
      <c r="Z60" s="14" t="s">
        <v>542</v>
      </c>
      <c r="AA60" s="15">
        <v>44767</v>
      </c>
      <c r="AB60" s="17"/>
      <c r="AC60" s="17"/>
      <c r="AD60" s="17"/>
      <c r="AE60" s="17"/>
      <c r="AF60" s="14" t="s">
        <v>53</v>
      </c>
      <c r="AG60" s="17"/>
      <c r="AH60" s="17"/>
      <c r="AI60" s="14" t="s">
        <v>53</v>
      </c>
      <c r="AJ60" s="17"/>
      <c r="AK60" s="17"/>
      <c r="AL60" s="14" t="s">
        <v>54</v>
      </c>
    </row>
    <row r="61" spans="1:38" ht="112.5" x14ac:dyDescent="0.25">
      <c r="A61" s="14" t="s">
        <v>2701</v>
      </c>
      <c r="B61" s="14" t="s">
        <v>437</v>
      </c>
      <c r="C61" s="15">
        <v>44774</v>
      </c>
      <c r="D61" s="14" t="s">
        <v>118</v>
      </c>
      <c r="E61" s="14" t="s">
        <v>119</v>
      </c>
      <c r="F61" s="14" t="s">
        <v>534</v>
      </c>
      <c r="G61" s="14" t="s">
        <v>43</v>
      </c>
      <c r="H61" s="14" t="s">
        <v>44</v>
      </c>
      <c r="I61" s="14" t="s">
        <v>45</v>
      </c>
      <c r="J61" s="14" t="s">
        <v>46</v>
      </c>
      <c r="K61" s="14" t="s">
        <v>47</v>
      </c>
      <c r="L61" s="14" t="s">
        <v>48</v>
      </c>
      <c r="M61" s="14" t="s">
        <v>438</v>
      </c>
      <c r="N61" s="16">
        <v>-1081</v>
      </c>
      <c r="O61" s="14" t="s">
        <v>537</v>
      </c>
      <c r="P61" s="14" t="s">
        <v>538</v>
      </c>
      <c r="Q61" s="17"/>
      <c r="R61" s="17"/>
      <c r="S61" s="14" t="s">
        <v>120</v>
      </c>
      <c r="T61" s="14" t="s">
        <v>65</v>
      </c>
      <c r="U61" s="14" t="s">
        <v>66</v>
      </c>
      <c r="V61" s="14" t="s">
        <v>52</v>
      </c>
      <c r="W61" s="14" t="s">
        <v>539</v>
      </c>
      <c r="X61" s="15">
        <v>44672.100393518522</v>
      </c>
      <c r="Y61" s="14" t="s">
        <v>540</v>
      </c>
      <c r="Z61" s="14" t="s">
        <v>538</v>
      </c>
      <c r="AA61" s="15">
        <v>44750</v>
      </c>
      <c r="AB61" s="17"/>
      <c r="AC61" s="17"/>
      <c r="AD61" s="17"/>
      <c r="AE61" s="17"/>
      <c r="AF61" s="14" t="s">
        <v>53</v>
      </c>
      <c r="AG61" s="17"/>
      <c r="AH61" s="17"/>
      <c r="AI61" s="14" t="s">
        <v>53</v>
      </c>
      <c r="AJ61" s="17"/>
      <c r="AK61" s="17"/>
      <c r="AL61" s="14" t="s">
        <v>54</v>
      </c>
    </row>
    <row r="62" spans="1:38" ht="22.5" x14ac:dyDescent="0.25">
      <c r="A62" s="14" t="s">
        <v>2701</v>
      </c>
      <c r="B62" s="14" t="s">
        <v>437</v>
      </c>
      <c r="C62" s="15">
        <v>44774</v>
      </c>
      <c r="D62" s="14" t="s">
        <v>118</v>
      </c>
      <c r="E62" s="14" t="s">
        <v>119</v>
      </c>
      <c r="F62" s="14" t="s">
        <v>545</v>
      </c>
      <c r="G62" s="14" t="s">
        <v>43</v>
      </c>
      <c r="H62" s="14" t="s">
        <v>44</v>
      </c>
      <c r="I62" s="14" t="s">
        <v>45</v>
      </c>
      <c r="J62" s="14" t="s">
        <v>46</v>
      </c>
      <c r="K62" s="14" t="s">
        <v>47</v>
      </c>
      <c r="L62" s="14" t="s">
        <v>48</v>
      </c>
      <c r="M62" s="14" t="s">
        <v>438</v>
      </c>
      <c r="N62" s="16">
        <v>291.36</v>
      </c>
      <c r="O62" s="14" t="s">
        <v>546</v>
      </c>
      <c r="P62" s="14" t="s">
        <v>547</v>
      </c>
      <c r="Q62" s="17"/>
      <c r="R62" s="17"/>
      <c r="S62" s="14" t="s">
        <v>120</v>
      </c>
      <c r="T62" s="14" t="s">
        <v>60</v>
      </c>
      <c r="U62" s="14" t="s">
        <v>61</v>
      </c>
      <c r="V62" s="14" t="s">
        <v>52</v>
      </c>
      <c r="W62" s="14" t="s">
        <v>548</v>
      </c>
      <c r="X62" s="15">
        <v>44749.919976851852</v>
      </c>
      <c r="Y62" s="14" t="s">
        <v>549</v>
      </c>
      <c r="Z62" s="14" t="s">
        <v>547</v>
      </c>
      <c r="AA62" s="15">
        <v>44769</v>
      </c>
      <c r="AB62" s="17"/>
      <c r="AC62" s="17"/>
      <c r="AD62" s="17"/>
      <c r="AE62" s="17"/>
      <c r="AF62" s="14" t="s">
        <v>53</v>
      </c>
      <c r="AG62" s="17"/>
      <c r="AH62" s="17"/>
      <c r="AI62" s="14" t="s">
        <v>53</v>
      </c>
      <c r="AJ62" s="17"/>
      <c r="AK62" s="17"/>
      <c r="AL62" s="14" t="s">
        <v>54</v>
      </c>
    </row>
    <row r="63" spans="1:38" ht="22.5" x14ac:dyDescent="0.25">
      <c r="A63" s="14" t="s">
        <v>2701</v>
      </c>
      <c r="B63" s="14" t="s">
        <v>437</v>
      </c>
      <c r="C63" s="15">
        <v>44774</v>
      </c>
      <c r="D63" s="14" t="s">
        <v>118</v>
      </c>
      <c r="E63" s="14" t="s">
        <v>119</v>
      </c>
      <c r="F63" s="14" t="s">
        <v>545</v>
      </c>
      <c r="G63" s="14" t="s">
        <v>43</v>
      </c>
      <c r="H63" s="14" t="s">
        <v>44</v>
      </c>
      <c r="I63" s="14" t="s">
        <v>45</v>
      </c>
      <c r="J63" s="14" t="s">
        <v>46</v>
      </c>
      <c r="K63" s="14" t="s">
        <v>47</v>
      </c>
      <c r="L63" s="14" t="s">
        <v>48</v>
      </c>
      <c r="M63" s="14" t="s">
        <v>438</v>
      </c>
      <c r="N63" s="16">
        <v>-110</v>
      </c>
      <c r="O63" s="14" t="s">
        <v>546</v>
      </c>
      <c r="P63" s="14" t="s">
        <v>547</v>
      </c>
      <c r="Q63" s="17"/>
      <c r="R63" s="17"/>
      <c r="S63" s="14" t="s">
        <v>120</v>
      </c>
      <c r="T63" s="14" t="s">
        <v>60</v>
      </c>
      <c r="U63" s="14" t="s">
        <v>61</v>
      </c>
      <c r="V63" s="14" t="s">
        <v>52</v>
      </c>
      <c r="W63" s="14" t="s">
        <v>548</v>
      </c>
      <c r="X63" s="15">
        <v>44749.919976851852</v>
      </c>
      <c r="Y63" s="14" t="s">
        <v>549</v>
      </c>
      <c r="Z63" s="14" t="s">
        <v>547</v>
      </c>
      <c r="AA63" s="15">
        <v>44769</v>
      </c>
      <c r="AB63" s="17"/>
      <c r="AC63" s="17"/>
      <c r="AD63" s="17"/>
      <c r="AE63" s="17"/>
      <c r="AF63" s="14" t="s">
        <v>53</v>
      </c>
      <c r="AG63" s="17"/>
      <c r="AH63" s="17"/>
      <c r="AI63" s="14" t="s">
        <v>53</v>
      </c>
      <c r="AJ63" s="17"/>
      <c r="AK63" s="17"/>
      <c r="AL63" s="14" t="s">
        <v>54</v>
      </c>
    </row>
    <row r="64" spans="1:38" ht="22.5" x14ac:dyDescent="0.25">
      <c r="A64" s="14" t="s">
        <v>2701</v>
      </c>
      <c r="B64" s="14" t="s">
        <v>437</v>
      </c>
      <c r="C64" s="15">
        <v>44782</v>
      </c>
      <c r="D64" s="14" t="s">
        <v>118</v>
      </c>
      <c r="E64" s="14" t="s">
        <v>119</v>
      </c>
      <c r="F64" s="14" t="s">
        <v>566</v>
      </c>
      <c r="G64" s="14" t="s">
        <v>43</v>
      </c>
      <c r="H64" s="14" t="s">
        <v>44</v>
      </c>
      <c r="I64" s="14" t="s">
        <v>45</v>
      </c>
      <c r="J64" s="14" t="s">
        <v>46</v>
      </c>
      <c r="K64" s="14" t="s">
        <v>47</v>
      </c>
      <c r="L64" s="14" t="s">
        <v>48</v>
      </c>
      <c r="M64" s="14" t="s">
        <v>440</v>
      </c>
      <c r="N64" s="16">
        <v>354.97</v>
      </c>
      <c r="O64" s="14" t="s">
        <v>567</v>
      </c>
      <c r="P64" s="14" t="s">
        <v>568</v>
      </c>
      <c r="Q64" s="17"/>
      <c r="R64" s="17"/>
      <c r="S64" s="14" t="s">
        <v>120</v>
      </c>
      <c r="T64" s="14" t="s">
        <v>162</v>
      </c>
      <c r="U64" s="14" t="s">
        <v>163</v>
      </c>
      <c r="V64" s="14" t="s">
        <v>52</v>
      </c>
      <c r="W64" s="14" t="s">
        <v>569</v>
      </c>
      <c r="X64" s="15">
        <v>44770.152557870373</v>
      </c>
      <c r="Y64" s="14" t="s">
        <v>570</v>
      </c>
      <c r="Z64" s="14" t="s">
        <v>568</v>
      </c>
      <c r="AA64" s="15">
        <v>44773</v>
      </c>
      <c r="AB64" s="17"/>
      <c r="AC64" s="17"/>
      <c r="AD64" s="17"/>
      <c r="AE64" s="17"/>
      <c r="AF64" s="14" t="s">
        <v>53</v>
      </c>
      <c r="AG64" s="17"/>
      <c r="AH64" s="17"/>
      <c r="AI64" s="14" t="s">
        <v>53</v>
      </c>
      <c r="AJ64" s="17"/>
      <c r="AK64" s="17"/>
      <c r="AL64" s="14" t="s">
        <v>54</v>
      </c>
    </row>
    <row r="65" spans="1:38" ht="22.5" x14ac:dyDescent="0.25">
      <c r="A65" s="14" t="s">
        <v>2702</v>
      </c>
      <c r="B65" s="14" t="s">
        <v>579</v>
      </c>
      <c r="C65" s="15">
        <v>45139</v>
      </c>
      <c r="D65" s="14" t="s">
        <v>118</v>
      </c>
      <c r="E65" s="14" t="s">
        <v>119</v>
      </c>
      <c r="F65" s="14" t="s">
        <v>581</v>
      </c>
      <c r="G65" s="14" t="s">
        <v>43</v>
      </c>
      <c r="H65" s="14" t="s">
        <v>44</v>
      </c>
      <c r="I65" s="14" t="s">
        <v>45</v>
      </c>
      <c r="J65" s="14" t="s">
        <v>46</v>
      </c>
      <c r="K65" s="14" t="s">
        <v>47</v>
      </c>
      <c r="L65" s="14" t="s">
        <v>48</v>
      </c>
      <c r="M65" s="14" t="s">
        <v>580</v>
      </c>
      <c r="N65" s="16">
        <v>278.5</v>
      </c>
      <c r="O65" s="14" t="s">
        <v>583</v>
      </c>
      <c r="P65" s="14" t="s">
        <v>584</v>
      </c>
      <c r="Q65" s="17"/>
      <c r="R65" s="17"/>
      <c r="S65" s="14" t="s">
        <v>120</v>
      </c>
      <c r="T65" s="14" t="s">
        <v>58</v>
      </c>
      <c r="U65" s="14" t="s">
        <v>59</v>
      </c>
      <c r="V65" s="14" t="s">
        <v>52</v>
      </c>
      <c r="W65" s="14" t="s">
        <v>267</v>
      </c>
      <c r="X65" s="15">
        <v>44960.020370370374</v>
      </c>
      <c r="Y65" s="14" t="s">
        <v>268</v>
      </c>
      <c r="Z65" s="14" t="s">
        <v>584</v>
      </c>
      <c r="AA65" s="15">
        <v>45138</v>
      </c>
      <c r="AB65" s="17"/>
      <c r="AC65" s="17"/>
      <c r="AD65" s="17"/>
      <c r="AE65" s="17"/>
      <c r="AF65" s="14" t="s">
        <v>53</v>
      </c>
      <c r="AG65" s="17"/>
      <c r="AH65" s="17"/>
      <c r="AI65" s="14" t="s">
        <v>53</v>
      </c>
      <c r="AJ65" s="17"/>
      <c r="AK65" s="17"/>
      <c r="AL65" s="14" t="s">
        <v>54</v>
      </c>
    </row>
    <row r="66" spans="1:38" ht="45" x14ac:dyDescent="0.25">
      <c r="A66" s="14" t="s">
        <v>2702</v>
      </c>
      <c r="B66" s="14" t="s">
        <v>579</v>
      </c>
      <c r="C66" s="15">
        <v>45139</v>
      </c>
      <c r="D66" s="14" t="s">
        <v>118</v>
      </c>
      <c r="E66" s="14" t="s">
        <v>119</v>
      </c>
      <c r="F66" s="14" t="s">
        <v>585</v>
      </c>
      <c r="G66" s="14" t="s">
        <v>43</v>
      </c>
      <c r="H66" s="14" t="s">
        <v>44</v>
      </c>
      <c r="I66" s="14" t="s">
        <v>45</v>
      </c>
      <c r="J66" s="14" t="s">
        <v>46</v>
      </c>
      <c r="K66" s="14" t="s">
        <v>47</v>
      </c>
      <c r="L66" s="14" t="s">
        <v>48</v>
      </c>
      <c r="M66" s="14" t="s">
        <v>580</v>
      </c>
      <c r="N66" s="16">
        <v>188.71</v>
      </c>
      <c r="O66" s="14" t="s">
        <v>587</v>
      </c>
      <c r="P66" s="14" t="s">
        <v>588</v>
      </c>
      <c r="Q66" s="17"/>
      <c r="R66" s="17"/>
      <c r="S66" s="14" t="s">
        <v>120</v>
      </c>
      <c r="T66" s="14" t="s">
        <v>50</v>
      </c>
      <c r="U66" s="14" t="s">
        <v>51</v>
      </c>
      <c r="V66" s="14" t="s">
        <v>52</v>
      </c>
      <c r="W66" s="14" t="s">
        <v>589</v>
      </c>
      <c r="X66" s="15">
        <v>45130.946574074071</v>
      </c>
      <c r="Y66" s="14" t="s">
        <v>590</v>
      </c>
      <c r="Z66" s="14" t="s">
        <v>588</v>
      </c>
      <c r="AA66" s="15">
        <v>45126</v>
      </c>
      <c r="AB66" s="17"/>
      <c r="AC66" s="17"/>
      <c r="AD66" s="17"/>
      <c r="AE66" s="17"/>
      <c r="AF66" s="14" t="s">
        <v>53</v>
      </c>
      <c r="AG66" s="17"/>
      <c r="AH66" s="17"/>
      <c r="AI66" s="14" t="s">
        <v>53</v>
      </c>
      <c r="AJ66" s="17"/>
      <c r="AK66" s="17"/>
      <c r="AL66" s="14" t="s">
        <v>54</v>
      </c>
    </row>
    <row r="67" spans="1:38" ht="33.75" x14ac:dyDescent="0.25">
      <c r="A67" s="14" t="s">
        <v>2702</v>
      </c>
      <c r="B67" s="14" t="s">
        <v>579</v>
      </c>
      <c r="C67" s="15">
        <v>45139</v>
      </c>
      <c r="D67" s="14" t="s">
        <v>118</v>
      </c>
      <c r="E67" s="14" t="s">
        <v>119</v>
      </c>
      <c r="F67" s="14" t="s">
        <v>585</v>
      </c>
      <c r="G67" s="14" t="s">
        <v>43</v>
      </c>
      <c r="H67" s="14" t="s">
        <v>44</v>
      </c>
      <c r="I67" s="14" t="s">
        <v>45</v>
      </c>
      <c r="J67" s="14" t="s">
        <v>46</v>
      </c>
      <c r="K67" s="14" t="s">
        <v>47</v>
      </c>
      <c r="L67" s="14" t="s">
        <v>48</v>
      </c>
      <c r="M67" s="14" t="s">
        <v>580</v>
      </c>
      <c r="N67" s="16">
        <v>4465.13</v>
      </c>
      <c r="O67" s="14" t="s">
        <v>591</v>
      </c>
      <c r="P67" s="14" t="s">
        <v>592</v>
      </c>
      <c r="Q67" s="17"/>
      <c r="R67" s="17"/>
      <c r="S67" s="14" t="s">
        <v>120</v>
      </c>
      <c r="T67" s="14" t="s">
        <v>216</v>
      </c>
      <c r="U67" s="14" t="s">
        <v>217</v>
      </c>
      <c r="V67" s="14" t="s">
        <v>52</v>
      </c>
      <c r="W67" s="14" t="s">
        <v>593</v>
      </c>
      <c r="X67" s="15">
        <v>45132.126979166664</v>
      </c>
      <c r="Y67" s="14" t="s">
        <v>594</v>
      </c>
      <c r="Z67" s="14" t="s">
        <v>592</v>
      </c>
      <c r="AA67" s="15">
        <v>45139</v>
      </c>
      <c r="AB67" s="17"/>
      <c r="AC67" s="17"/>
      <c r="AD67" s="17"/>
      <c r="AE67" s="17"/>
      <c r="AF67" s="14" t="s">
        <v>53</v>
      </c>
      <c r="AG67" s="17"/>
      <c r="AH67" s="17"/>
      <c r="AI67" s="14" t="s">
        <v>53</v>
      </c>
      <c r="AJ67" s="17"/>
      <c r="AK67" s="17"/>
      <c r="AL67" s="14" t="s">
        <v>54</v>
      </c>
    </row>
    <row r="68" spans="1:38" ht="33.75" x14ac:dyDescent="0.25">
      <c r="A68" s="14" t="s">
        <v>2702</v>
      </c>
      <c r="B68" s="14" t="s">
        <v>579</v>
      </c>
      <c r="C68" s="15">
        <v>45139</v>
      </c>
      <c r="D68" s="14" t="s">
        <v>118</v>
      </c>
      <c r="E68" s="14" t="s">
        <v>119</v>
      </c>
      <c r="F68" s="14" t="s">
        <v>595</v>
      </c>
      <c r="G68" s="14" t="s">
        <v>43</v>
      </c>
      <c r="H68" s="14" t="s">
        <v>44</v>
      </c>
      <c r="I68" s="14" t="s">
        <v>45</v>
      </c>
      <c r="J68" s="14" t="s">
        <v>46</v>
      </c>
      <c r="K68" s="14" t="s">
        <v>47</v>
      </c>
      <c r="L68" s="14" t="s">
        <v>48</v>
      </c>
      <c r="M68" s="14" t="s">
        <v>580</v>
      </c>
      <c r="N68" s="16">
        <v>221.97</v>
      </c>
      <c r="O68" s="14" t="s">
        <v>596</v>
      </c>
      <c r="P68" s="14" t="s">
        <v>597</v>
      </c>
      <c r="Q68" s="17"/>
      <c r="R68" s="17"/>
      <c r="S68" s="14" t="s">
        <v>120</v>
      </c>
      <c r="T68" s="14" t="s">
        <v>87</v>
      </c>
      <c r="U68" s="14" t="s">
        <v>88</v>
      </c>
      <c r="V68" s="14" t="s">
        <v>52</v>
      </c>
      <c r="W68" s="14" t="s">
        <v>598</v>
      </c>
      <c r="X68" s="15">
        <v>45105.070497685185</v>
      </c>
      <c r="Y68" s="14" t="s">
        <v>599</v>
      </c>
      <c r="Z68" s="14" t="s">
        <v>597</v>
      </c>
      <c r="AA68" s="15">
        <v>45107</v>
      </c>
      <c r="AB68" s="17"/>
      <c r="AC68" s="17"/>
      <c r="AD68" s="17"/>
      <c r="AE68" s="17"/>
      <c r="AF68" s="14" t="s">
        <v>53</v>
      </c>
      <c r="AG68" s="17"/>
      <c r="AH68" s="17"/>
      <c r="AI68" s="14" t="s">
        <v>53</v>
      </c>
      <c r="AJ68" s="17"/>
      <c r="AK68" s="17"/>
      <c r="AL68" s="14" t="s">
        <v>54</v>
      </c>
    </row>
    <row r="69" spans="1:38" ht="45" x14ac:dyDescent="0.25">
      <c r="A69" s="14" t="s">
        <v>2702</v>
      </c>
      <c r="B69" s="14" t="s">
        <v>579</v>
      </c>
      <c r="C69" s="15">
        <v>45153</v>
      </c>
      <c r="D69" s="14" t="s">
        <v>118</v>
      </c>
      <c r="E69" s="14" t="s">
        <v>119</v>
      </c>
      <c r="F69" s="14" t="s">
        <v>600</v>
      </c>
      <c r="G69" s="14" t="s">
        <v>43</v>
      </c>
      <c r="H69" s="14" t="s">
        <v>44</v>
      </c>
      <c r="I69" s="14" t="s">
        <v>45</v>
      </c>
      <c r="J69" s="14" t="s">
        <v>46</v>
      </c>
      <c r="K69" s="14" t="s">
        <v>47</v>
      </c>
      <c r="L69" s="14" t="s">
        <v>48</v>
      </c>
      <c r="M69" s="14" t="s">
        <v>601</v>
      </c>
      <c r="N69" s="16">
        <v>93.54</v>
      </c>
      <c r="O69" s="14" t="s">
        <v>602</v>
      </c>
      <c r="P69" s="14" t="s">
        <v>603</v>
      </c>
      <c r="Q69" s="17"/>
      <c r="R69" s="17"/>
      <c r="S69" s="14" t="s">
        <v>120</v>
      </c>
      <c r="T69" s="14" t="s">
        <v>65</v>
      </c>
      <c r="U69" s="14" t="s">
        <v>66</v>
      </c>
      <c r="V69" s="14" t="s">
        <v>52</v>
      </c>
      <c r="W69" s="14" t="s">
        <v>604</v>
      </c>
      <c r="X69" s="15">
        <v>45084.203680555554</v>
      </c>
      <c r="Y69" s="14" t="s">
        <v>605</v>
      </c>
      <c r="Z69" s="14" t="s">
        <v>603</v>
      </c>
      <c r="AA69" s="15">
        <v>45148</v>
      </c>
      <c r="AB69" s="17"/>
      <c r="AC69" s="17"/>
      <c r="AD69" s="17"/>
      <c r="AE69" s="17"/>
      <c r="AF69" s="14" t="s">
        <v>53</v>
      </c>
      <c r="AG69" s="17"/>
      <c r="AH69" s="17"/>
      <c r="AI69" s="14" t="s">
        <v>53</v>
      </c>
      <c r="AJ69" s="17"/>
      <c r="AK69" s="17"/>
      <c r="AL69" s="14" t="s">
        <v>54</v>
      </c>
    </row>
    <row r="70" spans="1:38" ht="45" x14ac:dyDescent="0.25">
      <c r="A70" s="14" t="s">
        <v>2702</v>
      </c>
      <c r="B70" s="14" t="s">
        <v>579</v>
      </c>
      <c r="C70" s="15">
        <v>45160</v>
      </c>
      <c r="D70" s="14" t="s">
        <v>118</v>
      </c>
      <c r="E70" s="14" t="s">
        <v>119</v>
      </c>
      <c r="F70" s="14" t="s">
        <v>608</v>
      </c>
      <c r="G70" s="14" t="s">
        <v>43</v>
      </c>
      <c r="H70" s="14" t="s">
        <v>44</v>
      </c>
      <c r="I70" s="14" t="s">
        <v>45</v>
      </c>
      <c r="J70" s="14" t="s">
        <v>46</v>
      </c>
      <c r="K70" s="14" t="s">
        <v>47</v>
      </c>
      <c r="L70" s="14" t="s">
        <v>48</v>
      </c>
      <c r="M70" s="14" t="s">
        <v>607</v>
      </c>
      <c r="N70" s="16">
        <v>323.94</v>
      </c>
      <c r="O70" s="14" t="s">
        <v>610</v>
      </c>
      <c r="P70" s="14" t="s">
        <v>611</v>
      </c>
      <c r="Q70" s="17"/>
      <c r="R70" s="17"/>
      <c r="S70" s="14" t="s">
        <v>120</v>
      </c>
      <c r="T70" s="14" t="s">
        <v>97</v>
      </c>
      <c r="U70" s="14" t="s">
        <v>98</v>
      </c>
      <c r="V70" s="14" t="s">
        <v>52</v>
      </c>
      <c r="W70" s="14" t="s">
        <v>612</v>
      </c>
      <c r="X70" s="15">
        <v>45154.147175925929</v>
      </c>
      <c r="Y70" s="14" t="s">
        <v>613</v>
      </c>
      <c r="Z70" s="14" t="s">
        <v>611</v>
      </c>
      <c r="AA70" s="15">
        <v>45160</v>
      </c>
      <c r="AB70" s="17"/>
      <c r="AC70" s="17"/>
      <c r="AD70" s="17"/>
      <c r="AE70" s="17"/>
      <c r="AF70" s="14" t="s">
        <v>53</v>
      </c>
      <c r="AG70" s="17"/>
      <c r="AH70" s="17"/>
      <c r="AI70" s="14" t="s">
        <v>53</v>
      </c>
      <c r="AJ70" s="17"/>
      <c r="AK70" s="17"/>
      <c r="AL70" s="14" t="s">
        <v>54</v>
      </c>
    </row>
    <row r="71" spans="1:38" ht="33.75" x14ac:dyDescent="0.25">
      <c r="A71" s="14" t="s">
        <v>2702</v>
      </c>
      <c r="B71" s="14" t="s">
        <v>579</v>
      </c>
      <c r="C71" s="15">
        <v>45158</v>
      </c>
      <c r="D71" s="14" t="s">
        <v>118</v>
      </c>
      <c r="E71" s="14" t="s">
        <v>119</v>
      </c>
      <c r="F71" s="14" t="s">
        <v>614</v>
      </c>
      <c r="G71" s="14" t="s">
        <v>43</v>
      </c>
      <c r="H71" s="14" t="s">
        <v>44</v>
      </c>
      <c r="I71" s="14" t="s">
        <v>45</v>
      </c>
      <c r="J71" s="14" t="s">
        <v>46</v>
      </c>
      <c r="K71" s="14" t="s">
        <v>47</v>
      </c>
      <c r="L71" s="14" t="s">
        <v>48</v>
      </c>
      <c r="M71" s="14" t="s">
        <v>609</v>
      </c>
      <c r="N71" s="16">
        <v>210.61</v>
      </c>
      <c r="O71" s="14" t="s">
        <v>615</v>
      </c>
      <c r="P71" s="14" t="s">
        <v>616</v>
      </c>
      <c r="Q71" s="17"/>
      <c r="R71" s="17"/>
      <c r="S71" s="14" t="s">
        <v>120</v>
      </c>
      <c r="T71" s="14" t="s">
        <v>87</v>
      </c>
      <c r="U71" s="14" t="s">
        <v>88</v>
      </c>
      <c r="V71" s="14" t="s">
        <v>52</v>
      </c>
      <c r="W71" s="14" t="s">
        <v>617</v>
      </c>
      <c r="X71" s="15">
        <v>45145.081550925926</v>
      </c>
      <c r="Y71" s="14" t="s">
        <v>618</v>
      </c>
      <c r="Z71" s="14" t="s">
        <v>616</v>
      </c>
      <c r="AA71" s="15">
        <v>45158</v>
      </c>
      <c r="AB71" s="17"/>
      <c r="AC71" s="17"/>
      <c r="AD71" s="17"/>
      <c r="AE71" s="17"/>
      <c r="AF71" s="14" t="s">
        <v>53</v>
      </c>
      <c r="AG71" s="17"/>
      <c r="AH71" s="17"/>
      <c r="AI71" s="14" t="s">
        <v>53</v>
      </c>
      <c r="AJ71" s="17"/>
      <c r="AK71" s="17"/>
      <c r="AL71" s="14" t="s">
        <v>54</v>
      </c>
    </row>
    <row r="72" spans="1:38" ht="22.5" x14ac:dyDescent="0.25">
      <c r="A72" s="14" t="s">
        <v>2702</v>
      </c>
      <c r="B72" s="14" t="s">
        <v>579</v>
      </c>
      <c r="C72" s="15">
        <v>45153</v>
      </c>
      <c r="D72" s="14" t="s">
        <v>118</v>
      </c>
      <c r="E72" s="14" t="s">
        <v>119</v>
      </c>
      <c r="F72" s="14" t="s">
        <v>614</v>
      </c>
      <c r="G72" s="14" t="s">
        <v>43</v>
      </c>
      <c r="H72" s="14" t="s">
        <v>44</v>
      </c>
      <c r="I72" s="14" t="s">
        <v>45</v>
      </c>
      <c r="J72" s="14" t="s">
        <v>46</v>
      </c>
      <c r="K72" s="14" t="s">
        <v>47</v>
      </c>
      <c r="L72" s="14" t="s">
        <v>48</v>
      </c>
      <c r="M72" s="14" t="s">
        <v>601</v>
      </c>
      <c r="N72" s="16">
        <v>1316.46</v>
      </c>
      <c r="O72" s="14" t="s">
        <v>619</v>
      </c>
      <c r="P72" s="14" t="s">
        <v>620</v>
      </c>
      <c r="Q72" s="17"/>
      <c r="R72" s="17"/>
      <c r="S72" s="14" t="s">
        <v>120</v>
      </c>
      <c r="T72" s="14" t="s">
        <v>65</v>
      </c>
      <c r="U72" s="14" t="s">
        <v>66</v>
      </c>
      <c r="V72" s="14" t="s">
        <v>52</v>
      </c>
      <c r="W72" s="14" t="s">
        <v>621</v>
      </c>
      <c r="X72" s="15">
        <v>45056.08017361111</v>
      </c>
      <c r="Y72" s="14" t="s">
        <v>622</v>
      </c>
      <c r="Z72" s="14" t="s">
        <v>620</v>
      </c>
      <c r="AA72" s="15">
        <v>45148</v>
      </c>
      <c r="AB72" s="17"/>
      <c r="AC72" s="17"/>
      <c r="AD72" s="17"/>
      <c r="AE72" s="17"/>
      <c r="AF72" s="14" t="s">
        <v>53</v>
      </c>
      <c r="AG72" s="17"/>
      <c r="AH72" s="17"/>
      <c r="AI72" s="14" t="s">
        <v>53</v>
      </c>
      <c r="AJ72" s="17"/>
      <c r="AK72" s="17"/>
      <c r="AL72" s="14" t="s">
        <v>54</v>
      </c>
    </row>
    <row r="73" spans="1:38" ht="22.5" x14ac:dyDescent="0.25">
      <c r="A73" s="14" t="s">
        <v>2702</v>
      </c>
      <c r="B73" s="14" t="s">
        <v>579</v>
      </c>
      <c r="C73" s="15">
        <v>45139</v>
      </c>
      <c r="D73" s="14" t="s">
        <v>118</v>
      </c>
      <c r="E73" s="14" t="s">
        <v>119</v>
      </c>
      <c r="F73" s="14" t="s">
        <v>624</v>
      </c>
      <c r="G73" s="14" t="s">
        <v>43</v>
      </c>
      <c r="H73" s="14" t="s">
        <v>44</v>
      </c>
      <c r="I73" s="14" t="s">
        <v>45</v>
      </c>
      <c r="J73" s="14" t="s">
        <v>46</v>
      </c>
      <c r="K73" s="14" t="s">
        <v>47</v>
      </c>
      <c r="L73" s="14" t="s">
        <v>48</v>
      </c>
      <c r="M73" s="14" t="s">
        <v>580</v>
      </c>
      <c r="N73" s="16">
        <v>133.05000000000001</v>
      </c>
      <c r="O73" s="14" t="s">
        <v>625</v>
      </c>
      <c r="P73" s="14" t="s">
        <v>626</v>
      </c>
      <c r="Q73" s="17"/>
      <c r="R73" s="17"/>
      <c r="S73" s="14" t="s">
        <v>120</v>
      </c>
      <c r="T73" s="14" t="s">
        <v>58</v>
      </c>
      <c r="U73" s="14" t="s">
        <v>59</v>
      </c>
      <c r="V73" s="14" t="s">
        <v>52</v>
      </c>
      <c r="W73" s="14" t="s">
        <v>627</v>
      </c>
      <c r="X73" s="15">
        <v>45100.121192129627</v>
      </c>
      <c r="Y73" s="14" t="s">
        <v>628</v>
      </c>
      <c r="Z73" s="14" t="s">
        <v>626</v>
      </c>
      <c r="AA73" s="15">
        <v>45133</v>
      </c>
      <c r="AB73" s="17"/>
      <c r="AC73" s="17"/>
      <c r="AD73" s="17"/>
      <c r="AE73" s="17"/>
      <c r="AF73" s="14" t="s">
        <v>53</v>
      </c>
      <c r="AG73" s="17"/>
      <c r="AH73" s="17"/>
      <c r="AI73" s="14" t="s">
        <v>53</v>
      </c>
      <c r="AJ73" s="17"/>
      <c r="AK73" s="17"/>
      <c r="AL73" s="14" t="s">
        <v>54</v>
      </c>
    </row>
    <row r="74" spans="1:38" ht="22.5" x14ac:dyDescent="0.25">
      <c r="A74" s="14" t="s">
        <v>2702</v>
      </c>
      <c r="B74" s="14" t="s">
        <v>579</v>
      </c>
      <c r="C74" s="15">
        <v>45139</v>
      </c>
      <c r="D74" s="14" t="s">
        <v>118</v>
      </c>
      <c r="E74" s="14" t="s">
        <v>119</v>
      </c>
      <c r="F74" s="14" t="s">
        <v>624</v>
      </c>
      <c r="G74" s="14" t="s">
        <v>43</v>
      </c>
      <c r="H74" s="14" t="s">
        <v>44</v>
      </c>
      <c r="I74" s="14" t="s">
        <v>45</v>
      </c>
      <c r="J74" s="14" t="s">
        <v>46</v>
      </c>
      <c r="K74" s="14" t="s">
        <v>47</v>
      </c>
      <c r="L74" s="14" t="s">
        <v>48</v>
      </c>
      <c r="M74" s="14" t="s">
        <v>580</v>
      </c>
      <c r="N74" s="16">
        <v>192.5</v>
      </c>
      <c r="O74" s="14" t="s">
        <v>629</v>
      </c>
      <c r="P74" s="14" t="s">
        <v>630</v>
      </c>
      <c r="Q74" s="17"/>
      <c r="R74" s="17"/>
      <c r="S74" s="14" t="s">
        <v>120</v>
      </c>
      <c r="T74" s="14" t="s">
        <v>87</v>
      </c>
      <c r="U74" s="14" t="s">
        <v>88</v>
      </c>
      <c r="V74" s="14" t="s">
        <v>52</v>
      </c>
      <c r="W74" s="14" t="s">
        <v>631</v>
      </c>
      <c r="X74" s="15">
        <v>45133.965717592589</v>
      </c>
      <c r="Y74" s="14" t="s">
        <v>632</v>
      </c>
      <c r="Z74" s="14" t="s">
        <v>630</v>
      </c>
      <c r="AA74" s="15">
        <v>45138</v>
      </c>
      <c r="AB74" s="17"/>
      <c r="AC74" s="17"/>
      <c r="AD74" s="17"/>
      <c r="AE74" s="17"/>
      <c r="AF74" s="14" t="s">
        <v>53</v>
      </c>
      <c r="AG74" s="17"/>
      <c r="AH74" s="17"/>
      <c r="AI74" s="14" t="s">
        <v>53</v>
      </c>
      <c r="AJ74" s="17"/>
      <c r="AK74" s="17"/>
      <c r="AL74" s="14" t="s">
        <v>54</v>
      </c>
    </row>
    <row r="75" spans="1:38" ht="45" x14ac:dyDescent="0.25">
      <c r="A75" s="14" t="s">
        <v>2702</v>
      </c>
      <c r="B75" s="14" t="s">
        <v>579</v>
      </c>
      <c r="C75" s="15">
        <v>45142</v>
      </c>
      <c r="D75" s="14" t="s">
        <v>118</v>
      </c>
      <c r="E75" s="14" t="s">
        <v>119</v>
      </c>
      <c r="F75" s="14" t="s">
        <v>633</v>
      </c>
      <c r="G75" s="14" t="s">
        <v>43</v>
      </c>
      <c r="H75" s="14" t="s">
        <v>44</v>
      </c>
      <c r="I75" s="14" t="s">
        <v>45</v>
      </c>
      <c r="J75" s="14" t="s">
        <v>46</v>
      </c>
      <c r="K75" s="14" t="s">
        <v>47</v>
      </c>
      <c r="L75" s="14" t="s">
        <v>48</v>
      </c>
      <c r="M75" s="14" t="s">
        <v>623</v>
      </c>
      <c r="N75" s="16">
        <v>245</v>
      </c>
      <c r="O75" s="14" t="s">
        <v>634</v>
      </c>
      <c r="P75" s="14" t="s">
        <v>635</v>
      </c>
      <c r="Q75" s="17"/>
      <c r="R75" s="17"/>
      <c r="S75" s="14" t="s">
        <v>120</v>
      </c>
      <c r="T75" s="14" t="s">
        <v>87</v>
      </c>
      <c r="U75" s="14" t="s">
        <v>88</v>
      </c>
      <c r="V75" s="14" t="s">
        <v>52</v>
      </c>
      <c r="W75" s="14" t="s">
        <v>636</v>
      </c>
      <c r="X75" s="15">
        <v>45133.96292824074</v>
      </c>
      <c r="Y75" s="14" t="s">
        <v>637</v>
      </c>
      <c r="Z75" s="14" t="s">
        <v>635</v>
      </c>
      <c r="AA75" s="15">
        <v>45138</v>
      </c>
      <c r="AB75" s="17"/>
      <c r="AC75" s="17"/>
      <c r="AD75" s="17"/>
      <c r="AE75" s="17"/>
      <c r="AF75" s="14" t="s">
        <v>53</v>
      </c>
      <c r="AG75" s="17"/>
      <c r="AH75" s="17"/>
      <c r="AI75" s="14" t="s">
        <v>53</v>
      </c>
      <c r="AJ75" s="17"/>
      <c r="AK75" s="17"/>
      <c r="AL75" s="14" t="s">
        <v>54</v>
      </c>
    </row>
    <row r="76" spans="1:38" ht="22.5" x14ac:dyDescent="0.25">
      <c r="A76" s="14" t="s">
        <v>2702</v>
      </c>
      <c r="B76" s="14" t="s">
        <v>579</v>
      </c>
      <c r="C76" s="15">
        <v>45139</v>
      </c>
      <c r="D76" s="14" t="s">
        <v>118</v>
      </c>
      <c r="E76" s="14" t="s">
        <v>119</v>
      </c>
      <c r="F76" s="14" t="s">
        <v>633</v>
      </c>
      <c r="G76" s="14" t="s">
        <v>43</v>
      </c>
      <c r="H76" s="14" t="s">
        <v>44</v>
      </c>
      <c r="I76" s="14" t="s">
        <v>45</v>
      </c>
      <c r="J76" s="14" t="s">
        <v>46</v>
      </c>
      <c r="K76" s="14" t="s">
        <v>47</v>
      </c>
      <c r="L76" s="14" t="s">
        <v>48</v>
      </c>
      <c r="M76" s="14" t="s">
        <v>580</v>
      </c>
      <c r="N76" s="16">
        <v>476.11</v>
      </c>
      <c r="O76" s="14" t="s">
        <v>638</v>
      </c>
      <c r="P76" s="14" t="s">
        <v>639</v>
      </c>
      <c r="Q76" s="17"/>
      <c r="R76" s="17"/>
      <c r="S76" s="14" t="s">
        <v>120</v>
      </c>
      <c r="T76" s="14" t="s">
        <v>60</v>
      </c>
      <c r="U76" s="14" t="s">
        <v>61</v>
      </c>
      <c r="V76" s="14" t="s">
        <v>52</v>
      </c>
      <c r="W76" s="14" t="s">
        <v>640</v>
      </c>
      <c r="X76" s="15">
        <v>45113.145486111112</v>
      </c>
      <c r="Y76" s="14" t="s">
        <v>641</v>
      </c>
      <c r="Z76" s="14" t="s">
        <v>639</v>
      </c>
      <c r="AA76" s="15">
        <v>45119</v>
      </c>
      <c r="AB76" s="17"/>
      <c r="AC76" s="17"/>
      <c r="AD76" s="17"/>
      <c r="AE76" s="17"/>
      <c r="AF76" s="14" t="s">
        <v>53</v>
      </c>
      <c r="AG76" s="17"/>
      <c r="AH76" s="17"/>
      <c r="AI76" s="14" t="s">
        <v>53</v>
      </c>
      <c r="AJ76" s="17"/>
      <c r="AK76" s="17"/>
      <c r="AL76" s="14" t="s">
        <v>54</v>
      </c>
    </row>
    <row r="77" spans="1:38" ht="22.5" x14ac:dyDescent="0.25">
      <c r="A77" s="14" t="s">
        <v>2702</v>
      </c>
      <c r="B77" s="14" t="s">
        <v>579</v>
      </c>
      <c r="C77" s="15">
        <v>45139</v>
      </c>
      <c r="D77" s="14" t="s">
        <v>118</v>
      </c>
      <c r="E77" s="14" t="s">
        <v>119</v>
      </c>
      <c r="F77" s="14" t="s">
        <v>633</v>
      </c>
      <c r="G77" s="14" t="s">
        <v>43</v>
      </c>
      <c r="H77" s="14" t="s">
        <v>44</v>
      </c>
      <c r="I77" s="14" t="s">
        <v>45</v>
      </c>
      <c r="J77" s="14" t="s">
        <v>46</v>
      </c>
      <c r="K77" s="14" t="s">
        <v>47</v>
      </c>
      <c r="L77" s="14" t="s">
        <v>48</v>
      </c>
      <c r="M77" s="14" t="s">
        <v>580</v>
      </c>
      <c r="N77" s="16">
        <v>-220</v>
      </c>
      <c r="O77" s="14" t="s">
        <v>638</v>
      </c>
      <c r="P77" s="14" t="s">
        <v>639</v>
      </c>
      <c r="Q77" s="17"/>
      <c r="R77" s="17"/>
      <c r="S77" s="14" t="s">
        <v>120</v>
      </c>
      <c r="T77" s="14" t="s">
        <v>60</v>
      </c>
      <c r="U77" s="14" t="s">
        <v>61</v>
      </c>
      <c r="V77" s="14" t="s">
        <v>52</v>
      </c>
      <c r="W77" s="14" t="s">
        <v>640</v>
      </c>
      <c r="X77" s="15">
        <v>45113.145486111112</v>
      </c>
      <c r="Y77" s="14" t="s">
        <v>641</v>
      </c>
      <c r="Z77" s="14" t="s">
        <v>639</v>
      </c>
      <c r="AA77" s="15">
        <v>45119</v>
      </c>
      <c r="AB77" s="17"/>
      <c r="AC77" s="17"/>
      <c r="AD77" s="17"/>
      <c r="AE77" s="17"/>
      <c r="AF77" s="14" t="s">
        <v>53</v>
      </c>
      <c r="AG77" s="17"/>
      <c r="AH77" s="17"/>
      <c r="AI77" s="14" t="s">
        <v>53</v>
      </c>
      <c r="AJ77" s="17"/>
      <c r="AK77" s="17"/>
      <c r="AL77" s="14" t="s">
        <v>54</v>
      </c>
    </row>
    <row r="78" spans="1:38" ht="45" x14ac:dyDescent="0.25">
      <c r="A78" s="14" t="s">
        <v>2702</v>
      </c>
      <c r="B78" s="14" t="s">
        <v>579</v>
      </c>
      <c r="C78" s="15">
        <v>45141</v>
      </c>
      <c r="D78" s="14" t="s">
        <v>118</v>
      </c>
      <c r="E78" s="14" t="s">
        <v>119</v>
      </c>
      <c r="F78" s="14" t="s">
        <v>654</v>
      </c>
      <c r="G78" s="14" t="s">
        <v>43</v>
      </c>
      <c r="H78" s="14" t="s">
        <v>44</v>
      </c>
      <c r="I78" s="14" t="s">
        <v>45</v>
      </c>
      <c r="J78" s="14" t="s">
        <v>46</v>
      </c>
      <c r="K78" s="14" t="s">
        <v>47</v>
      </c>
      <c r="L78" s="14" t="s">
        <v>48</v>
      </c>
      <c r="M78" s="14" t="s">
        <v>586</v>
      </c>
      <c r="N78" s="16">
        <v>266.52</v>
      </c>
      <c r="O78" s="14" t="s">
        <v>655</v>
      </c>
      <c r="P78" s="14" t="s">
        <v>656</v>
      </c>
      <c r="Q78" s="17"/>
      <c r="R78" s="17"/>
      <c r="S78" s="14" t="s">
        <v>120</v>
      </c>
      <c r="T78" s="14" t="s">
        <v>60</v>
      </c>
      <c r="U78" s="14" t="s">
        <v>61</v>
      </c>
      <c r="V78" s="14" t="s">
        <v>52</v>
      </c>
      <c r="W78" s="14" t="s">
        <v>657</v>
      </c>
      <c r="X78" s="15">
        <v>45139.132928240739</v>
      </c>
      <c r="Y78" s="14" t="s">
        <v>658</v>
      </c>
      <c r="Z78" s="14" t="s">
        <v>656</v>
      </c>
      <c r="AA78" s="15">
        <v>45141</v>
      </c>
      <c r="AB78" s="17"/>
      <c r="AC78" s="17"/>
      <c r="AD78" s="17"/>
      <c r="AE78" s="17"/>
      <c r="AF78" s="14" t="s">
        <v>53</v>
      </c>
      <c r="AG78" s="17"/>
      <c r="AH78" s="17"/>
      <c r="AI78" s="14" t="s">
        <v>53</v>
      </c>
      <c r="AJ78" s="17"/>
      <c r="AK78" s="17"/>
      <c r="AL78" s="14" t="s">
        <v>54</v>
      </c>
    </row>
    <row r="79" spans="1:38" ht="45" x14ac:dyDescent="0.25">
      <c r="A79" s="14" t="s">
        <v>2702</v>
      </c>
      <c r="B79" s="14" t="s">
        <v>579</v>
      </c>
      <c r="C79" s="15">
        <v>45144</v>
      </c>
      <c r="D79" s="14" t="s">
        <v>118</v>
      </c>
      <c r="E79" s="14" t="s">
        <v>119</v>
      </c>
      <c r="F79" s="14" t="s">
        <v>654</v>
      </c>
      <c r="G79" s="14" t="s">
        <v>43</v>
      </c>
      <c r="H79" s="14" t="s">
        <v>44</v>
      </c>
      <c r="I79" s="14" t="s">
        <v>45</v>
      </c>
      <c r="J79" s="14" t="s">
        <v>46</v>
      </c>
      <c r="K79" s="14" t="s">
        <v>47</v>
      </c>
      <c r="L79" s="14" t="s">
        <v>48</v>
      </c>
      <c r="M79" s="14" t="s">
        <v>661</v>
      </c>
      <c r="N79" s="16">
        <v>362.39</v>
      </c>
      <c r="O79" s="14" t="s">
        <v>662</v>
      </c>
      <c r="P79" s="14" t="s">
        <v>663</v>
      </c>
      <c r="Q79" s="17"/>
      <c r="R79" s="17"/>
      <c r="S79" s="14" t="s">
        <v>120</v>
      </c>
      <c r="T79" s="14" t="s">
        <v>132</v>
      </c>
      <c r="U79" s="14" t="s">
        <v>133</v>
      </c>
      <c r="V79" s="14" t="s">
        <v>52</v>
      </c>
      <c r="W79" s="14" t="s">
        <v>664</v>
      </c>
      <c r="X79" s="15">
        <v>45137.965925925928</v>
      </c>
      <c r="Y79" s="14" t="s">
        <v>665</v>
      </c>
      <c r="Z79" s="14" t="s">
        <v>663</v>
      </c>
      <c r="AA79" s="15">
        <v>45138</v>
      </c>
      <c r="AB79" s="17"/>
      <c r="AC79" s="17"/>
      <c r="AD79" s="17"/>
      <c r="AE79" s="17"/>
      <c r="AF79" s="14" t="s">
        <v>53</v>
      </c>
      <c r="AG79" s="17"/>
      <c r="AH79" s="17"/>
      <c r="AI79" s="14" t="s">
        <v>53</v>
      </c>
      <c r="AJ79" s="17"/>
      <c r="AK79" s="17"/>
      <c r="AL79" s="14" t="s">
        <v>54</v>
      </c>
    </row>
    <row r="80" spans="1:38" ht="33.75" x14ac:dyDescent="0.25">
      <c r="A80" s="14" t="s">
        <v>2702</v>
      </c>
      <c r="B80" s="14" t="s">
        <v>579</v>
      </c>
      <c r="C80" s="15">
        <v>45142</v>
      </c>
      <c r="D80" s="14" t="s">
        <v>118</v>
      </c>
      <c r="E80" s="14" t="s">
        <v>119</v>
      </c>
      <c r="F80" s="14" t="s">
        <v>654</v>
      </c>
      <c r="G80" s="14" t="s">
        <v>43</v>
      </c>
      <c r="H80" s="14" t="s">
        <v>44</v>
      </c>
      <c r="I80" s="14" t="s">
        <v>45</v>
      </c>
      <c r="J80" s="14" t="s">
        <v>46</v>
      </c>
      <c r="K80" s="14" t="s">
        <v>47</v>
      </c>
      <c r="L80" s="14" t="s">
        <v>48</v>
      </c>
      <c r="M80" s="14" t="s">
        <v>623</v>
      </c>
      <c r="N80" s="16">
        <v>-1936.6</v>
      </c>
      <c r="O80" s="14" t="s">
        <v>666</v>
      </c>
      <c r="P80" s="14" t="s">
        <v>667</v>
      </c>
      <c r="Q80" s="17"/>
      <c r="R80" s="17"/>
      <c r="S80" s="14" t="s">
        <v>120</v>
      </c>
      <c r="T80" s="14" t="s">
        <v>65</v>
      </c>
      <c r="U80" s="14" t="s">
        <v>66</v>
      </c>
      <c r="V80" s="14" t="s">
        <v>52</v>
      </c>
      <c r="W80" s="14" t="s">
        <v>668</v>
      </c>
      <c r="X80" s="15">
        <v>44832.132928240739</v>
      </c>
      <c r="Y80" s="14" t="s">
        <v>669</v>
      </c>
      <c r="Z80" s="14" t="s">
        <v>667</v>
      </c>
      <c r="AA80" s="15">
        <v>45056</v>
      </c>
      <c r="AB80" s="17"/>
      <c r="AC80" s="17"/>
      <c r="AD80" s="17"/>
      <c r="AE80" s="17"/>
      <c r="AF80" s="14" t="s">
        <v>53</v>
      </c>
      <c r="AG80" s="17"/>
      <c r="AH80" s="17"/>
      <c r="AI80" s="14" t="s">
        <v>53</v>
      </c>
      <c r="AJ80" s="17"/>
      <c r="AK80" s="17"/>
      <c r="AL80" s="14" t="s">
        <v>54</v>
      </c>
    </row>
    <row r="81" spans="1:38" ht="22.5" x14ac:dyDescent="0.25">
      <c r="A81" s="14" t="s">
        <v>2702</v>
      </c>
      <c r="B81" s="14" t="s">
        <v>579</v>
      </c>
      <c r="C81" s="15">
        <v>45149</v>
      </c>
      <c r="D81" s="14" t="s">
        <v>118</v>
      </c>
      <c r="E81" s="14" t="s">
        <v>119</v>
      </c>
      <c r="F81" s="14" t="s">
        <v>678</v>
      </c>
      <c r="G81" s="14" t="s">
        <v>43</v>
      </c>
      <c r="H81" s="14" t="s">
        <v>44</v>
      </c>
      <c r="I81" s="14" t="s">
        <v>45</v>
      </c>
      <c r="J81" s="14" t="s">
        <v>46</v>
      </c>
      <c r="K81" s="14" t="s">
        <v>47</v>
      </c>
      <c r="L81" s="14" t="s">
        <v>48</v>
      </c>
      <c r="M81" s="14" t="s">
        <v>606</v>
      </c>
      <c r="N81" s="16">
        <v>-65</v>
      </c>
      <c r="O81" s="14" t="s">
        <v>679</v>
      </c>
      <c r="P81" s="14" t="s">
        <v>680</v>
      </c>
      <c r="Q81" s="17"/>
      <c r="R81" s="17"/>
      <c r="S81" s="14" t="s">
        <v>120</v>
      </c>
      <c r="T81" s="14" t="s">
        <v>209</v>
      </c>
      <c r="U81" s="14" t="s">
        <v>210</v>
      </c>
      <c r="V81" s="14" t="s">
        <v>57</v>
      </c>
      <c r="W81" s="14" t="s">
        <v>681</v>
      </c>
      <c r="X81" s="15">
        <v>45139.209050925929</v>
      </c>
      <c r="Y81" s="14" t="s">
        <v>682</v>
      </c>
      <c r="Z81" s="14" t="s">
        <v>680</v>
      </c>
      <c r="AA81" s="15">
        <v>45145</v>
      </c>
      <c r="AB81" s="17"/>
      <c r="AC81" s="17"/>
      <c r="AD81" s="17"/>
      <c r="AE81" s="17"/>
      <c r="AF81" s="14" t="s">
        <v>53</v>
      </c>
      <c r="AG81" s="17"/>
      <c r="AH81" s="17"/>
      <c r="AI81" s="14" t="s">
        <v>53</v>
      </c>
      <c r="AJ81" s="17"/>
      <c r="AK81" s="17"/>
      <c r="AL81" s="14" t="s">
        <v>54</v>
      </c>
    </row>
    <row r="82" spans="1:38" ht="22.5" x14ac:dyDescent="0.25">
      <c r="A82" s="14" t="s">
        <v>2702</v>
      </c>
      <c r="B82" s="14" t="s">
        <v>579</v>
      </c>
      <c r="C82" s="15">
        <v>45149</v>
      </c>
      <c r="D82" s="14" t="s">
        <v>118</v>
      </c>
      <c r="E82" s="14" t="s">
        <v>119</v>
      </c>
      <c r="F82" s="14" t="s">
        <v>678</v>
      </c>
      <c r="G82" s="14" t="s">
        <v>43</v>
      </c>
      <c r="H82" s="14" t="s">
        <v>44</v>
      </c>
      <c r="I82" s="14" t="s">
        <v>45</v>
      </c>
      <c r="J82" s="14" t="s">
        <v>46</v>
      </c>
      <c r="K82" s="14" t="s">
        <v>47</v>
      </c>
      <c r="L82" s="14" t="s">
        <v>48</v>
      </c>
      <c r="M82" s="14" t="s">
        <v>606</v>
      </c>
      <c r="N82" s="16">
        <v>196</v>
      </c>
      <c r="O82" s="14" t="s">
        <v>679</v>
      </c>
      <c r="P82" s="14" t="s">
        <v>680</v>
      </c>
      <c r="Q82" s="17"/>
      <c r="R82" s="17"/>
      <c r="S82" s="14" t="s">
        <v>120</v>
      </c>
      <c r="T82" s="14" t="s">
        <v>209</v>
      </c>
      <c r="U82" s="14" t="s">
        <v>210</v>
      </c>
      <c r="V82" s="14" t="s">
        <v>57</v>
      </c>
      <c r="W82" s="14" t="s">
        <v>681</v>
      </c>
      <c r="X82" s="15">
        <v>45139.209050925929</v>
      </c>
      <c r="Y82" s="14" t="s">
        <v>682</v>
      </c>
      <c r="Z82" s="14" t="s">
        <v>680</v>
      </c>
      <c r="AA82" s="15">
        <v>45145</v>
      </c>
      <c r="AB82" s="17"/>
      <c r="AC82" s="17"/>
      <c r="AD82" s="17"/>
      <c r="AE82" s="17"/>
      <c r="AF82" s="14" t="s">
        <v>53</v>
      </c>
      <c r="AG82" s="17"/>
      <c r="AH82" s="17"/>
      <c r="AI82" s="14" t="s">
        <v>53</v>
      </c>
      <c r="AJ82" s="17"/>
      <c r="AK82" s="17"/>
      <c r="AL82" s="14" t="s">
        <v>54</v>
      </c>
    </row>
    <row r="83" spans="1:38" ht="45" x14ac:dyDescent="0.25">
      <c r="A83" s="14" t="s">
        <v>2702</v>
      </c>
      <c r="B83" s="14" t="s">
        <v>579</v>
      </c>
      <c r="C83" s="15">
        <v>45146</v>
      </c>
      <c r="D83" s="14" t="s">
        <v>118</v>
      </c>
      <c r="E83" s="14" t="s">
        <v>119</v>
      </c>
      <c r="F83" s="14" t="s">
        <v>683</v>
      </c>
      <c r="G83" s="14" t="s">
        <v>43</v>
      </c>
      <c r="H83" s="14" t="s">
        <v>44</v>
      </c>
      <c r="I83" s="14" t="s">
        <v>45</v>
      </c>
      <c r="J83" s="14" t="s">
        <v>46</v>
      </c>
      <c r="K83" s="14" t="s">
        <v>47</v>
      </c>
      <c r="L83" s="14" t="s">
        <v>48</v>
      </c>
      <c r="M83" s="14" t="s">
        <v>582</v>
      </c>
      <c r="N83" s="16">
        <v>248.23</v>
      </c>
      <c r="O83" s="14" t="s">
        <v>655</v>
      </c>
      <c r="P83" s="14" t="s">
        <v>684</v>
      </c>
      <c r="Q83" s="17"/>
      <c r="R83" s="17"/>
      <c r="S83" s="14" t="s">
        <v>120</v>
      </c>
      <c r="T83" s="14" t="s">
        <v>60</v>
      </c>
      <c r="U83" s="14" t="s">
        <v>61</v>
      </c>
      <c r="V83" s="14" t="s">
        <v>52</v>
      </c>
      <c r="W83" s="14" t="s">
        <v>657</v>
      </c>
      <c r="X83" s="15">
        <v>45139.132928240739</v>
      </c>
      <c r="Y83" s="14" t="s">
        <v>658</v>
      </c>
      <c r="Z83" s="14" t="s">
        <v>684</v>
      </c>
      <c r="AA83" s="15">
        <v>45146</v>
      </c>
      <c r="AB83" s="17"/>
      <c r="AC83" s="17"/>
      <c r="AD83" s="17"/>
      <c r="AE83" s="17"/>
      <c r="AF83" s="14" t="s">
        <v>53</v>
      </c>
      <c r="AG83" s="17"/>
      <c r="AH83" s="17"/>
      <c r="AI83" s="14" t="s">
        <v>53</v>
      </c>
      <c r="AJ83" s="17"/>
      <c r="AK83" s="17"/>
      <c r="AL83" s="14" t="s">
        <v>54</v>
      </c>
    </row>
    <row r="84" spans="1:38" ht="45" x14ac:dyDescent="0.25">
      <c r="A84" s="14" t="s">
        <v>2702</v>
      </c>
      <c r="B84" s="14" t="s">
        <v>579</v>
      </c>
      <c r="C84" s="15">
        <v>45146</v>
      </c>
      <c r="D84" s="14" t="s">
        <v>118</v>
      </c>
      <c r="E84" s="14" t="s">
        <v>119</v>
      </c>
      <c r="F84" s="14" t="s">
        <v>683</v>
      </c>
      <c r="G84" s="14" t="s">
        <v>43</v>
      </c>
      <c r="H84" s="14" t="s">
        <v>44</v>
      </c>
      <c r="I84" s="14" t="s">
        <v>45</v>
      </c>
      <c r="J84" s="14" t="s">
        <v>46</v>
      </c>
      <c r="K84" s="14" t="s">
        <v>47</v>
      </c>
      <c r="L84" s="14" t="s">
        <v>48</v>
      </c>
      <c r="M84" s="14" t="s">
        <v>582</v>
      </c>
      <c r="N84" s="16">
        <v>-248.23</v>
      </c>
      <c r="O84" s="14" t="s">
        <v>655</v>
      </c>
      <c r="P84" s="14" t="s">
        <v>684</v>
      </c>
      <c r="Q84" s="17"/>
      <c r="R84" s="17"/>
      <c r="S84" s="14" t="s">
        <v>120</v>
      </c>
      <c r="T84" s="14" t="s">
        <v>60</v>
      </c>
      <c r="U84" s="14" t="s">
        <v>61</v>
      </c>
      <c r="V84" s="14" t="s">
        <v>52</v>
      </c>
      <c r="W84" s="14" t="s">
        <v>657</v>
      </c>
      <c r="X84" s="15">
        <v>45139.132928240739</v>
      </c>
      <c r="Y84" s="14" t="s">
        <v>658</v>
      </c>
      <c r="Z84" s="14" t="s">
        <v>684</v>
      </c>
      <c r="AA84" s="15">
        <v>45146</v>
      </c>
      <c r="AB84" s="17"/>
      <c r="AC84" s="17"/>
      <c r="AD84" s="17"/>
      <c r="AE84" s="17"/>
      <c r="AF84" s="14" t="s">
        <v>53</v>
      </c>
      <c r="AG84" s="17"/>
      <c r="AH84" s="17"/>
      <c r="AI84" s="14" t="s">
        <v>53</v>
      </c>
      <c r="AJ84" s="17"/>
      <c r="AK84" s="17"/>
      <c r="AL84" s="14" t="s">
        <v>54</v>
      </c>
    </row>
    <row r="85" spans="1:38" ht="45" x14ac:dyDescent="0.25">
      <c r="A85" s="14" t="s">
        <v>2702</v>
      </c>
      <c r="B85" s="14" t="s">
        <v>579</v>
      </c>
      <c r="C85" s="15">
        <v>45165</v>
      </c>
      <c r="D85" s="14" t="s">
        <v>118</v>
      </c>
      <c r="E85" s="14" t="s">
        <v>119</v>
      </c>
      <c r="F85" s="14" t="s">
        <v>693</v>
      </c>
      <c r="G85" s="14" t="s">
        <v>43</v>
      </c>
      <c r="H85" s="14" t="s">
        <v>44</v>
      </c>
      <c r="I85" s="14" t="s">
        <v>45</v>
      </c>
      <c r="J85" s="14" t="s">
        <v>46</v>
      </c>
      <c r="K85" s="14" t="s">
        <v>47</v>
      </c>
      <c r="L85" s="14" t="s">
        <v>48</v>
      </c>
      <c r="M85" s="14" t="s">
        <v>694</v>
      </c>
      <c r="N85" s="16">
        <v>246.71</v>
      </c>
      <c r="O85" s="14" t="s">
        <v>695</v>
      </c>
      <c r="P85" s="14" t="s">
        <v>696</v>
      </c>
      <c r="Q85" s="17"/>
      <c r="R85" s="17"/>
      <c r="S85" s="14" t="s">
        <v>120</v>
      </c>
      <c r="T85" s="14" t="s">
        <v>159</v>
      </c>
      <c r="U85" s="14" t="s">
        <v>160</v>
      </c>
      <c r="V85" s="14" t="s">
        <v>52</v>
      </c>
      <c r="W85" s="14" t="s">
        <v>650</v>
      </c>
      <c r="X85" s="15">
        <v>45076.816122685188</v>
      </c>
      <c r="Y85" s="14" t="s">
        <v>651</v>
      </c>
      <c r="Z85" s="14" t="s">
        <v>696</v>
      </c>
      <c r="AA85" s="15">
        <v>45165</v>
      </c>
      <c r="AB85" s="17"/>
      <c r="AC85" s="17"/>
      <c r="AD85" s="17"/>
      <c r="AE85" s="17"/>
      <c r="AF85" s="14" t="s">
        <v>53</v>
      </c>
      <c r="AG85" s="17"/>
      <c r="AH85" s="17"/>
      <c r="AI85" s="14" t="s">
        <v>53</v>
      </c>
      <c r="AJ85" s="17"/>
      <c r="AK85" s="17"/>
      <c r="AL85" s="14" t="s">
        <v>54</v>
      </c>
    </row>
    <row r="86" spans="1:38" ht="78.75" x14ac:dyDescent="0.25">
      <c r="A86" s="14" t="s">
        <v>2703</v>
      </c>
      <c r="B86" s="14" t="s">
        <v>701</v>
      </c>
      <c r="C86" s="15">
        <v>45533</v>
      </c>
      <c r="D86" s="14" t="s">
        <v>118</v>
      </c>
      <c r="E86" s="14" t="s">
        <v>119</v>
      </c>
      <c r="F86" s="14" t="s">
        <v>703</v>
      </c>
      <c r="G86" s="14" t="s">
        <v>43</v>
      </c>
      <c r="H86" s="14" t="s">
        <v>44</v>
      </c>
      <c r="I86" s="14" t="s">
        <v>45</v>
      </c>
      <c r="J86" s="14" t="s">
        <v>46</v>
      </c>
      <c r="K86" s="14" t="s">
        <v>47</v>
      </c>
      <c r="L86" s="14" t="s">
        <v>48</v>
      </c>
      <c r="M86" s="14" t="s">
        <v>704</v>
      </c>
      <c r="N86" s="16">
        <v>1000</v>
      </c>
      <c r="O86" s="14" t="s">
        <v>707</v>
      </c>
      <c r="P86" s="14" t="s">
        <v>708</v>
      </c>
      <c r="Q86" s="17"/>
      <c r="R86" s="17"/>
      <c r="S86" s="14" t="s">
        <v>120</v>
      </c>
      <c r="T86" s="14" t="s">
        <v>65</v>
      </c>
      <c r="U86" s="14" t="s">
        <v>66</v>
      </c>
      <c r="V86" s="14" t="s">
        <v>52</v>
      </c>
      <c r="W86" s="14" t="s">
        <v>709</v>
      </c>
      <c r="X86" s="15">
        <v>45532.916388888887</v>
      </c>
      <c r="Y86" s="14" t="s">
        <v>710</v>
      </c>
      <c r="Z86" s="14" t="s">
        <v>708</v>
      </c>
      <c r="AA86" s="15">
        <v>45377</v>
      </c>
      <c r="AB86" s="17"/>
      <c r="AC86" s="17"/>
      <c r="AD86" s="17"/>
      <c r="AE86" s="17"/>
      <c r="AF86" s="14" t="s">
        <v>53</v>
      </c>
      <c r="AG86" s="17"/>
      <c r="AH86" s="17"/>
      <c r="AI86" s="14" t="s">
        <v>53</v>
      </c>
      <c r="AJ86" s="17"/>
      <c r="AK86" s="17"/>
      <c r="AL86" s="14" t="s">
        <v>54</v>
      </c>
    </row>
    <row r="87" spans="1:38" ht="33.75" x14ac:dyDescent="0.25">
      <c r="A87" s="14" t="s">
        <v>2703</v>
      </c>
      <c r="B87" s="14" t="s">
        <v>701</v>
      </c>
      <c r="C87" s="15">
        <v>45520</v>
      </c>
      <c r="D87" s="14" t="s">
        <v>118</v>
      </c>
      <c r="E87" s="14" t="s">
        <v>119</v>
      </c>
      <c r="F87" s="14" t="s">
        <v>713</v>
      </c>
      <c r="G87" s="14" t="s">
        <v>43</v>
      </c>
      <c r="H87" s="14" t="s">
        <v>44</v>
      </c>
      <c r="I87" s="14" t="s">
        <v>45</v>
      </c>
      <c r="J87" s="14" t="s">
        <v>46</v>
      </c>
      <c r="K87" s="14" t="s">
        <v>47</v>
      </c>
      <c r="L87" s="14" t="s">
        <v>48</v>
      </c>
      <c r="M87" s="14" t="s">
        <v>714</v>
      </c>
      <c r="N87" s="16">
        <v>179.22</v>
      </c>
      <c r="O87" s="14" t="s">
        <v>715</v>
      </c>
      <c r="P87" s="14" t="s">
        <v>716</v>
      </c>
      <c r="Q87" s="17"/>
      <c r="R87" s="17"/>
      <c r="S87" s="14" t="s">
        <v>120</v>
      </c>
      <c r="T87" s="14" t="s">
        <v>76</v>
      </c>
      <c r="U87" s="14" t="s">
        <v>77</v>
      </c>
      <c r="V87" s="14" t="s">
        <v>52</v>
      </c>
      <c r="W87" s="14" t="s">
        <v>717</v>
      </c>
      <c r="X87" s="15">
        <v>45494.986157407409</v>
      </c>
      <c r="Y87" s="14" t="s">
        <v>718</v>
      </c>
      <c r="Z87" s="14" t="s">
        <v>716</v>
      </c>
      <c r="AA87" s="15">
        <v>45520</v>
      </c>
      <c r="AB87" s="17"/>
      <c r="AC87" s="17"/>
      <c r="AD87" s="17"/>
      <c r="AE87" s="17"/>
      <c r="AF87" s="14" t="s">
        <v>53</v>
      </c>
      <c r="AG87" s="17"/>
      <c r="AH87" s="17"/>
      <c r="AI87" s="14" t="s">
        <v>53</v>
      </c>
      <c r="AJ87" s="17"/>
      <c r="AK87" s="17"/>
      <c r="AL87" s="14" t="s">
        <v>54</v>
      </c>
    </row>
    <row r="88" spans="1:38" ht="22.5" x14ac:dyDescent="0.25">
      <c r="A88" s="14" t="s">
        <v>2703</v>
      </c>
      <c r="B88" s="14" t="s">
        <v>701</v>
      </c>
      <c r="C88" s="15">
        <v>45529</v>
      </c>
      <c r="D88" s="14" t="s">
        <v>118</v>
      </c>
      <c r="E88" s="14" t="s">
        <v>119</v>
      </c>
      <c r="F88" s="14" t="s">
        <v>720</v>
      </c>
      <c r="G88" s="14" t="s">
        <v>43</v>
      </c>
      <c r="H88" s="14" t="s">
        <v>44</v>
      </c>
      <c r="I88" s="14" t="s">
        <v>45</v>
      </c>
      <c r="J88" s="14" t="s">
        <v>46</v>
      </c>
      <c r="K88" s="14" t="s">
        <v>47</v>
      </c>
      <c r="L88" s="14" t="s">
        <v>48</v>
      </c>
      <c r="M88" s="14" t="s">
        <v>721</v>
      </c>
      <c r="N88" s="16">
        <v>190</v>
      </c>
      <c r="O88" s="14" t="s">
        <v>722</v>
      </c>
      <c r="P88" s="14" t="s">
        <v>723</v>
      </c>
      <c r="Q88" s="17"/>
      <c r="R88" s="17"/>
      <c r="S88" s="14" t="s">
        <v>120</v>
      </c>
      <c r="T88" s="14" t="s">
        <v>60</v>
      </c>
      <c r="U88" s="14" t="s">
        <v>61</v>
      </c>
      <c r="V88" s="14" t="s">
        <v>52</v>
      </c>
      <c r="W88" s="14" t="s">
        <v>724</v>
      </c>
      <c r="X88" s="15">
        <v>45517.969236111108</v>
      </c>
      <c r="Y88" s="14" t="s">
        <v>725</v>
      </c>
      <c r="Z88" s="14" t="s">
        <v>723</v>
      </c>
      <c r="AA88" s="15">
        <v>45530</v>
      </c>
      <c r="AB88" s="17"/>
      <c r="AC88" s="17"/>
      <c r="AD88" s="17"/>
      <c r="AE88" s="17"/>
      <c r="AF88" s="14" t="s">
        <v>53</v>
      </c>
      <c r="AG88" s="17"/>
      <c r="AH88" s="17"/>
      <c r="AI88" s="14" t="s">
        <v>53</v>
      </c>
      <c r="AJ88" s="17"/>
      <c r="AK88" s="17"/>
      <c r="AL88" s="14" t="s">
        <v>54</v>
      </c>
    </row>
    <row r="89" spans="1:38" ht="78.75" x14ac:dyDescent="0.25">
      <c r="A89" s="14" t="s">
        <v>2703</v>
      </c>
      <c r="B89" s="14" t="s">
        <v>701</v>
      </c>
      <c r="C89" s="15">
        <v>45526</v>
      </c>
      <c r="D89" s="14" t="s">
        <v>118</v>
      </c>
      <c r="E89" s="14" t="s">
        <v>119</v>
      </c>
      <c r="F89" s="14" t="s">
        <v>720</v>
      </c>
      <c r="G89" s="14" t="s">
        <v>43</v>
      </c>
      <c r="H89" s="14" t="s">
        <v>44</v>
      </c>
      <c r="I89" s="14" t="s">
        <v>45</v>
      </c>
      <c r="J89" s="14" t="s">
        <v>46</v>
      </c>
      <c r="K89" s="14" t="s">
        <v>47</v>
      </c>
      <c r="L89" s="14" t="s">
        <v>48</v>
      </c>
      <c r="M89" s="14" t="s">
        <v>706</v>
      </c>
      <c r="N89" s="16">
        <v>1275.6400000000001</v>
      </c>
      <c r="O89" s="14" t="s">
        <v>726</v>
      </c>
      <c r="P89" s="14" t="s">
        <v>727</v>
      </c>
      <c r="Q89" s="17"/>
      <c r="R89" s="17"/>
      <c r="S89" s="14" t="s">
        <v>120</v>
      </c>
      <c r="T89" s="14" t="s">
        <v>87</v>
      </c>
      <c r="U89" s="14" t="s">
        <v>88</v>
      </c>
      <c r="V89" s="14" t="s">
        <v>52</v>
      </c>
      <c r="W89" s="14" t="s">
        <v>728</v>
      </c>
      <c r="X89" s="15">
        <v>45519.963807870372</v>
      </c>
      <c r="Y89" s="14" t="s">
        <v>729</v>
      </c>
      <c r="Z89" s="14" t="s">
        <v>727</v>
      </c>
      <c r="AA89" s="15">
        <v>45526</v>
      </c>
      <c r="AB89" s="17"/>
      <c r="AC89" s="17"/>
      <c r="AD89" s="17"/>
      <c r="AE89" s="17"/>
      <c r="AF89" s="14" t="s">
        <v>53</v>
      </c>
      <c r="AG89" s="17"/>
      <c r="AH89" s="17"/>
      <c r="AI89" s="14" t="s">
        <v>53</v>
      </c>
      <c r="AJ89" s="17"/>
      <c r="AK89" s="17"/>
      <c r="AL89" s="14" t="s">
        <v>54</v>
      </c>
    </row>
    <row r="90" spans="1:38" ht="78.75" x14ac:dyDescent="0.25">
      <c r="A90" s="14" t="s">
        <v>2703</v>
      </c>
      <c r="B90" s="14" t="s">
        <v>701</v>
      </c>
      <c r="C90" s="15">
        <v>45526</v>
      </c>
      <c r="D90" s="14" t="s">
        <v>118</v>
      </c>
      <c r="E90" s="14" t="s">
        <v>119</v>
      </c>
      <c r="F90" s="14" t="s">
        <v>720</v>
      </c>
      <c r="G90" s="14" t="s">
        <v>43</v>
      </c>
      <c r="H90" s="14" t="s">
        <v>44</v>
      </c>
      <c r="I90" s="14" t="s">
        <v>45</v>
      </c>
      <c r="J90" s="14" t="s">
        <v>46</v>
      </c>
      <c r="K90" s="14" t="s">
        <v>47</v>
      </c>
      <c r="L90" s="14" t="s">
        <v>48</v>
      </c>
      <c r="M90" s="14" t="s">
        <v>706</v>
      </c>
      <c r="N90" s="16">
        <v>-576.34</v>
      </c>
      <c r="O90" s="14" t="s">
        <v>726</v>
      </c>
      <c r="P90" s="14" t="s">
        <v>727</v>
      </c>
      <c r="Q90" s="17"/>
      <c r="R90" s="17"/>
      <c r="S90" s="14" t="s">
        <v>120</v>
      </c>
      <c r="T90" s="14" t="s">
        <v>87</v>
      </c>
      <c r="U90" s="14" t="s">
        <v>88</v>
      </c>
      <c r="V90" s="14" t="s">
        <v>52</v>
      </c>
      <c r="W90" s="14" t="s">
        <v>728</v>
      </c>
      <c r="X90" s="15">
        <v>45519.963807870372</v>
      </c>
      <c r="Y90" s="14" t="s">
        <v>729</v>
      </c>
      <c r="Z90" s="14" t="s">
        <v>727</v>
      </c>
      <c r="AA90" s="15">
        <v>45526</v>
      </c>
      <c r="AB90" s="17"/>
      <c r="AC90" s="17"/>
      <c r="AD90" s="17"/>
      <c r="AE90" s="17"/>
      <c r="AF90" s="14" t="s">
        <v>53</v>
      </c>
      <c r="AG90" s="17"/>
      <c r="AH90" s="17"/>
      <c r="AI90" s="14" t="s">
        <v>53</v>
      </c>
      <c r="AJ90" s="17"/>
      <c r="AK90" s="17"/>
      <c r="AL90" s="14" t="s">
        <v>54</v>
      </c>
    </row>
    <row r="91" spans="1:38" ht="45" x14ac:dyDescent="0.25">
      <c r="A91" s="14" t="s">
        <v>2703</v>
      </c>
      <c r="B91" s="14" t="s">
        <v>701</v>
      </c>
      <c r="C91" s="15">
        <v>45518</v>
      </c>
      <c r="D91" s="14" t="s">
        <v>118</v>
      </c>
      <c r="E91" s="14" t="s">
        <v>119</v>
      </c>
      <c r="F91" s="14" t="s">
        <v>730</v>
      </c>
      <c r="G91" s="14" t="s">
        <v>43</v>
      </c>
      <c r="H91" s="14" t="s">
        <v>44</v>
      </c>
      <c r="I91" s="14" t="s">
        <v>45</v>
      </c>
      <c r="J91" s="14" t="s">
        <v>46</v>
      </c>
      <c r="K91" s="14" t="s">
        <v>47</v>
      </c>
      <c r="L91" s="14" t="s">
        <v>48</v>
      </c>
      <c r="M91" s="14" t="s">
        <v>719</v>
      </c>
      <c r="N91" s="16">
        <v>734.83</v>
      </c>
      <c r="O91" s="14" t="s">
        <v>733</v>
      </c>
      <c r="P91" s="14" t="s">
        <v>734</v>
      </c>
      <c r="Q91" s="17"/>
      <c r="R91" s="17"/>
      <c r="S91" s="14" t="s">
        <v>120</v>
      </c>
      <c r="T91" s="14" t="s">
        <v>74</v>
      </c>
      <c r="U91" s="14" t="s">
        <v>75</v>
      </c>
      <c r="V91" s="14" t="s">
        <v>52</v>
      </c>
      <c r="W91" s="14" t="s">
        <v>735</v>
      </c>
      <c r="X91" s="15">
        <v>45495.970358796294</v>
      </c>
      <c r="Y91" s="14" t="s">
        <v>736</v>
      </c>
      <c r="Z91" s="14" t="s">
        <v>734</v>
      </c>
      <c r="AA91" s="15">
        <v>45518</v>
      </c>
      <c r="AB91" s="17"/>
      <c r="AC91" s="17"/>
      <c r="AD91" s="17"/>
      <c r="AE91" s="17"/>
      <c r="AF91" s="14" t="s">
        <v>53</v>
      </c>
      <c r="AG91" s="17"/>
      <c r="AH91" s="17"/>
      <c r="AI91" s="14" t="s">
        <v>53</v>
      </c>
      <c r="AJ91" s="17"/>
      <c r="AK91" s="17"/>
      <c r="AL91" s="14" t="s">
        <v>54</v>
      </c>
    </row>
    <row r="92" spans="1:38" ht="33.75" x14ac:dyDescent="0.25">
      <c r="A92" s="14" t="s">
        <v>2703</v>
      </c>
      <c r="B92" s="14" t="s">
        <v>701</v>
      </c>
      <c r="C92" s="15">
        <v>45518</v>
      </c>
      <c r="D92" s="14" t="s">
        <v>118</v>
      </c>
      <c r="E92" s="14" t="s">
        <v>119</v>
      </c>
      <c r="F92" s="14" t="s">
        <v>738</v>
      </c>
      <c r="G92" s="14" t="s">
        <v>43</v>
      </c>
      <c r="H92" s="14" t="s">
        <v>44</v>
      </c>
      <c r="I92" s="14" t="s">
        <v>45</v>
      </c>
      <c r="J92" s="14" t="s">
        <v>46</v>
      </c>
      <c r="K92" s="14" t="s">
        <v>47</v>
      </c>
      <c r="L92" s="14" t="s">
        <v>48</v>
      </c>
      <c r="M92" s="14" t="s">
        <v>719</v>
      </c>
      <c r="N92" s="16">
        <v>105.8</v>
      </c>
      <c r="O92" s="14" t="s">
        <v>739</v>
      </c>
      <c r="P92" s="14" t="s">
        <v>740</v>
      </c>
      <c r="Q92" s="17"/>
      <c r="R92" s="17"/>
      <c r="S92" s="14" t="s">
        <v>120</v>
      </c>
      <c r="T92" s="14" t="s">
        <v>417</v>
      </c>
      <c r="U92" s="14" t="s">
        <v>418</v>
      </c>
      <c r="V92" s="17"/>
      <c r="W92" s="14" t="s">
        <v>741</v>
      </c>
      <c r="X92" s="15">
        <v>45513.059560185182</v>
      </c>
      <c r="Y92" s="14" t="s">
        <v>742</v>
      </c>
      <c r="Z92" s="14" t="s">
        <v>740</v>
      </c>
      <c r="AA92" s="15">
        <v>45518</v>
      </c>
      <c r="AB92" s="17"/>
      <c r="AC92" s="17"/>
      <c r="AD92" s="17"/>
      <c r="AE92" s="17"/>
      <c r="AF92" s="14" t="s">
        <v>53</v>
      </c>
      <c r="AG92" s="17"/>
      <c r="AH92" s="17"/>
      <c r="AI92" s="14" t="s">
        <v>53</v>
      </c>
      <c r="AJ92" s="17"/>
      <c r="AK92" s="17"/>
      <c r="AL92" s="14" t="s">
        <v>54</v>
      </c>
    </row>
    <row r="93" spans="1:38" ht="45" x14ac:dyDescent="0.25">
      <c r="A93" s="14" t="s">
        <v>2703</v>
      </c>
      <c r="B93" s="14" t="s">
        <v>701</v>
      </c>
      <c r="C93" s="15">
        <v>45512</v>
      </c>
      <c r="D93" s="14" t="s">
        <v>118</v>
      </c>
      <c r="E93" s="14" t="s">
        <v>119</v>
      </c>
      <c r="F93" s="14" t="s">
        <v>743</v>
      </c>
      <c r="G93" s="14" t="s">
        <v>43</v>
      </c>
      <c r="H93" s="14" t="s">
        <v>44</v>
      </c>
      <c r="I93" s="14" t="s">
        <v>45</v>
      </c>
      <c r="J93" s="14" t="s">
        <v>46</v>
      </c>
      <c r="K93" s="14" t="s">
        <v>47</v>
      </c>
      <c r="L93" s="14" t="s">
        <v>48</v>
      </c>
      <c r="M93" s="14" t="s">
        <v>737</v>
      </c>
      <c r="N93" s="16">
        <v>273.98</v>
      </c>
      <c r="O93" s="14" t="s">
        <v>744</v>
      </c>
      <c r="P93" s="14" t="s">
        <v>745</v>
      </c>
      <c r="Q93" s="17"/>
      <c r="R93" s="17"/>
      <c r="S93" s="14" t="s">
        <v>120</v>
      </c>
      <c r="T93" s="14" t="s">
        <v>697</v>
      </c>
      <c r="U93" s="14" t="s">
        <v>698</v>
      </c>
      <c r="V93" s="14" t="s">
        <v>52</v>
      </c>
      <c r="W93" s="14" t="s">
        <v>746</v>
      </c>
      <c r="X93" s="15">
        <v>45511.175405092596</v>
      </c>
      <c r="Y93" s="14" t="s">
        <v>747</v>
      </c>
      <c r="Z93" s="14" t="s">
        <v>745</v>
      </c>
      <c r="AA93" s="15">
        <v>45512</v>
      </c>
      <c r="AB93" s="17"/>
      <c r="AC93" s="17"/>
      <c r="AD93" s="17"/>
      <c r="AE93" s="17"/>
      <c r="AF93" s="14" t="s">
        <v>53</v>
      </c>
      <c r="AG93" s="17"/>
      <c r="AH93" s="17"/>
      <c r="AI93" s="14" t="s">
        <v>53</v>
      </c>
      <c r="AJ93" s="17"/>
      <c r="AK93" s="17"/>
      <c r="AL93" s="14" t="s">
        <v>54</v>
      </c>
    </row>
    <row r="94" spans="1:38" ht="33.75" x14ac:dyDescent="0.25">
      <c r="A94" s="14" t="s">
        <v>2703</v>
      </c>
      <c r="B94" s="14" t="s">
        <v>701</v>
      </c>
      <c r="C94" s="15">
        <v>45511</v>
      </c>
      <c r="D94" s="14" t="s">
        <v>118</v>
      </c>
      <c r="E94" s="14" t="s">
        <v>119</v>
      </c>
      <c r="F94" s="14" t="s">
        <v>760</v>
      </c>
      <c r="G94" s="14" t="s">
        <v>43</v>
      </c>
      <c r="H94" s="14" t="s">
        <v>44</v>
      </c>
      <c r="I94" s="14" t="s">
        <v>45</v>
      </c>
      <c r="J94" s="14" t="s">
        <v>46</v>
      </c>
      <c r="K94" s="14" t="s">
        <v>47</v>
      </c>
      <c r="L94" s="14" t="s">
        <v>48</v>
      </c>
      <c r="M94" s="14" t="s">
        <v>731</v>
      </c>
      <c r="N94" s="16">
        <v>143.5</v>
      </c>
      <c r="O94" s="14" t="s">
        <v>761</v>
      </c>
      <c r="P94" s="14" t="s">
        <v>762</v>
      </c>
      <c r="Q94" s="17"/>
      <c r="R94" s="17"/>
      <c r="S94" s="14" t="s">
        <v>120</v>
      </c>
      <c r="T94" s="14" t="s">
        <v>60</v>
      </c>
      <c r="U94" s="14" t="s">
        <v>61</v>
      </c>
      <c r="V94" s="14" t="s">
        <v>52</v>
      </c>
      <c r="W94" s="14" t="s">
        <v>763</v>
      </c>
      <c r="X94" s="15">
        <v>45511.161840277775</v>
      </c>
      <c r="Y94" s="14" t="s">
        <v>764</v>
      </c>
      <c r="Z94" s="14" t="s">
        <v>762</v>
      </c>
      <c r="AA94" s="15">
        <v>45512</v>
      </c>
      <c r="AB94" s="17"/>
      <c r="AC94" s="17"/>
      <c r="AD94" s="17"/>
      <c r="AE94" s="17"/>
      <c r="AF94" s="14" t="s">
        <v>53</v>
      </c>
      <c r="AG94" s="17"/>
      <c r="AH94" s="17"/>
      <c r="AI94" s="14" t="s">
        <v>53</v>
      </c>
      <c r="AJ94" s="17"/>
      <c r="AK94" s="17"/>
      <c r="AL94" s="14" t="s">
        <v>54</v>
      </c>
    </row>
    <row r="95" spans="1:38" ht="22.5" x14ac:dyDescent="0.25">
      <c r="A95" s="14" t="s">
        <v>2703</v>
      </c>
      <c r="B95" s="14" t="s">
        <v>701</v>
      </c>
      <c r="C95" s="15">
        <v>45509</v>
      </c>
      <c r="D95" s="14" t="s">
        <v>118</v>
      </c>
      <c r="E95" s="14" t="s">
        <v>119</v>
      </c>
      <c r="F95" s="14" t="s">
        <v>765</v>
      </c>
      <c r="G95" s="14" t="s">
        <v>43</v>
      </c>
      <c r="H95" s="14" t="s">
        <v>44</v>
      </c>
      <c r="I95" s="14" t="s">
        <v>45</v>
      </c>
      <c r="J95" s="14" t="s">
        <v>46</v>
      </c>
      <c r="K95" s="14" t="s">
        <v>47</v>
      </c>
      <c r="L95" s="14" t="s">
        <v>48</v>
      </c>
      <c r="M95" s="14" t="s">
        <v>732</v>
      </c>
      <c r="N95" s="16">
        <v>134.02000000000001</v>
      </c>
      <c r="O95" s="14" t="s">
        <v>766</v>
      </c>
      <c r="P95" s="14" t="s">
        <v>767</v>
      </c>
      <c r="Q95" s="17"/>
      <c r="R95" s="17"/>
      <c r="S95" s="14" t="s">
        <v>120</v>
      </c>
      <c r="T95" s="14" t="s">
        <v>60</v>
      </c>
      <c r="U95" s="14" t="s">
        <v>61</v>
      </c>
      <c r="V95" s="14" t="s">
        <v>52</v>
      </c>
      <c r="W95" s="14" t="s">
        <v>415</v>
      </c>
      <c r="X95" s="15">
        <v>45505.881226851852</v>
      </c>
      <c r="Y95" s="14" t="s">
        <v>416</v>
      </c>
      <c r="Z95" s="14" t="s">
        <v>767</v>
      </c>
      <c r="AA95" s="15">
        <v>45510</v>
      </c>
      <c r="AB95" s="17"/>
      <c r="AC95" s="17"/>
      <c r="AD95" s="17"/>
      <c r="AE95" s="17"/>
      <c r="AF95" s="14" t="s">
        <v>53</v>
      </c>
      <c r="AG95" s="17"/>
      <c r="AH95" s="17"/>
      <c r="AI95" s="14" t="s">
        <v>53</v>
      </c>
      <c r="AJ95" s="17"/>
      <c r="AK95" s="17"/>
      <c r="AL95" s="14" t="s">
        <v>54</v>
      </c>
    </row>
    <row r="96" spans="1:38" ht="45" x14ac:dyDescent="0.25">
      <c r="A96" s="14" t="s">
        <v>2703</v>
      </c>
      <c r="B96" s="14" t="s">
        <v>701</v>
      </c>
      <c r="C96" s="15">
        <v>45505</v>
      </c>
      <c r="D96" s="14" t="s">
        <v>118</v>
      </c>
      <c r="E96" s="14" t="s">
        <v>119</v>
      </c>
      <c r="F96" s="14" t="s">
        <v>768</v>
      </c>
      <c r="G96" s="14" t="s">
        <v>43</v>
      </c>
      <c r="H96" s="14" t="s">
        <v>44</v>
      </c>
      <c r="I96" s="14" t="s">
        <v>45</v>
      </c>
      <c r="J96" s="14" t="s">
        <v>46</v>
      </c>
      <c r="K96" s="14" t="s">
        <v>47</v>
      </c>
      <c r="L96" s="14" t="s">
        <v>48</v>
      </c>
      <c r="M96" s="14" t="s">
        <v>702</v>
      </c>
      <c r="N96" s="16">
        <v>153.81</v>
      </c>
      <c r="O96" s="14" t="s">
        <v>769</v>
      </c>
      <c r="P96" s="14" t="s">
        <v>770</v>
      </c>
      <c r="Q96" s="17"/>
      <c r="R96" s="17"/>
      <c r="S96" s="14" t="s">
        <v>120</v>
      </c>
      <c r="T96" s="14" t="s">
        <v>246</v>
      </c>
      <c r="U96" s="14" t="s">
        <v>247</v>
      </c>
      <c r="V96" s="14" t="s">
        <v>52</v>
      </c>
      <c r="W96" s="14" t="s">
        <v>771</v>
      </c>
      <c r="X96" s="15">
        <v>45501.946296296293</v>
      </c>
      <c r="Y96" s="14" t="s">
        <v>772</v>
      </c>
      <c r="Z96" s="14" t="s">
        <v>770</v>
      </c>
      <c r="AA96" s="15">
        <v>45504</v>
      </c>
      <c r="AB96" s="17"/>
      <c r="AC96" s="17"/>
      <c r="AD96" s="17"/>
      <c r="AE96" s="17"/>
      <c r="AF96" s="14" t="s">
        <v>53</v>
      </c>
      <c r="AG96" s="17"/>
      <c r="AH96" s="17"/>
      <c r="AI96" s="14" t="s">
        <v>53</v>
      </c>
      <c r="AJ96" s="17"/>
      <c r="AK96" s="17"/>
      <c r="AL96" s="14" t="s">
        <v>54</v>
      </c>
    </row>
    <row r="97" spans="1:38" ht="45" x14ac:dyDescent="0.25">
      <c r="A97" s="14" t="s">
        <v>2703</v>
      </c>
      <c r="B97" s="14" t="s">
        <v>701</v>
      </c>
      <c r="C97" s="15">
        <v>45505</v>
      </c>
      <c r="D97" s="14" t="s">
        <v>118</v>
      </c>
      <c r="E97" s="14" t="s">
        <v>119</v>
      </c>
      <c r="F97" s="14" t="s">
        <v>768</v>
      </c>
      <c r="G97" s="14" t="s">
        <v>43</v>
      </c>
      <c r="H97" s="14" t="s">
        <v>44</v>
      </c>
      <c r="I97" s="14" t="s">
        <v>45</v>
      </c>
      <c r="J97" s="14" t="s">
        <v>46</v>
      </c>
      <c r="K97" s="14" t="s">
        <v>47</v>
      </c>
      <c r="L97" s="14" t="s">
        <v>48</v>
      </c>
      <c r="M97" s="14" t="s">
        <v>702</v>
      </c>
      <c r="N97" s="16">
        <v>-76.900000000000006</v>
      </c>
      <c r="O97" s="14" t="s">
        <v>769</v>
      </c>
      <c r="P97" s="14" t="s">
        <v>770</v>
      </c>
      <c r="Q97" s="17"/>
      <c r="R97" s="17"/>
      <c r="S97" s="14" t="s">
        <v>120</v>
      </c>
      <c r="T97" s="14" t="s">
        <v>246</v>
      </c>
      <c r="U97" s="14" t="s">
        <v>247</v>
      </c>
      <c r="V97" s="14" t="s">
        <v>52</v>
      </c>
      <c r="W97" s="14" t="s">
        <v>771</v>
      </c>
      <c r="X97" s="15">
        <v>45501.946296296293</v>
      </c>
      <c r="Y97" s="14" t="s">
        <v>772</v>
      </c>
      <c r="Z97" s="14" t="s">
        <v>770</v>
      </c>
      <c r="AA97" s="15">
        <v>45504</v>
      </c>
      <c r="AB97" s="17"/>
      <c r="AC97" s="17"/>
      <c r="AD97" s="17"/>
      <c r="AE97" s="17"/>
      <c r="AF97" s="14" t="s">
        <v>53</v>
      </c>
      <c r="AG97" s="17"/>
      <c r="AH97" s="17"/>
      <c r="AI97" s="14" t="s">
        <v>53</v>
      </c>
      <c r="AJ97" s="17"/>
      <c r="AK97" s="17"/>
      <c r="AL97" s="14" t="s">
        <v>54</v>
      </c>
    </row>
    <row r="98" spans="1:38" ht="45" x14ac:dyDescent="0.25">
      <c r="A98" s="14" t="s">
        <v>2703</v>
      </c>
      <c r="B98" s="14" t="s">
        <v>701</v>
      </c>
      <c r="C98" s="15">
        <v>45525</v>
      </c>
      <c r="D98" s="14" t="s">
        <v>118</v>
      </c>
      <c r="E98" s="14" t="s">
        <v>119</v>
      </c>
      <c r="F98" s="14" t="s">
        <v>775</v>
      </c>
      <c r="G98" s="14" t="s">
        <v>43</v>
      </c>
      <c r="H98" s="14" t="s">
        <v>44</v>
      </c>
      <c r="I98" s="14" t="s">
        <v>45</v>
      </c>
      <c r="J98" s="14" t="s">
        <v>46</v>
      </c>
      <c r="K98" s="14" t="s">
        <v>47</v>
      </c>
      <c r="L98" s="14" t="s">
        <v>48</v>
      </c>
      <c r="M98" s="14" t="s">
        <v>705</v>
      </c>
      <c r="N98" s="16">
        <v>317.33</v>
      </c>
      <c r="O98" s="14" t="s">
        <v>776</v>
      </c>
      <c r="P98" s="14" t="s">
        <v>777</v>
      </c>
      <c r="Q98" s="17"/>
      <c r="R98" s="17"/>
      <c r="S98" s="14" t="s">
        <v>120</v>
      </c>
      <c r="T98" s="14" t="s">
        <v>65</v>
      </c>
      <c r="U98" s="14" t="s">
        <v>66</v>
      </c>
      <c r="V98" s="14" t="s">
        <v>52</v>
      </c>
      <c r="W98" s="14" t="s">
        <v>778</v>
      </c>
      <c r="X98" s="15">
        <v>45525.040972222225</v>
      </c>
      <c r="Y98" s="14" t="s">
        <v>779</v>
      </c>
      <c r="Z98" s="14" t="s">
        <v>777</v>
      </c>
      <c r="AA98" s="15">
        <v>45489</v>
      </c>
      <c r="AB98" s="17"/>
      <c r="AC98" s="17"/>
      <c r="AD98" s="17"/>
      <c r="AE98" s="17"/>
      <c r="AF98" s="14" t="s">
        <v>53</v>
      </c>
      <c r="AG98" s="17"/>
      <c r="AH98" s="17"/>
      <c r="AI98" s="14" t="s">
        <v>53</v>
      </c>
      <c r="AJ98" s="17"/>
      <c r="AK98" s="17"/>
      <c r="AL98" s="14" t="s">
        <v>54</v>
      </c>
    </row>
    <row r="99" spans="1:38" ht="45" x14ac:dyDescent="0.25">
      <c r="A99" s="14" t="s">
        <v>2701</v>
      </c>
      <c r="B99" s="14" t="s">
        <v>790</v>
      </c>
      <c r="C99" s="15">
        <v>44907</v>
      </c>
      <c r="D99" s="14" t="s">
        <v>118</v>
      </c>
      <c r="E99" s="14" t="s">
        <v>119</v>
      </c>
      <c r="F99" s="14" t="s">
        <v>791</v>
      </c>
      <c r="G99" s="14" t="s">
        <v>43</v>
      </c>
      <c r="H99" s="14" t="s">
        <v>44</v>
      </c>
      <c r="I99" s="14" t="s">
        <v>45</v>
      </c>
      <c r="J99" s="14" t="s">
        <v>46</v>
      </c>
      <c r="K99" s="14" t="s">
        <v>47</v>
      </c>
      <c r="L99" s="14" t="s">
        <v>48</v>
      </c>
      <c r="M99" s="14" t="s">
        <v>794</v>
      </c>
      <c r="N99" s="16">
        <v>138</v>
      </c>
      <c r="O99" s="14" t="s">
        <v>796</v>
      </c>
      <c r="P99" s="14" t="s">
        <v>797</v>
      </c>
      <c r="Q99" s="17"/>
      <c r="R99" s="17"/>
      <c r="S99" s="14" t="s">
        <v>120</v>
      </c>
      <c r="T99" s="14" t="s">
        <v>74</v>
      </c>
      <c r="U99" s="14" t="s">
        <v>75</v>
      </c>
      <c r="V99" s="14" t="s">
        <v>52</v>
      </c>
      <c r="W99" s="14" t="s">
        <v>798</v>
      </c>
      <c r="X99" s="15">
        <v>44895.1015625</v>
      </c>
      <c r="Y99" s="14" t="s">
        <v>799</v>
      </c>
      <c r="Z99" s="14" t="s">
        <v>797</v>
      </c>
      <c r="AA99" s="15">
        <v>44904</v>
      </c>
      <c r="AB99" s="17"/>
      <c r="AC99" s="17"/>
      <c r="AD99" s="17"/>
      <c r="AE99" s="17"/>
      <c r="AF99" s="14" t="s">
        <v>53</v>
      </c>
      <c r="AG99" s="17"/>
      <c r="AH99" s="17"/>
      <c r="AI99" s="14" t="s">
        <v>53</v>
      </c>
      <c r="AJ99" s="17"/>
      <c r="AK99" s="17"/>
      <c r="AL99" s="14" t="s">
        <v>54</v>
      </c>
    </row>
    <row r="100" spans="1:38" ht="45" x14ac:dyDescent="0.25">
      <c r="A100" s="14" t="s">
        <v>2701</v>
      </c>
      <c r="B100" s="14" t="s">
        <v>790</v>
      </c>
      <c r="C100" s="15">
        <v>44915</v>
      </c>
      <c r="D100" s="14" t="s">
        <v>118</v>
      </c>
      <c r="E100" s="14" t="s">
        <v>119</v>
      </c>
      <c r="F100" s="14" t="s">
        <v>851</v>
      </c>
      <c r="G100" s="14" t="s">
        <v>43</v>
      </c>
      <c r="H100" s="14" t="s">
        <v>44</v>
      </c>
      <c r="I100" s="14" t="s">
        <v>45</v>
      </c>
      <c r="J100" s="14" t="s">
        <v>46</v>
      </c>
      <c r="K100" s="14" t="s">
        <v>47</v>
      </c>
      <c r="L100" s="14" t="s">
        <v>48</v>
      </c>
      <c r="M100" s="14" t="s">
        <v>818</v>
      </c>
      <c r="N100" s="16">
        <v>217.81</v>
      </c>
      <c r="O100" s="14" t="s">
        <v>852</v>
      </c>
      <c r="P100" s="14" t="s">
        <v>853</v>
      </c>
      <c r="Q100" s="17"/>
      <c r="R100" s="17"/>
      <c r="S100" s="14" t="s">
        <v>120</v>
      </c>
      <c r="T100" s="14" t="s">
        <v>87</v>
      </c>
      <c r="U100" s="14" t="s">
        <v>88</v>
      </c>
      <c r="V100" s="14" t="s">
        <v>52</v>
      </c>
      <c r="W100" s="14" t="s">
        <v>810</v>
      </c>
      <c r="X100" s="15">
        <v>44896.777499999997</v>
      </c>
      <c r="Y100" s="14" t="s">
        <v>811</v>
      </c>
      <c r="Z100" s="14" t="s">
        <v>853</v>
      </c>
      <c r="AA100" s="15">
        <v>44916</v>
      </c>
      <c r="AB100" s="17"/>
      <c r="AC100" s="17"/>
      <c r="AD100" s="17"/>
      <c r="AE100" s="17"/>
      <c r="AF100" s="14" t="s">
        <v>53</v>
      </c>
      <c r="AG100" s="17"/>
      <c r="AH100" s="17"/>
      <c r="AI100" s="14" t="s">
        <v>53</v>
      </c>
      <c r="AJ100" s="17"/>
      <c r="AK100" s="17"/>
      <c r="AL100" s="14" t="s">
        <v>54</v>
      </c>
    </row>
    <row r="101" spans="1:38" ht="67.5" x14ac:dyDescent="0.25">
      <c r="A101" s="14" t="s">
        <v>2701</v>
      </c>
      <c r="B101" s="14" t="s">
        <v>790</v>
      </c>
      <c r="C101" s="15">
        <v>44904</v>
      </c>
      <c r="D101" s="14" t="s">
        <v>118</v>
      </c>
      <c r="E101" s="14" t="s">
        <v>119</v>
      </c>
      <c r="F101" s="14" t="s">
        <v>854</v>
      </c>
      <c r="G101" s="14" t="s">
        <v>43</v>
      </c>
      <c r="H101" s="14" t="s">
        <v>44</v>
      </c>
      <c r="I101" s="14" t="s">
        <v>45</v>
      </c>
      <c r="J101" s="14" t="s">
        <v>46</v>
      </c>
      <c r="K101" s="14" t="s">
        <v>47</v>
      </c>
      <c r="L101" s="14" t="s">
        <v>48</v>
      </c>
      <c r="M101" s="14" t="s">
        <v>793</v>
      </c>
      <c r="N101" s="16">
        <v>10772</v>
      </c>
      <c r="O101" s="14" t="s">
        <v>855</v>
      </c>
      <c r="P101" s="14" t="s">
        <v>856</v>
      </c>
      <c r="Q101" s="17"/>
      <c r="R101" s="17"/>
      <c r="S101" s="14" t="s">
        <v>120</v>
      </c>
      <c r="T101" s="14" t="s">
        <v>327</v>
      </c>
      <c r="U101" s="14" t="s">
        <v>328</v>
      </c>
      <c r="V101" s="14" t="s">
        <v>52</v>
      </c>
      <c r="W101" s="14" t="s">
        <v>857</v>
      </c>
      <c r="X101" s="15">
        <v>44777.068553240744</v>
      </c>
      <c r="Y101" s="14" t="s">
        <v>858</v>
      </c>
      <c r="Z101" s="14" t="s">
        <v>856</v>
      </c>
      <c r="AA101" s="15">
        <v>44904</v>
      </c>
      <c r="AB101" s="17"/>
      <c r="AC101" s="17"/>
      <c r="AD101" s="17"/>
      <c r="AE101" s="17"/>
      <c r="AF101" s="14" t="s">
        <v>53</v>
      </c>
      <c r="AG101" s="17"/>
      <c r="AH101" s="17"/>
      <c r="AI101" s="14" t="s">
        <v>53</v>
      </c>
      <c r="AJ101" s="17"/>
      <c r="AK101" s="17"/>
      <c r="AL101" s="14" t="s">
        <v>54</v>
      </c>
    </row>
    <row r="102" spans="1:38" ht="33.75" x14ac:dyDescent="0.25">
      <c r="A102" s="14" t="s">
        <v>2701</v>
      </c>
      <c r="B102" s="14" t="s">
        <v>790</v>
      </c>
      <c r="C102" s="15">
        <v>44902</v>
      </c>
      <c r="D102" s="14" t="s">
        <v>118</v>
      </c>
      <c r="E102" s="14" t="s">
        <v>119</v>
      </c>
      <c r="F102" s="14" t="s">
        <v>859</v>
      </c>
      <c r="G102" s="14" t="s">
        <v>43</v>
      </c>
      <c r="H102" s="14" t="s">
        <v>44</v>
      </c>
      <c r="I102" s="14" t="s">
        <v>45</v>
      </c>
      <c r="J102" s="14" t="s">
        <v>46</v>
      </c>
      <c r="K102" s="14" t="s">
        <v>47</v>
      </c>
      <c r="L102" s="14" t="s">
        <v>48</v>
      </c>
      <c r="M102" s="14" t="s">
        <v>800</v>
      </c>
      <c r="N102" s="16">
        <v>82.61</v>
      </c>
      <c r="O102" s="14" t="s">
        <v>860</v>
      </c>
      <c r="P102" s="14" t="s">
        <v>861</v>
      </c>
      <c r="Q102" s="17"/>
      <c r="R102" s="17"/>
      <c r="S102" s="14" t="s">
        <v>120</v>
      </c>
      <c r="T102" s="14" t="s">
        <v>808</v>
      </c>
      <c r="U102" s="14" t="s">
        <v>809</v>
      </c>
      <c r="V102" s="14" t="s">
        <v>52</v>
      </c>
      <c r="W102" s="14" t="s">
        <v>835</v>
      </c>
      <c r="X102" s="15">
        <v>44805.809988425928</v>
      </c>
      <c r="Y102" s="14" t="s">
        <v>836</v>
      </c>
      <c r="Z102" s="14" t="s">
        <v>861</v>
      </c>
      <c r="AA102" s="15">
        <v>44819</v>
      </c>
      <c r="AB102" s="17"/>
      <c r="AC102" s="17"/>
      <c r="AD102" s="17"/>
      <c r="AE102" s="17"/>
      <c r="AF102" s="14" t="s">
        <v>53</v>
      </c>
      <c r="AG102" s="17"/>
      <c r="AH102" s="17"/>
      <c r="AI102" s="14" t="s">
        <v>53</v>
      </c>
      <c r="AJ102" s="17"/>
      <c r="AK102" s="17"/>
      <c r="AL102" s="14" t="s">
        <v>54</v>
      </c>
    </row>
    <row r="103" spans="1:38" ht="45" x14ac:dyDescent="0.25">
      <c r="A103" s="14" t="s">
        <v>2701</v>
      </c>
      <c r="B103" s="14" t="s">
        <v>790</v>
      </c>
      <c r="C103" s="15">
        <v>44896</v>
      </c>
      <c r="D103" s="14" t="s">
        <v>118</v>
      </c>
      <c r="E103" s="14" t="s">
        <v>119</v>
      </c>
      <c r="F103" s="14" t="s">
        <v>862</v>
      </c>
      <c r="G103" s="14" t="s">
        <v>43</v>
      </c>
      <c r="H103" s="14" t="s">
        <v>44</v>
      </c>
      <c r="I103" s="14" t="s">
        <v>45</v>
      </c>
      <c r="J103" s="14" t="s">
        <v>46</v>
      </c>
      <c r="K103" s="14" t="s">
        <v>47</v>
      </c>
      <c r="L103" s="14" t="s">
        <v>48</v>
      </c>
      <c r="M103" s="14" t="s">
        <v>792</v>
      </c>
      <c r="N103" s="16">
        <v>956</v>
      </c>
      <c r="O103" s="14" t="s">
        <v>863</v>
      </c>
      <c r="P103" s="14" t="s">
        <v>864</v>
      </c>
      <c r="Q103" s="17"/>
      <c r="R103" s="17"/>
      <c r="S103" s="14" t="s">
        <v>120</v>
      </c>
      <c r="T103" s="14" t="s">
        <v>80</v>
      </c>
      <c r="U103" s="14" t="s">
        <v>81</v>
      </c>
      <c r="V103" s="14" t="s">
        <v>52</v>
      </c>
      <c r="W103" s="14" t="s">
        <v>865</v>
      </c>
      <c r="X103" s="15">
        <v>44874.045277777775</v>
      </c>
      <c r="Y103" s="14" t="s">
        <v>866</v>
      </c>
      <c r="Z103" s="14" t="s">
        <v>864</v>
      </c>
      <c r="AA103" s="15">
        <v>44896</v>
      </c>
      <c r="AB103" s="17"/>
      <c r="AC103" s="17"/>
      <c r="AD103" s="17"/>
      <c r="AE103" s="17"/>
      <c r="AF103" s="14" t="s">
        <v>53</v>
      </c>
      <c r="AG103" s="17"/>
      <c r="AH103" s="17"/>
      <c r="AI103" s="14" t="s">
        <v>53</v>
      </c>
      <c r="AJ103" s="17"/>
      <c r="AK103" s="17"/>
      <c r="AL103" s="14" t="s">
        <v>54</v>
      </c>
    </row>
    <row r="104" spans="1:38" ht="22.5" x14ac:dyDescent="0.25">
      <c r="A104" s="14" t="s">
        <v>2701</v>
      </c>
      <c r="B104" s="14" t="s">
        <v>790</v>
      </c>
      <c r="C104" s="15">
        <v>44904</v>
      </c>
      <c r="D104" s="14" t="s">
        <v>118</v>
      </c>
      <c r="E104" s="14" t="s">
        <v>119</v>
      </c>
      <c r="F104" s="14" t="s">
        <v>867</v>
      </c>
      <c r="G104" s="14" t="s">
        <v>43</v>
      </c>
      <c r="H104" s="14" t="s">
        <v>44</v>
      </c>
      <c r="I104" s="14" t="s">
        <v>45</v>
      </c>
      <c r="J104" s="14" t="s">
        <v>46</v>
      </c>
      <c r="K104" s="14" t="s">
        <v>47</v>
      </c>
      <c r="L104" s="14" t="s">
        <v>48</v>
      </c>
      <c r="M104" s="14" t="s">
        <v>793</v>
      </c>
      <c r="N104" s="16">
        <v>141.57</v>
      </c>
      <c r="O104" s="14" t="s">
        <v>868</v>
      </c>
      <c r="P104" s="14" t="s">
        <v>869</v>
      </c>
      <c r="Q104" s="17"/>
      <c r="R104" s="17"/>
      <c r="S104" s="14" t="s">
        <v>120</v>
      </c>
      <c r="T104" s="14" t="s">
        <v>824</v>
      </c>
      <c r="U104" s="14" t="s">
        <v>825</v>
      </c>
      <c r="V104" s="14" t="s">
        <v>57</v>
      </c>
      <c r="W104" s="14" t="s">
        <v>829</v>
      </c>
      <c r="X104" s="15">
        <v>44895.043368055558</v>
      </c>
      <c r="Y104" s="14" t="s">
        <v>830</v>
      </c>
      <c r="Z104" s="14" t="s">
        <v>869</v>
      </c>
      <c r="AA104" s="15">
        <v>44904</v>
      </c>
      <c r="AB104" s="17"/>
      <c r="AC104" s="17"/>
      <c r="AD104" s="17"/>
      <c r="AE104" s="17"/>
      <c r="AF104" s="14" t="s">
        <v>53</v>
      </c>
      <c r="AG104" s="17"/>
      <c r="AH104" s="17"/>
      <c r="AI104" s="14" t="s">
        <v>53</v>
      </c>
      <c r="AJ104" s="17"/>
      <c r="AK104" s="17"/>
      <c r="AL104" s="14" t="s">
        <v>54</v>
      </c>
    </row>
    <row r="105" spans="1:38" ht="22.5" x14ac:dyDescent="0.25">
      <c r="A105" s="14" t="s">
        <v>2701</v>
      </c>
      <c r="B105" s="14" t="s">
        <v>790</v>
      </c>
      <c r="C105" s="15">
        <v>44904</v>
      </c>
      <c r="D105" s="14" t="s">
        <v>118</v>
      </c>
      <c r="E105" s="14" t="s">
        <v>119</v>
      </c>
      <c r="F105" s="14" t="s">
        <v>867</v>
      </c>
      <c r="G105" s="14" t="s">
        <v>43</v>
      </c>
      <c r="H105" s="14" t="s">
        <v>44</v>
      </c>
      <c r="I105" s="14" t="s">
        <v>45</v>
      </c>
      <c r="J105" s="14" t="s">
        <v>46</v>
      </c>
      <c r="K105" s="14" t="s">
        <v>47</v>
      </c>
      <c r="L105" s="14" t="s">
        <v>48</v>
      </c>
      <c r="M105" s="14" t="s">
        <v>793</v>
      </c>
      <c r="N105" s="16">
        <v>141.57</v>
      </c>
      <c r="O105" s="14" t="s">
        <v>870</v>
      </c>
      <c r="P105" s="14" t="s">
        <v>869</v>
      </c>
      <c r="Q105" s="17"/>
      <c r="R105" s="17"/>
      <c r="S105" s="14" t="s">
        <v>120</v>
      </c>
      <c r="T105" s="14" t="s">
        <v>824</v>
      </c>
      <c r="U105" s="14" t="s">
        <v>825</v>
      </c>
      <c r="V105" s="14" t="s">
        <v>57</v>
      </c>
      <c r="W105" s="14" t="s">
        <v>829</v>
      </c>
      <c r="X105" s="15">
        <v>44895.043368055558</v>
      </c>
      <c r="Y105" s="14" t="s">
        <v>830</v>
      </c>
      <c r="Z105" s="14" t="s">
        <v>869</v>
      </c>
      <c r="AA105" s="15">
        <v>44904</v>
      </c>
      <c r="AB105" s="17"/>
      <c r="AC105" s="17"/>
      <c r="AD105" s="17"/>
      <c r="AE105" s="17"/>
      <c r="AF105" s="14" t="s">
        <v>53</v>
      </c>
      <c r="AG105" s="17"/>
      <c r="AH105" s="17"/>
      <c r="AI105" s="14" t="s">
        <v>53</v>
      </c>
      <c r="AJ105" s="17"/>
      <c r="AK105" s="17"/>
      <c r="AL105" s="14" t="s">
        <v>54</v>
      </c>
    </row>
    <row r="106" spans="1:38" ht="22.5" x14ac:dyDescent="0.25">
      <c r="A106" s="14" t="s">
        <v>2701</v>
      </c>
      <c r="B106" s="14" t="s">
        <v>790</v>
      </c>
      <c r="C106" s="15">
        <v>44897</v>
      </c>
      <c r="D106" s="14" t="s">
        <v>118</v>
      </c>
      <c r="E106" s="14" t="s">
        <v>119</v>
      </c>
      <c r="F106" s="14" t="s">
        <v>867</v>
      </c>
      <c r="G106" s="14" t="s">
        <v>43</v>
      </c>
      <c r="H106" s="14" t="s">
        <v>44</v>
      </c>
      <c r="I106" s="14" t="s">
        <v>45</v>
      </c>
      <c r="J106" s="14" t="s">
        <v>46</v>
      </c>
      <c r="K106" s="14" t="s">
        <v>47</v>
      </c>
      <c r="L106" s="14" t="s">
        <v>48</v>
      </c>
      <c r="M106" s="14" t="s">
        <v>801</v>
      </c>
      <c r="N106" s="16">
        <v>220.04</v>
      </c>
      <c r="O106" s="14" t="s">
        <v>871</v>
      </c>
      <c r="P106" s="14" t="s">
        <v>872</v>
      </c>
      <c r="Q106" s="17"/>
      <c r="R106" s="17"/>
      <c r="S106" s="14" t="s">
        <v>120</v>
      </c>
      <c r="T106" s="14" t="s">
        <v>824</v>
      </c>
      <c r="U106" s="14" t="s">
        <v>825</v>
      </c>
      <c r="V106" s="14" t="s">
        <v>57</v>
      </c>
      <c r="W106" s="14" t="s">
        <v>823</v>
      </c>
      <c r="X106" s="15">
        <v>44885.867858796293</v>
      </c>
      <c r="Y106" s="14" t="s">
        <v>826</v>
      </c>
      <c r="Z106" s="14" t="s">
        <v>872</v>
      </c>
      <c r="AA106" s="15">
        <v>44895</v>
      </c>
      <c r="AB106" s="17"/>
      <c r="AC106" s="17"/>
      <c r="AD106" s="17"/>
      <c r="AE106" s="17"/>
      <c r="AF106" s="14" t="s">
        <v>53</v>
      </c>
      <c r="AG106" s="17"/>
      <c r="AH106" s="17"/>
      <c r="AI106" s="14" t="s">
        <v>53</v>
      </c>
      <c r="AJ106" s="17"/>
      <c r="AK106" s="17"/>
      <c r="AL106" s="14" t="s">
        <v>54</v>
      </c>
    </row>
    <row r="107" spans="1:38" ht="22.5" x14ac:dyDescent="0.25">
      <c r="A107" s="14" t="s">
        <v>2701</v>
      </c>
      <c r="B107" s="14" t="s">
        <v>790</v>
      </c>
      <c r="C107" s="15">
        <v>44897</v>
      </c>
      <c r="D107" s="14" t="s">
        <v>118</v>
      </c>
      <c r="E107" s="14" t="s">
        <v>119</v>
      </c>
      <c r="F107" s="14" t="s">
        <v>867</v>
      </c>
      <c r="G107" s="14" t="s">
        <v>43</v>
      </c>
      <c r="H107" s="14" t="s">
        <v>44</v>
      </c>
      <c r="I107" s="14" t="s">
        <v>45</v>
      </c>
      <c r="J107" s="14" t="s">
        <v>46</v>
      </c>
      <c r="K107" s="14" t="s">
        <v>47</v>
      </c>
      <c r="L107" s="14" t="s">
        <v>48</v>
      </c>
      <c r="M107" s="14" t="s">
        <v>801</v>
      </c>
      <c r="N107" s="16">
        <v>-110.02</v>
      </c>
      <c r="O107" s="14" t="s">
        <v>871</v>
      </c>
      <c r="P107" s="14" t="s">
        <v>872</v>
      </c>
      <c r="Q107" s="17"/>
      <c r="R107" s="17"/>
      <c r="S107" s="14" t="s">
        <v>120</v>
      </c>
      <c r="T107" s="14" t="s">
        <v>824</v>
      </c>
      <c r="U107" s="14" t="s">
        <v>825</v>
      </c>
      <c r="V107" s="14" t="s">
        <v>57</v>
      </c>
      <c r="W107" s="14" t="s">
        <v>823</v>
      </c>
      <c r="X107" s="15">
        <v>44885.867858796293</v>
      </c>
      <c r="Y107" s="14" t="s">
        <v>826</v>
      </c>
      <c r="Z107" s="14" t="s">
        <v>872</v>
      </c>
      <c r="AA107" s="15">
        <v>44895</v>
      </c>
      <c r="AB107" s="17"/>
      <c r="AC107" s="17"/>
      <c r="AD107" s="17"/>
      <c r="AE107" s="17"/>
      <c r="AF107" s="14" t="s">
        <v>53</v>
      </c>
      <c r="AG107" s="17"/>
      <c r="AH107" s="17"/>
      <c r="AI107" s="14" t="s">
        <v>53</v>
      </c>
      <c r="AJ107" s="17"/>
      <c r="AK107" s="17"/>
      <c r="AL107" s="14" t="s">
        <v>54</v>
      </c>
    </row>
    <row r="108" spans="1:38" ht="22.5" x14ac:dyDescent="0.25">
      <c r="A108" s="14" t="s">
        <v>2701</v>
      </c>
      <c r="B108" s="14" t="s">
        <v>790</v>
      </c>
      <c r="C108" s="15">
        <v>44904</v>
      </c>
      <c r="D108" s="14" t="s">
        <v>118</v>
      </c>
      <c r="E108" s="14" t="s">
        <v>119</v>
      </c>
      <c r="F108" s="14" t="s">
        <v>867</v>
      </c>
      <c r="G108" s="14" t="s">
        <v>43</v>
      </c>
      <c r="H108" s="14" t="s">
        <v>44</v>
      </c>
      <c r="I108" s="14" t="s">
        <v>45</v>
      </c>
      <c r="J108" s="14" t="s">
        <v>46</v>
      </c>
      <c r="K108" s="14" t="s">
        <v>47</v>
      </c>
      <c r="L108" s="14" t="s">
        <v>48</v>
      </c>
      <c r="M108" s="14" t="s">
        <v>793</v>
      </c>
      <c r="N108" s="16">
        <v>-141.57</v>
      </c>
      <c r="O108" s="14" t="s">
        <v>868</v>
      </c>
      <c r="P108" s="14" t="s">
        <v>869</v>
      </c>
      <c r="Q108" s="17"/>
      <c r="R108" s="17"/>
      <c r="S108" s="14" t="s">
        <v>120</v>
      </c>
      <c r="T108" s="14" t="s">
        <v>824</v>
      </c>
      <c r="U108" s="14" t="s">
        <v>825</v>
      </c>
      <c r="V108" s="14" t="s">
        <v>57</v>
      </c>
      <c r="W108" s="14" t="s">
        <v>829</v>
      </c>
      <c r="X108" s="15">
        <v>44895.043368055558</v>
      </c>
      <c r="Y108" s="14" t="s">
        <v>830</v>
      </c>
      <c r="Z108" s="14" t="s">
        <v>869</v>
      </c>
      <c r="AA108" s="15">
        <v>44904</v>
      </c>
      <c r="AB108" s="17"/>
      <c r="AC108" s="17"/>
      <c r="AD108" s="17"/>
      <c r="AE108" s="17"/>
      <c r="AF108" s="14" t="s">
        <v>53</v>
      </c>
      <c r="AG108" s="17"/>
      <c r="AH108" s="17"/>
      <c r="AI108" s="14" t="s">
        <v>53</v>
      </c>
      <c r="AJ108" s="17"/>
      <c r="AK108" s="17"/>
      <c r="AL108" s="14" t="s">
        <v>54</v>
      </c>
    </row>
    <row r="109" spans="1:38" ht="45" x14ac:dyDescent="0.25">
      <c r="A109" s="14" t="s">
        <v>2701</v>
      </c>
      <c r="B109" s="14" t="s">
        <v>790</v>
      </c>
      <c r="C109" s="15">
        <v>44900</v>
      </c>
      <c r="D109" s="14" t="s">
        <v>118</v>
      </c>
      <c r="E109" s="14" t="s">
        <v>119</v>
      </c>
      <c r="F109" s="14" t="s">
        <v>877</v>
      </c>
      <c r="G109" s="14" t="s">
        <v>43</v>
      </c>
      <c r="H109" s="14" t="s">
        <v>44</v>
      </c>
      <c r="I109" s="14" t="s">
        <v>45</v>
      </c>
      <c r="J109" s="14" t="s">
        <v>46</v>
      </c>
      <c r="K109" s="14" t="s">
        <v>47</v>
      </c>
      <c r="L109" s="14" t="s">
        <v>48</v>
      </c>
      <c r="M109" s="14" t="s">
        <v>795</v>
      </c>
      <c r="N109" s="16">
        <v>100</v>
      </c>
      <c r="O109" s="14" t="s">
        <v>878</v>
      </c>
      <c r="P109" s="14" t="s">
        <v>879</v>
      </c>
      <c r="Q109" s="17"/>
      <c r="R109" s="17"/>
      <c r="S109" s="14" t="s">
        <v>120</v>
      </c>
      <c r="T109" s="14" t="s">
        <v>474</v>
      </c>
      <c r="U109" s="14" t="s">
        <v>475</v>
      </c>
      <c r="V109" s="14" t="s">
        <v>52</v>
      </c>
      <c r="W109" s="14" t="s">
        <v>845</v>
      </c>
      <c r="X109" s="15">
        <v>44886.944027777776</v>
      </c>
      <c r="Y109" s="14" t="s">
        <v>846</v>
      </c>
      <c r="Z109" s="14" t="s">
        <v>879</v>
      </c>
      <c r="AA109" s="15">
        <v>44889</v>
      </c>
      <c r="AB109" s="17"/>
      <c r="AC109" s="17"/>
      <c r="AD109" s="17"/>
      <c r="AE109" s="17"/>
      <c r="AF109" s="14" t="s">
        <v>53</v>
      </c>
      <c r="AG109" s="17"/>
      <c r="AH109" s="17"/>
      <c r="AI109" s="14" t="s">
        <v>53</v>
      </c>
      <c r="AJ109" s="17"/>
      <c r="AK109" s="17"/>
      <c r="AL109" s="14" t="s">
        <v>54</v>
      </c>
    </row>
    <row r="110" spans="1:38" ht="22.5" x14ac:dyDescent="0.25">
      <c r="A110" s="14" t="s">
        <v>2702</v>
      </c>
      <c r="B110" s="14" t="s">
        <v>880</v>
      </c>
      <c r="C110" s="15">
        <v>45271</v>
      </c>
      <c r="D110" s="14" t="s">
        <v>118</v>
      </c>
      <c r="E110" s="14" t="s">
        <v>119</v>
      </c>
      <c r="F110" s="14" t="s">
        <v>892</v>
      </c>
      <c r="G110" s="14" t="s">
        <v>43</v>
      </c>
      <c r="H110" s="14" t="s">
        <v>44</v>
      </c>
      <c r="I110" s="14" t="s">
        <v>45</v>
      </c>
      <c r="J110" s="14" t="s">
        <v>46</v>
      </c>
      <c r="K110" s="14" t="s">
        <v>47</v>
      </c>
      <c r="L110" s="14" t="s">
        <v>48</v>
      </c>
      <c r="M110" s="14" t="s">
        <v>890</v>
      </c>
      <c r="N110" s="16">
        <v>136.57</v>
      </c>
      <c r="O110" s="14" t="s">
        <v>893</v>
      </c>
      <c r="P110" s="14" t="s">
        <v>894</v>
      </c>
      <c r="Q110" s="17"/>
      <c r="R110" s="17"/>
      <c r="S110" s="14" t="s">
        <v>120</v>
      </c>
      <c r="T110" s="14" t="s">
        <v>65</v>
      </c>
      <c r="U110" s="14" t="s">
        <v>66</v>
      </c>
      <c r="V110" s="14" t="s">
        <v>52</v>
      </c>
      <c r="W110" s="14" t="s">
        <v>895</v>
      </c>
      <c r="X110" s="15">
        <v>45238.00204861111</v>
      </c>
      <c r="Y110" s="14" t="s">
        <v>896</v>
      </c>
      <c r="Z110" s="14" t="s">
        <v>894</v>
      </c>
      <c r="AA110" s="15">
        <v>45268</v>
      </c>
      <c r="AB110" s="17"/>
      <c r="AC110" s="17"/>
      <c r="AD110" s="17"/>
      <c r="AE110" s="17"/>
      <c r="AF110" s="14" t="s">
        <v>53</v>
      </c>
      <c r="AG110" s="17"/>
      <c r="AH110" s="17"/>
      <c r="AI110" s="14" t="s">
        <v>53</v>
      </c>
      <c r="AJ110" s="17"/>
      <c r="AK110" s="17"/>
      <c r="AL110" s="14" t="s">
        <v>54</v>
      </c>
    </row>
    <row r="111" spans="1:38" ht="45" x14ac:dyDescent="0.25">
      <c r="A111" s="14" t="s">
        <v>2702</v>
      </c>
      <c r="B111" s="14" t="s">
        <v>880</v>
      </c>
      <c r="C111" s="15">
        <v>45261</v>
      </c>
      <c r="D111" s="14" t="s">
        <v>118</v>
      </c>
      <c r="E111" s="14" t="s">
        <v>119</v>
      </c>
      <c r="F111" s="14" t="s">
        <v>902</v>
      </c>
      <c r="G111" s="14" t="s">
        <v>43</v>
      </c>
      <c r="H111" s="14" t="s">
        <v>44</v>
      </c>
      <c r="I111" s="14" t="s">
        <v>45</v>
      </c>
      <c r="J111" s="14" t="s">
        <v>46</v>
      </c>
      <c r="K111" s="14" t="s">
        <v>47</v>
      </c>
      <c r="L111" s="14" t="s">
        <v>48</v>
      </c>
      <c r="M111" s="14" t="s">
        <v>881</v>
      </c>
      <c r="N111" s="16">
        <v>1106.93</v>
      </c>
      <c r="O111" s="14" t="s">
        <v>903</v>
      </c>
      <c r="P111" s="14" t="s">
        <v>904</v>
      </c>
      <c r="Q111" s="17"/>
      <c r="R111" s="17"/>
      <c r="S111" s="14" t="s">
        <v>120</v>
      </c>
      <c r="T111" s="14" t="s">
        <v>211</v>
      </c>
      <c r="U111" s="14" t="s">
        <v>212</v>
      </c>
      <c r="V111" s="14" t="s">
        <v>186</v>
      </c>
      <c r="W111" s="14" t="s">
        <v>905</v>
      </c>
      <c r="X111" s="15">
        <v>45261.04178240741</v>
      </c>
      <c r="Y111" s="14" t="s">
        <v>906</v>
      </c>
      <c r="Z111" s="14" t="s">
        <v>904</v>
      </c>
      <c r="AA111" s="15">
        <v>45252</v>
      </c>
      <c r="AB111" s="17"/>
      <c r="AC111" s="17"/>
      <c r="AD111" s="17"/>
      <c r="AE111" s="17"/>
      <c r="AF111" s="14" t="s">
        <v>53</v>
      </c>
      <c r="AG111" s="17"/>
      <c r="AH111" s="17"/>
      <c r="AI111" s="14" t="s">
        <v>53</v>
      </c>
      <c r="AJ111" s="17"/>
      <c r="AK111" s="17"/>
      <c r="AL111" s="14" t="s">
        <v>54</v>
      </c>
    </row>
    <row r="112" spans="1:38" ht="33.75" x14ac:dyDescent="0.25">
      <c r="A112" s="14" t="s">
        <v>2702</v>
      </c>
      <c r="B112" s="14" t="s">
        <v>880</v>
      </c>
      <c r="C112" s="15">
        <v>45267</v>
      </c>
      <c r="D112" s="14" t="s">
        <v>118</v>
      </c>
      <c r="E112" s="14" t="s">
        <v>119</v>
      </c>
      <c r="F112" s="14" t="s">
        <v>907</v>
      </c>
      <c r="G112" s="14" t="s">
        <v>43</v>
      </c>
      <c r="H112" s="14" t="s">
        <v>44</v>
      </c>
      <c r="I112" s="14" t="s">
        <v>45</v>
      </c>
      <c r="J112" s="14" t="s">
        <v>46</v>
      </c>
      <c r="K112" s="14" t="s">
        <v>47</v>
      </c>
      <c r="L112" s="14" t="s">
        <v>48</v>
      </c>
      <c r="M112" s="14" t="s">
        <v>891</v>
      </c>
      <c r="N112" s="16">
        <v>313.14</v>
      </c>
      <c r="O112" s="14" t="s">
        <v>908</v>
      </c>
      <c r="P112" s="14" t="s">
        <v>909</v>
      </c>
      <c r="Q112" s="17"/>
      <c r="R112" s="17"/>
      <c r="S112" s="14" t="s">
        <v>120</v>
      </c>
      <c r="T112" s="14" t="s">
        <v>50</v>
      </c>
      <c r="U112" s="14" t="s">
        <v>51</v>
      </c>
      <c r="V112" s="14" t="s">
        <v>52</v>
      </c>
      <c r="W112" s="14" t="s">
        <v>910</v>
      </c>
      <c r="X112" s="15">
        <v>45252.911423611113</v>
      </c>
      <c r="Y112" s="14" t="s">
        <v>911</v>
      </c>
      <c r="Z112" s="14" t="s">
        <v>909</v>
      </c>
      <c r="AA112" s="15">
        <v>45254</v>
      </c>
      <c r="AB112" s="17"/>
      <c r="AC112" s="17"/>
      <c r="AD112" s="17"/>
      <c r="AE112" s="17"/>
      <c r="AF112" s="14" t="s">
        <v>53</v>
      </c>
      <c r="AG112" s="17"/>
      <c r="AH112" s="17"/>
      <c r="AI112" s="14" t="s">
        <v>53</v>
      </c>
      <c r="AJ112" s="17"/>
      <c r="AK112" s="17"/>
      <c r="AL112" s="14" t="s">
        <v>54</v>
      </c>
    </row>
    <row r="113" spans="1:38" ht="45" x14ac:dyDescent="0.25">
      <c r="A113" s="14" t="s">
        <v>2702</v>
      </c>
      <c r="B113" s="14" t="s">
        <v>880</v>
      </c>
      <c r="C113" s="15">
        <v>45265</v>
      </c>
      <c r="D113" s="14" t="s">
        <v>118</v>
      </c>
      <c r="E113" s="14" t="s">
        <v>119</v>
      </c>
      <c r="F113" s="14" t="s">
        <v>907</v>
      </c>
      <c r="G113" s="14" t="s">
        <v>43</v>
      </c>
      <c r="H113" s="14" t="s">
        <v>44</v>
      </c>
      <c r="I113" s="14" t="s">
        <v>45</v>
      </c>
      <c r="J113" s="14" t="s">
        <v>46</v>
      </c>
      <c r="K113" s="14" t="s">
        <v>47</v>
      </c>
      <c r="L113" s="14" t="s">
        <v>48</v>
      </c>
      <c r="M113" s="14" t="s">
        <v>897</v>
      </c>
      <c r="N113" s="16">
        <v>3525.13</v>
      </c>
      <c r="O113" s="14" t="s">
        <v>912</v>
      </c>
      <c r="P113" s="14" t="s">
        <v>913</v>
      </c>
      <c r="Q113" s="17"/>
      <c r="R113" s="17"/>
      <c r="S113" s="14" t="s">
        <v>120</v>
      </c>
      <c r="T113" s="14" t="s">
        <v>219</v>
      </c>
      <c r="U113" s="14" t="s">
        <v>220</v>
      </c>
      <c r="V113" s="14" t="s">
        <v>52</v>
      </c>
      <c r="W113" s="14" t="s">
        <v>914</v>
      </c>
      <c r="X113" s="15">
        <v>45260.938761574071</v>
      </c>
      <c r="Y113" s="14" t="s">
        <v>915</v>
      </c>
      <c r="Z113" s="14" t="s">
        <v>913</v>
      </c>
      <c r="AA113" s="15">
        <v>45265</v>
      </c>
      <c r="AB113" s="17"/>
      <c r="AC113" s="17"/>
      <c r="AD113" s="17"/>
      <c r="AE113" s="17"/>
      <c r="AF113" s="14" t="s">
        <v>53</v>
      </c>
      <c r="AG113" s="17"/>
      <c r="AH113" s="17"/>
      <c r="AI113" s="14" t="s">
        <v>53</v>
      </c>
      <c r="AJ113" s="17"/>
      <c r="AK113" s="17"/>
      <c r="AL113" s="14" t="s">
        <v>54</v>
      </c>
    </row>
    <row r="114" spans="1:38" ht="45" x14ac:dyDescent="0.25">
      <c r="A114" s="14" t="s">
        <v>2702</v>
      </c>
      <c r="B114" s="14" t="s">
        <v>880</v>
      </c>
      <c r="C114" s="15">
        <v>45265</v>
      </c>
      <c r="D114" s="14" t="s">
        <v>118</v>
      </c>
      <c r="E114" s="14" t="s">
        <v>119</v>
      </c>
      <c r="F114" s="14" t="s">
        <v>907</v>
      </c>
      <c r="G114" s="14" t="s">
        <v>43</v>
      </c>
      <c r="H114" s="14" t="s">
        <v>44</v>
      </c>
      <c r="I114" s="14" t="s">
        <v>45</v>
      </c>
      <c r="J114" s="14" t="s">
        <v>46</v>
      </c>
      <c r="K114" s="14" t="s">
        <v>47</v>
      </c>
      <c r="L114" s="14" t="s">
        <v>48</v>
      </c>
      <c r="M114" s="14" t="s">
        <v>897</v>
      </c>
      <c r="N114" s="16">
        <v>-3525.13</v>
      </c>
      <c r="O114" s="14" t="s">
        <v>912</v>
      </c>
      <c r="P114" s="14" t="s">
        <v>913</v>
      </c>
      <c r="Q114" s="17"/>
      <c r="R114" s="17"/>
      <c r="S114" s="14" t="s">
        <v>120</v>
      </c>
      <c r="T114" s="14" t="s">
        <v>219</v>
      </c>
      <c r="U114" s="14" t="s">
        <v>220</v>
      </c>
      <c r="V114" s="14" t="s">
        <v>52</v>
      </c>
      <c r="W114" s="14" t="s">
        <v>914</v>
      </c>
      <c r="X114" s="15">
        <v>45260.938761574071</v>
      </c>
      <c r="Y114" s="14" t="s">
        <v>915</v>
      </c>
      <c r="Z114" s="14" t="s">
        <v>913</v>
      </c>
      <c r="AA114" s="15">
        <v>45265</v>
      </c>
      <c r="AB114" s="17"/>
      <c r="AC114" s="17"/>
      <c r="AD114" s="17"/>
      <c r="AE114" s="17"/>
      <c r="AF114" s="14" t="s">
        <v>53</v>
      </c>
      <c r="AG114" s="17"/>
      <c r="AH114" s="17"/>
      <c r="AI114" s="14" t="s">
        <v>53</v>
      </c>
      <c r="AJ114" s="17"/>
      <c r="AK114" s="17"/>
      <c r="AL114" s="14" t="s">
        <v>54</v>
      </c>
    </row>
    <row r="115" spans="1:38" ht="45" x14ac:dyDescent="0.25">
      <c r="A115" s="14" t="s">
        <v>2702</v>
      </c>
      <c r="B115" s="14" t="s">
        <v>880</v>
      </c>
      <c r="C115" s="15">
        <v>45261</v>
      </c>
      <c r="D115" s="14" t="s">
        <v>118</v>
      </c>
      <c r="E115" s="14" t="s">
        <v>119</v>
      </c>
      <c r="F115" s="14" t="s">
        <v>918</v>
      </c>
      <c r="G115" s="14" t="s">
        <v>43</v>
      </c>
      <c r="H115" s="14" t="s">
        <v>44</v>
      </c>
      <c r="I115" s="14" t="s">
        <v>45</v>
      </c>
      <c r="J115" s="14" t="s">
        <v>46</v>
      </c>
      <c r="K115" s="14" t="s">
        <v>47</v>
      </c>
      <c r="L115" s="14" t="s">
        <v>48</v>
      </c>
      <c r="M115" s="14" t="s">
        <v>881</v>
      </c>
      <c r="N115" s="16">
        <v>602.64</v>
      </c>
      <c r="O115" s="14" t="s">
        <v>919</v>
      </c>
      <c r="P115" s="14" t="s">
        <v>920</v>
      </c>
      <c r="Q115" s="17"/>
      <c r="R115" s="17"/>
      <c r="S115" s="14" t="s">
        <v>120</v>
      </c>
      <c r="T115" s="14" t="s">
        <v>159</v>
      </c>
      <c r="U115" s="14" t="s">
        <v>160</v>
      </c>
      <c r="V115" s="14" t="s">
        <v>52</v>
      </c>
      <c r="W115" s="14" t="s">
        <v>916</v>
      </c>
      <c r="X115" s="15">
        <v>45202.83935185185</v>
      </c>
      <c r="Y115" s="14" t="s">
        <v>917</v>
      </c>
      <c r="Z115" s="14" t="s">
        <v>920</v>
      </c>
      <c r="AA115" s="15">
        <v>45244</v>
      </c>
      <c r="AB115" s="17"/>
      <c r="AC115" s="17"/>
      <c r="AD115" s="17"/>
      <c r="AE115" s="17"/>
      <c r="AF115" s="14" t="s">
        <v>53</v>
      </c>
      <c r="AG115" s="17"/>
      <c r="AH115" s="17"/>
      <c r="AI115" s="14" t="s">
        <v>53</v>
      </c>
      <c r="AJ115" s="17"/>
      <c r="AK115" s="17"/>
      <c r="AL115" s="14" t="s">
        <v>54</v>
      </c>
    </row>
    <row r="116" spans="1:38" ht="45" x14ac:dyDescent="0.25">
      <c r="A116" s="14" t="s">
        <v>2702</v>
      </c>
      <c r="B116" s="14" t="s">
        <v>880</v>
      </c>
      <c r="C116" s="15">
        <v>45261</v>
      </c>
      <c r="D116" s="14" t="s">
        <v>118</v>
      </c>
      <c r="E116" s="14" t="s">
        <v>119</v>
      </c>
      <c r="F116" s="14" t="s">
        <v>918</v>
      </c>
      <c r="G116" s="14" t="s">
        <v>43</v>
      </c>
      <c r="H116" s="14" t="s">
        <v>44</v>
      </c>
      <c r="I116" s="14" t="s">
        <v>45</v>
      </c>
      <c r="J116" s="14" t="s">
        <v>46</v>
      </c>
      <c r="K116" s="14" t="s">
        <v>47</v>
      </c>
      <c r="L116" s="14" t="s">
        <v>48</v>
      </c>
      <c r="M116" s="14" t="s">
        <v>881</v>
      </c>
      <c r="N116" s="16">
        <v>-301.32</v>
      </c>
      <c r="O116" s="14" t="s">
        <v>919</v>
      </c>
      <c r="P116" s="14" t="s">
        <v>920</v>
      </c>
      <c r="Q116" s="17"/>
      <c r="R116" s="17"/>
      <c r="S116" s="14" t="s">
        <v>120</v>
      </c>
      <c r="T116" s="14" t="s">
        <v>159</v>
      </c>
      <c r="U116" s="14" t="s">
        <v>160</v>
      </c>
      <c r="V116" s="14" t="s">
        <v>52</v>
      </c>
      <c r="W116" s="14" t="s">
        <v>916</v>
      </c>
      <c r="X116" s="15">
        <v>45202.83935185185</v>
      </c>
      <c r="Y116" s="14" t="s">
        <v>917</v>
      </c>
      <c r="Z116" s="14" t="s">
        <v>920</v>
      </c>
      <c r="AA116" s="15">
        <v>45244</v>
      </c>
      <c r="AB116" s="17"/>
      <c r="AC116" s="17"/>
      <c r="AD116" s="17"/>
      <c r="AE116" s="17"/>
      <c r="AF116" s="14" t="s">
        <v>53</v>
      </c>
      <c r="AG116" s="17"/>
      <c r="AH116" s="17"/>
      <c r="AI116" s="14" t="s">
        <v>53</v>
      </c>
      <c r="AJ116" s="17"/>
      <c r="AK116" s="17"/>
      <c r="AL116" s="14" t="s">
        <v>54</v>
      </c>
    </row>
    <row r="117" spans="1:38" ht="45" x14ac:dyDescent="0.25">
      <c r="A117" s="14" t="s">
        <v>2703</v>
      </c>
      <c r="B117" s="14" t="s">
        <v>921</v>
      </c>
      <c r="C117" s="15">
        <v>45643</v>
      </c>
      <c r="D117" s="14" t="s">
        <v>118</v>
      </c>
      <c r="E117" s="14" t="s">
        <v>119</v>
      </c>
      <c r="F117" s="14" t="s">
        <v>922</v>
      </c>
      <c r="G117" s="14" t="s">
        <v>43</v>
      </c>
      <c r="H117" s="14" t="s">
        <v>44</v>
      </c>
      <c r="I117" s="14" t="s">
        <v>45</v>
      </c>
      <c r="J117" s="14" t="s">
        <v>46</v>
      </c>
      <c r="K117" s="14" t="s">
        <v>47</v>
      </c>
      <c r="L117" s="14" t="s">
        <v>48</v>
      </c>
      <c r="M117" s="14" t="s">
        <v>924</v>
      </c>
      <c r="N117" s="16">
        <v>310.24</v>
      </c>
      <c r="O117" s="14" t="s">
        <v>925</v>
      </c>
      <c r="P117" s="14" t="s">
        <v>926</v>
      </c>
      <c r="Q117" s="17"/>
      <c r="R117" s="17"/>
      <c r="S117" s="14" t="s">
        <v>120</v>
      </c>
      <c r="T117" s="14" t="s">
        <v>417</v>
      </c>
      <c r="U117" s="14" t="s">
        <v>418</v>
      </c>
      <c r="V117" s="17"/>
      <c r="W117" s="14" t="s">
        <v>927</v>
      </c>
      <c r="X117" s="15">
        <v>45623.863252314812</v>
      </c>
      <c r="Y117" s="14" t="s">
        <v>928</v>
      </c>
      <c r="Z117" s="14" t="s">
        <v>926</v>
      </c>
      <c r="AA117" s="15">
        <v>45643</v>
      </c>
      <c r="AB117" s="17"/>
      <c r="AC117" s="17"/>
      <c r="AD117" s="17"/>
      <c r="AE117" s="17"/>
      <c r="AF117" s="14" t="s">
        <v>53</v>
      </c>
      <c r="AG117" s="17"/>
      <c r="AH117" s="17"/>
      <c r="AI117" s="14" t="s">
        <v>53</v>
      </c>
      <c r="AJ117" s="17"/>
      <c r="AK117" s="17"/>
      <c r="AL117" s="14" t="s">
        <v>54</v>
      </c>
    </row>
    <row r="118" spans="1:38" ht="56.25" x14ac:dyDescent="0.25">
      <c r="A118" s="14" t="s">
        <v>2703</v>
      </c>
      <c r="B118" s="14" t="s">
        <v>921</v>
      </c>
      <c r="C118" s="15">
        <v>45627</v>
      </c>
      <c r="D118" s="14" t="s">
        <v>118</v>
      </c>
      <c r="E118" s="14" t="s">
        <v>119</v>
      </c>
      <c r="F118" s="14" t="s">
        <v>930</v>
      </c>
      <c r="G118" s="14" t="s">
        <v>43</v>
      </c>
      <c r="H118" s="14" t="s">
        <v>44</v>
      </c>
      <c r="I118" s="14" t="s">
        <v>45</v>
      </c>
      <c r="J118" s="14" t="s">
        <v>46</v>
      </c>
      <c r="K118" s="14" t="s">
        <v>47</v>
      </c>
      <c r="L118" s="14" t="s">
        <v>48</v>
      </c>
      <c r="M118" s="14" t="s">
        <v>923</v>
      </c>
      <c r="N118" s="16">
        <v>560.74</v>
      </c>
      <c r="O118" s="14" t="s">
        <v>931</v>
      </c>
      <c r="P118" s="14" t="s">
        <v>932</v>
      </c>
      <c r="Q118" s="17"/>
      <c r="R118" s="17"/>
      <c r="S118" s="14" t="s">
        <v>120</v>
      </c>
      <c r="T118" s="14" t="s">
        <v>112</v>
      </c>
      <c r="U118" s="14" t="s">
        <v>113</v>
      </c>
      <c r="V118" s="14" t="s">
        <v>52</v>
      </c>
      <c r="W118" s="14" t="s">
        <v>933</v>
      </c>
      <c r="X118" s="15">
        <v>45613.914097222223</v>
      </c>
      <c r="Y118" s="14" t="s">
        <v>934</v>
      </c>
      <c r="Z118" s="14" t="s">
        <v>932</v>
      </c>
      <c r="AA118" s="15">
        <v>45625</v>
      </c>
      <c r="AB118" s="17"/>
      <c r="AC118" s="17"/>
      <c r="AD118" s="17"/>
      <c r="AE118" s="17"/>
      <c r="AF118" s="14" t="s">
        <v>53</v>
      </c>
      <c r="AG118" s="17"/>
      <c r="AH118" s="17"/>
      <c r="AI118" s="14" t="s">
        <v>53</v>
      </c>
      <c r="AJ118" s="17"/>
      <c r="AK118" s="17"/>
      <c r="AL118" s="14" t="s">
        <v>54</v>
      </c>
    </row>
    <row r="119" spans="1:38" ht="56.25" x14ac:dyDescent="0.25">
      <c r="A119" s="14" t="s">
        <v>2703</v>
      </c>
      <c r="B119" s="14" t="s">
        <v>921</v>
      </c>
      <c r="C119" s="15">
        <v>45627</v>
      </c>
      <c r="D119" s="14" t="s">
        <v>118</v>
      </c>
      <c r="E119" s="14" t="s">
        <v>119</v>
      </c>
      <c r="F119" s="14" t="s">
        <v>930</v>
      </c>
      <c r="G119" s="14" t="s">
        <v>43</v>
      </c>
      <c r="H119" s="14" t="s">
        <v>44</v>
      </c>
      <c r="I119" s="14" t="s">
        <v>45</v>
      </c>
      <c r="J119" s="14" t="s">
        <v>46</v>
      </c>
      <c r="K119" s="14" t="s">
        <v>47</v>
      </c>
      <c r="L119" s="14" t="s">
        <v>48</v>
      </c>
      <c r="M119" s="14" t="s">
        <v>923</v>
      </c>
      <c r="N119" s="16">
        <v>-280.37</v>
      </c>
      <c r="O119" s="14" t="s">
        <v>931</v>
      </c>
      <c r="P119" s="14" t="s">
        <v>932</v>
      </c>
      <c r="Q119" s="17"/>
      <c r="R119" s="17"/>
      <c r="S119" s="14" t="s">
        <v>120</v>
      </c>
      <c r="T119" s="14" t="s">
        <v>112</v>
      </c>
      <c r="U119" s="14" t="s">
        <v>113</v>
      </c>
      <c r="V119" s="14" t="s">
        <v>52</v>
      </c>
      <c r="W119" s="14" t="s">
        <v>933</v>
      </c>
      <c r="X119" s="15">
        <v>45613.914097222223</v>
      </c>
      <c r="Y119" s="14" t="s">
        <v>934</v>
      </c>
      <c r="Z119" s="14" t="s">
        <v>932</v>
      </c>
      <c r="AA119" s="15">
        <v>45625</v>
      </c>
      <c r="AB119" s="17"/>
      <c r="AC119" s="17"/>
      <c r="AD119" s="17"/>
      <c r="AE119" s="17"/>
      <c r="AF119" s="14" t="s">
        <v>53</v>
      </c>
      <c r="AG119" s="17"/>
      <c r="AH119" s="17"/>
      <c r="AI119" s="14" t="s">
        <v>53</v>
      </c>
      <c r="AJ119" s="17"/>
      <c r="AK119" s="17"/>
      <c r="AL119" s="14" t="s">
        <v>54</v>
      </c>
    </row>
    <row r="120" spans="1:38" ht="56.25" x14ac:dyDescent="0.25">
      <c r="A120" s="14" t="s">
        <v>2703</v>
      </c>
      <c r="B120" s="14" t="s">
        <v>921</v>
      </c>
      <c r="C120" s="15">
        <v>45628</v>
      </c>
      <c r="D120" s="14" t="s">
        <v>118</v>
      </c>
      <c r="E120" s="14" t="s">
        <v>119</v>
      </c>
      <c r="F120" s="14" t="s">
        <v>935</v>
      </c>
      <c r="G120" s="14" t="s">
        <v>43</v>
      </c>
      <c r="H120" s="14" t="s">
        <v>44</v>
      </c>
      <c r="I120" s="14" t="s">
        <v>45</v>
      </c>
      <c r="J120" s="14" t="s">
        <v>46</v>
      </c>
      <c r="K120" s="14" t="s">
        <v>47</v>
      </c>
      <c r="L120" s="14" t="s">
        <v>48</v>
      </c>
      <c r="M120" s="14" t="s">
        <v>929</v>
      </c>
      <c r="N120" s="16">
        <v>392.5</v>
      </c>
      <c r="O120" s="14" t="s">
        <v>936</v>
      </c>
      <c r="P120" s="14" t="s">
        <v>937</v>
      </c>
      <c r="Q120" s="17"/>
      <c r="R120" s="17"/>
      <c r="S120" s="14" t="s">
        <v>120</v>
      </c>
      <c r="T120" s="14" t="s">
        <v>169</v>
      </c>
      <c r="U120" s="14" t="s">
        <v>170</v>
      </c>
      <c r="V120" s="14" t="s">
        <v>52</v>
      </c>
      <c r="W120" s="14" t="s">
        <v>938</v>
      </c>
      <c r="X120" s="15">
        <v>45611.127696759257</v>
      </c>
      <c r="Y120" s="14" t="s">
        <v>939</v>
      </c>
      <c r="Z120" s="14" t="s">
        <v>937</v>
      </c>
      <c r="AA120" s="15">
        <v>45628</v>
      </c>
      <c r="AB120" s="17"/>
      <c r="AC120" s="17"/>
      <c r="AD120" s="17"/>
      <c r="AE120" s="17"/>
      <c r="AF120" s="14" t="s">
        <v>53</v>
      </c>
      <c r="AG120" s="17"/>
      <c r="AH120" s="17"/>
      <c r="AI120" s="14" t="s">
        <v>53</v>
      </c>
      <c r="AJ120" s="17"/>
      <c r="AK120" s="17"/>
      <c r="AL120" s="14" t="s">
        <v>54</v>
      </c>
    </row>
    <row r="121" spans="1:38" ht="22.5" x14ac:dyDescent="0.25">
      <c r="A121" s="14" t="s">
        <v>2703</v>
      </c>
      <c r="B121" s="14" t="s">
        <v>921</v>
      </c>
      <c r="C121" s="15">
        <v>45627</v>
      </c>
      <c r="D121" s="14" t="s">
        <v>118</v>
      </c>
      <c r="E121" s="14" t="s">
        <v>119</v>
      </c>
      <c r="F121" s="14" t="s">
        <v>935</v>
      </c>
      <c r="G121" s="14" t="s">
        <v>43</v>
      </c>
      <c r="H121" s="14" t="s">
        <v>44</v>
      </c>
      <c r="I121" s="14" t="s">
        <v>45</v>
      </c>
      <c r="J121" s="14" t="s">
        <v>46</v>
      </c>
      <c r="K121" s="14" t="s">
        <v>47</v>
      </c>
      <c r="L121" s="14" t="s">
        <v>48</v>
      </c>
      <c r="M121" s="14" t="s">
        <v>923</v>
      </c>
      <c r="N121" s="16">
        <v>621.04999999999995</v>
      </c>
      <c r="O121" s="14" t="s">
        <v>940</v>
      </c>
      <c r="P121" s="14" t="s">
        <v>941</v>
      </c>
      <c r="Q121" s="17"/>
      <c r="R121" s="17"/>
      <c r="S121" s="14" t="s">
        <v>120</v>
      </c>
      <c r="T121" s="14" t="s">
        <v>942</v>
      </c>
      <c r="U121" s="14" t="s">
        <v>943</v>
      </c>
      <c r="V121" s="14" t="s">
        <v>52</v>
      </c>
      <c r="W121" s="14" t="s">
        <v>944</v>
      </c>
      <c r="X121" s="15">
        <v>45623.94021990741</v>
      </c>
      <c r="Y121" s="14" t="s">
        <v>945</v>
      </c>
      <c r="Z121" s="14" t="s">
        <v>941</v>
      </c>
      <c r="AA121" s="15">
        <v>45626</v>
      </c>
      <c r="AB121" s="17"/>
      <c r="AC121" s="17"/>
      <c r="AD121" s="17"/>
      <c r="AE121" s="17"/>
      <c r="AF121" s="14" t="s">
        <v>53</v>
      </c>
      <c r="AG121" s="17"/>
      <c r="AH121" s="17"/>
      <c r="AI121" s="14" t="s">
        <v>53</v>
      </c>
      <c r="AJ121" s="17"/>
      <c r="AK121" s="17"/>
      <c r="AL121" s="14" t="s">
        <v>54</v>
      </c>
    </row>
    <row r="122" spans="1:38" ht="22.5" x14ac:dyDescent="0.25">
      <c r="A122" s="14" t="s">
        <v>2703</v>
      </c>
      <c r="B122" s="14" t="s">
        <v>921</v>
      </c>
      <c r="C122" s="15">
        <v>45627</v>
      </c>
      <c r="D122" s="14" t="s">
        <v>118</v>
      </c>
      <c r="E122" s="14" t="s">
        <v>119</v>
      </c>
      <c r="F122" s="14" t="s">
        <v>935</v>
      </c>
      <c r="G122" s="14" t="s">
        <v>43</v>
      </c>
      <c r="H122" s="14" t="s">
        <v>44</v>
      </c>
      <c r="I122" s="14" t="s">
        <v>45</v>
      </c>
      <c r="J122" s="14" t="s">
        <v>46</v>
      </c>
      <c r="K122" s="14" t="s">
        <v>47</v>
      </c>
      <c r="L122" s="14" t="s">
        <v>48</v>
      </c>
      <c r="M122" s="14" t="s">
        <v>923</v>
      </c>
      <c r="N122" s="16">
        <v>-621.04999999999995</v>
      </c>
      <c r="O122" s="14" t="s">
        <v>940</v>
      </c>
      <c r="P122" s="14" t="s">
        <v>941</v>
      </c>
      <c r="Q122" s="17"/>
      <c r="R122" s="17"/>
      <c r="S122" s="14" t="s">
        <v>120</v>
      </c>
      <c r="T122" s="14" t="s">
        <v>942</v>
      </c>
      <c r="U122" s="14" t="s">
        <v>943</v>
      </c>
      <c r="V122" s="14" t="s">
        <v>52</v>
      </c>
      <c r="W122" s="14" t="s">
        <v>944</v>
      </c>
      <c r="X122" s="15">
        <v>45623.94021990741</v>
      </c>
      <c r="Y122" s="14" t="s">
        <v>945</v>
      </c>
      <c r="Z122" s="14" t="s">
        <v>941</v>
      </c>
      <c r="AA122" s="15">
        <v>45626</v>
      </c>
      <c r="AB122" s="17"/>
      <c r="AC122" s="17"/>
      <c r="AD122" s="17"/>
      <c r="AE122" s="17"/>
      <c r="AF122" s="14" t="s">
        <v>53</v>
      </c>
      <c r="AG122" s="17"/>
      <c r="AH122" s="17"/>
      <c r="AI122" s="14" t="s">
        <v>53</v>
      </c>
      <c r="AJ122" s="17"/>
      <c r="AK122" s="17"/>
      <c r="AL122" s="14" t="s">
        <v>54</v>
      </c>
    </row>
    <row r="123" spans="1:38" ht="22.5" x14ac:dyDescent="0.25">
      <c r="A123" s="14" t="s">
        <v>2703</v>
      </c>
      <c r="B123" s="14" t="s">
        <v>921</v>
      </c>
      <c r="C123" s="15">
        <v>45628</v>
      </c>
      <c r="D123" s="14" t="s">
        <v>118</v>
      </c>
      <c r="E123" s="14" t="s">
        <v>119</v>
      </c>
      <c r="F123" s="14" t="s">
        <v>957</v>
      </c>
      <c r="G123" s="14" t="s">
        <v>43</v>
      </c>
      <c r="H123" s="14" t="s">
        <v>44</v>
      </c>
      <c r="I123" s="14" t="s">
        <v>45</v>
      </c>
      <c r="J123" s="14" t="s">
        <v>46</v>
      </c>
      <c r="K123" s="14" t="s">
        <v>47</v>
      </c>
      <c r="L123" s="14" t="s">
        <v>48</v>
      </c>
      <c r="M123" s="14" t="s">
        <v>929</v>
      </c>
      <c r="N123" s="16">
        <v>60.89</v>
      </c>
      <c r="O123" s="14" t="s">
        <v>958</v>
      </c>
      <c r="P123" s="14" t="s">
        <v>959</v>
      </c>
      <c r="Q123" s="17"/>
      <c r="R123" s="17"/>
      <c r="S123" s="14" t="s">
        <v>120</v>
      </c>
      <c r="T123" s="14" t="s">
        <v>144</v>
      </c>
      <c r="U123" s="14" t="s">
        <v>145</v>
      </c>
      <c r="V123" s="14" t="s">
        <v>52</v>
      </c>
      <c r="W123" s="14" t="s">
        <v>950</v>
      </c>
      <c r="X123" s="15">
        <v>45601.177395833336</v>
      </c>
      <c r="Y123" s="14" t="s">
        <v>951</v>
      </c>
      <c r="Z123" s="14" t="s">
        <v>959</v>
      </c>
      <c r="AA123" s="15">
        <v>45603</v>
      </c>
      <c r="AB123" s="17"/>
      <c r="AC123" s="17"/>
      <c r="AD123" s="17"/>
      <c r="AE123" s="17"/>
      <c r="AF123" s="14" t="s">
        <v>53</v>
      </c>
      <c r="AG123" s="17"/>
      <c r="AH123" s="17"/>
      <c r="AI123" s="14" t="s">
        <v>53</v>
      </c>
      <c r="AJ123" s="17"/>
      <c r="AK123" s="17"/>
      <c r="AL123" s="14" t="s">
        <v>54</v>
      </c>
    </row>
    <row r="124" spans="1:38" ht="22.5" x14ac:dyDescent="0.25">
      <c r="A124" s="14" t="s">
        <v>2703</v>
      </c>
      <c r="B124" s="14" t="s">
        <v>921</v>
      </c>
      <c r="C124" s="15">
        <v>45632</v>
      </c>
      <c r="D124" s="14" t="s">
        <v>118</v>
      </c>
      <c r="E124" s="14" t="s">
        <v>119</v>
      </c>
      <c r="F124" s="14" t="s">
        <v>956</v>
      </c>
      <c r="G124" s="14" t="s">
        <v>43</v>
      </c>
      <c r="H124" s="14" t="s">
        <v>44</v>
      </c>
      <c r="I124" s="14" t="s">
        <v>45</v>
      </c>
      <c r="J124" s="14" t="s">
        <v>46</v>
      </c>
      <c r="K124" s="14" t="s">
        <v>47</v>
      </c>
      <c r="L124" s="14" t="s">
        <v>48</v>
      </c>
      <c r="M124" s="14" t="s">
        <v>960</v>
      </c>
      <c r="N124" s="16">
        <v>621.04999999999995</v>
      </c>
      <c r="O124" s="14" t="s">
        <v>961</v>
      </c>
      <c r="P124" s="14" t="s">
        <v>941</v>
      </c>
      <c r="Q124" s="17"/>
      <c r="R124" s="17"/>
      <c r="S124" s="14" t="s">
        <v>120</v>
      </c>
      <c r="T124" s="14" t="s">
        <v>58</v>
      </c>
      <c r="U124" s="14" t="s">
        <v>59</v>
      </c>
      <c r="V124" s="14" t="s">
        <v>52</v>
      </c>
      <c r="W124" s="14" t="s">
        <v>962</v>
      </c>
      <c r="X124" s="15">
        <v>45630.008240740739</v>
      </c>
      <c r="Y124" s="14" t="s">
        <v>963</v>
      </c>
      <c r="Z124" s="14" t="s">
        <v>941</v>
      </c>
      <c r="AA124" s="15">
        <v>45626</v>
      </c>
      <c r="AB124" s="17"/>
      <c r="AC124" s="17"/>
      <c r="AD124" s="17"/>
      <c r="AE124" s="17"/>
      <c r="AF124" s="14" t="s">
        <v>53</v>
      </c>
      <c r="AG124" s="17"/>
      <c r="AH124" s="17"/>
      <c r="AI124" s="14" t="s">
        <v>53</v>
      </c>
      <c r="AJ124" s="17"/>
      <c r="AK124" s="17"/>
      <c r="AL124" s="14" t="s">
        <v>54</v>
      </c>
    </row>
    <row r="125" spans="1:38" ht="22.5" x14ac:dyDescent="0.25">
      <c r="A125" s="14" t="s">
        <v>2703</v>
      </c>
      <c r="B125" s="14" t="s">
        <v>921</v>
      </c>
      <c r="C125" s="15">
        <v>45627</v>
      </c>
      <c r="D125" s="14" t="s">
        <v>118</v>
      </c>
      <c r="E125" s="14" t="s">
        <v>119</v>
      </c>
      <c r="F125" s="14" t="s">
        <v>964</v>
      </c>
      <c r="G125" s="14" t="s">
        <v>43</v>
      </c>
      <c r="H125" s="14" t="s">
        <v>44</v>
      </c>
      <c r="I125" s="14" t="s">
        <v>45</v>
      </c>
      <c r="J125" s="14" t="s">
        <v>46</v>
      </c>
      <c r="K125" s="14" t="s">
        <v>47</v>
      </c>
      <c r="L125" s="14" t="s">
        <v>48</v>
      </c>
      <c r="M125" s="14" t="s">
        <v>923</v>
      </c>
      <c r="N125" s="16">
        <v>120</v>
      </c>
      <c r="O125" s="14" t="s">
        <v>965</v>
      </c>
      <c r="P125" s="14" t="s">
        <v>966</v>
      </c>
      <c r="Q125" s="17"/>
      <c r="R125" s="17"/>
      <c r="S125" s="14" t="s">
        <v>120</v>
      </c>
      <c r="T125" s="14" t="s">
        <v>246</v>
      </c>
      <c r="U125" s="14" t="s">
        <v>247</v>
      </c>
      <c r="V125" s="14" t="s">
        <v>52</v>
      </c>
      <c r="W125" s="14" t="s">
        <v>967</v>
      </c>
      <c r="X125" s="15">
        <v>45623.902696759258</v>
      </c>
      <c r="Y125" s="14" t="s">
        <v>968</v>
      </c>
      <c r="Z125" s="14" t="s">
        <v>966</v>
      </c>
      <c r="AA125" s="15">
        <v>45626</v>
      </c>
      <c r="AB125" s="17"/>
      <c r="AC125" s="17"/>
      <c r="AD125" s="17"/>
      <c r="AE125" s="17"/>
      <c r="AF125" s="14" t="s">
        <v>53</v>
      </c>
      <c r="AG125" s="17"/>
      <c r="AH125" s="17"/>
      <c r="AI125" s="14" t="s">
        <v>53</v>
      </c>
      <c r="AJ125" s="17"/>
      <c r="AK125" s="17"/>
      <c r="AL125" s="14" t="s">
        <v>54</v>
      </c>
    </row>
    <row r="126" spans="1:38" ht="33.75" x14ac:dyDescent="0.25">
      <c r="A126" s="14" t="s">
        <v>2703</v>
      </c>
      <c r="B126" s="14" t="s">
        <v>921</v>
      </c>
      <c r="C126" s="15">
        <v>45627</v>
      </c>
      <c r="D126" s="14" t="s">
        <v>118</v>
      </c>
      <c r="E126" s="14" t="s">
        <v>119</v>
      </c>
      <c r="F126" s="14" t="s">
        <v>964</v>
      </c>
      <c r="G126" s="14" t="s">
        <v>43</v>
      </c>
      <c r="H126" s="14" t="s">
        <v>44</v>
      </c>
      <c r="I126" s="14" t="s">
        <v>45</v>
      </c>
      <c r="J126" s="14" t="s">
        <v>46</v>
      </c>
      <c r="K126" s="14" t="s">
        <v>47</v>
      </c>
      <c r="L126" s="14" t="s">
        <v>48</v>
      </c>
      <c r="M126" s="14" t="s">
        <v>923</v>
      </c>
      <c r="N126" s="16">
        <v>169.11</v>
      </c>
      <c r="O126" s="14" t="s">
        <v>969</v>
      </c>
      <c r="P126" s="14" t="s">
        <v>970</v>
      </c>
      <c r="Q126" s="17"/>
      <c r="R126" s="17"/>
      <c r="S126" s="14" t="s">
        <v>120</v>
      </c>
      <c r="T126" s="14" t="s">
        <v>60</v>
      </c>
      <c r="U126" s="14" t="s">
        <v>61</v>
      </c>
      <c r="V126" s="14" t="s">
        <v>52</v>
      </c>
      <c r="W126" s="14" t="s">
        <v>971</v>
      </c>
      <c r="X126" s="15">
        <v>45624.909629629627</v>
      </c>
      <c r="Y126" s="14" t="s">
        <v>972</v>
      </c>
      <c r="Z126" s="14" t="s">
        <v>970</v>
      </c>
      <c r="AA126" s="15">
        <v>45628</v>
      </c>
      <c r="AB126" s="17"/>
      <c r="AC126" s="17"/>
      <c r="AD126" s="17"/>
      <c r="AE126" s="17"/>
      <c r="AF126" s="14" t="s">
        <v>53</v>
      </c>
      <c r="AG126" s="17"/>
      <c r="AH126" s="17"/>
      <c r="AI126" s="14" t="s">
        <v>53</v>
      </c>
      <c r="AJ126" s="17"/>
      <c r="AK126" s="17"/>
      <c r="AL126" s="14" t="s">
        <v>54</v>
      </c>
    </row>
    <row r="127" spans="1:38" ht="22.5" x14ac:dyDescent="0.25">
      <c r="A127" s="14" t="s">
        <v>2703</v>
      </c>
      <c r="B127" s="14" t="s">
        <v>921</v>
      </c>
      <c r="C127" s="15">
        <v>45627</v>
      </c>
      <c r="D127" s="14" t="s">
        <v>118</v>
      </c>
      <c r="E127" s="14" t="s">
        <v>119</v>
      </c>
      <c r="F127" s="14" t="s">
        <v>964</v>
      </c>
      <c r="G127" s="14" t="s">
        <v>43</v>
      </c>
      <c r="H127" s="14" t="s">
        <v>44</v>
      </c>
      <c r="I127" s="14" t="s">
        <v>45</v>
      </c>
      <c r="J127" s="14" t="s">
        <v>46</v>
      </c>
      <c r="K127" s="14" t="s">
        <v>47</v>
      </c>
      <c r="L127" s="14" t="s">
        <v>48</v>
      </c>
      <c r="M127" s="14" t="s">
        <v>923</v>
      </c>
      <c r="N127" s="16">
        <v>400</v>
      </c>
      <c r="O127" s="14" t="s">
        <v>965</v>
      </c>
      <c r="P127" s="14" t="s">
        <v>973</v>
      </c>
      <c r="Q127" s="17"/>
      <c r="R127" s="17"/>
      <c r="S127" s="14" t="s">
        <v>120</v>
      </c>
      <c r="T127" s="14" t="s">
        <v>246</v>
      </c>
      <c r="U127" s="14" t="s">
        <v>247</v>
      </c>
      <c r="V127" s="14" t="s">
        <v>52</v>
      </c>
      <c r="W127" s="14" t="s">
        <v>967</v>
      </c>
      <c r="X127" s="15">
        <v>45623.902696759258</v>
      </c>
      <c r="Y127" s="14" t="s">
        <v>968</v>
      </c>
      <c r="Z127" s="14" t="s">
        <v>973</v>
      </c>
      <c r="AA127" s="15">
        <v>45626</v>
      </c>
      <c r="AB127" s="17"/>
      <c r="AC127" s="17"/>
      <c r="AD127" s="17"/>
      <c r="AE127" s="17"/>
      <c r="AF127" s="14" t="s">
        <v>53</v>
      </c>
      <c r="AG127" s="17"/>
      <c r="AH127" s="17"/>
      <c r="AI127" s="14" t="s">
        <v>53</v>
      </c>
      <c r="AJ127" s="17"/>
      <c r="AK127" s="17"/>
      <c r="AL127" s="14" t="s">
        <v>54</v>
      </c>
    </row>
    <row r="128" spans="1:38" ht="22.5" x14ac:dyDescent="0.25">
      <c r="A128" s="14" t="s">
        <v>2703</v>
      </c>
      <c r="B128" s="14" t="s">
        <v>921</v>
      </c>
      <c r="C128" s="15">
        <v>45643</v>
      </c>
      <c r="D128" s="14" t="s">
        <v>118</v>
      </c>
      <c r="E128" s="14" t="s">
        <v>119</v>
      </c>
      <c r="F128" s="14" t="s">
        <v>976</v>
      </c>
      <c r="G128" s="14" t="s">
        <v>43</v>
      </c>
      <c r="H128" s="14" t="s">
        <v>44</v>
      </c>
      <c r="I128" s="14" t="s">
        <v>45</v>
      </c>
      <c r="J128" s="14" t="s">
        <v>46</v>
      </c>
      <c r="K128" s="14" t="s">
        <v>47</v>
      </c>
      <c r="L128" s="14" t="s">
        <v>48</v>
      </c>
      <c r="M128" s="14" t="s">
        <v>924</v>
      </c>
      <c r="N128" s="16">
        <v>160.57</v>
      </c>
      <c r="O128" s="14" t="s">
        <v>977</v>
      </c>
      <c r="P128" s="14" t="s">
        <v>978</v>
      </c>
      <c r="Q128" s="17"/>
      <c r="R128" s="17"/>
      <c r="S128" s="14" t="s">
        <v>120</v>
      </c>
      <c r="T128" s="14" t="s">
        <v>87</v>
      </c>
      <c r="U128" s="14" t="s">
        <v>88</v>
      </c>
      <c r="V128" s="14" t="s">
        <v>52</v>
      </c>
      <c r="W128" s="14" t="s">
        <v>979</v>
      </c>
      <c r="X128" s="15">
        <v>45634.873437499999</v>
      </c>
      <c r="Y128" s="14" t="s">
        <v>980</v>
      </c>
      <c r="Z128" s="14" t="s">
        <v>978</v>
      </c>
      <c r="AA128" s="15">
        <v>45643</v>
      </c>
      <c r="AB128" s="17"/>
      <c r="AC128" s="17"/>
      <c r="AD128" s="17"/>
      <c r="AE128" s="17"/>
      <c r="AF128" s="14" t="s">
        <v>53</v>
      </c>
      <c r="AG128" s="17"/>
      <c r="AH128" s="17"/>
      <c r="AI128" s="14" t="s">
        <v>53</v>
      </c>
      <c r="AJ128" s="17"/>
      <c r="AK128" s="17"/>
      <c r="AL128" s="14" t="s">
        <v>54</v>
      </c>
    </row>
    <row r="129" spans="1:38" ht="45" x14ac:dyDescent="0.25">
      <c r="A129" s="14" t="s">
        <v>2701</v>
      </c>
      <c r="B129" s="14" t="s">
        <v>985</v>
      </c>
      <c r="C129" s="15">
        <v>44960</v>
      </c>
      <c r="D129" s="14" t="s">
        <v>118</v>
      </c>
      <c r="E129" s="14" t="s">
        <v>119</v>
      </c>
      <c r="F129" s="14" t="s">
        <v>989</v>
      </c>
      <c r="G129" s="14" t="s">
        <v>43</v>
      </c>
      <c r="H129" s="14" t="s">
        <v>44</v>
      </c>
      <c r="I129" s="14" t="s">
        <v>45</v>
      </c>
      <c r="J129" s="14" t="s">
        <v>46</v>
      </c>
      <c r="K129" s="14" t="s">
        <v>47</v>
      </c>
      <c r="L129" s="14" t="s">
        <v>48</v>
      </c>
      <c r="M129" s="14" t="s">
        <v>988</v>
      </c>
      <c r="N129" s="16">
        <v>376.43</v>
      </c>
      <c r="O129" s="14" t="s">
        <v>990</v>
      </c>
      <c r="P129" s="14" t="s">
        <v>991</v>
      </c>
      <c r="Q129" s="17"/>
      <c r="R129" s="17"/>
      <c r="S129" s="14" t="s">
        <v>120</v>
      </c>
      <c r="T129" s="14" t="s">
        <v>171</v>
      </c>
      <c r="U129" s="14" t="s">
        <v>172</v>
      </c>
      <c r="V129" s="14" t="s">
        <v>52</v>
      </c>
      <c r="W129" s="14" t="s">
        <v>992</v>
      </c>
      <c r="X129" s="15">
        <v>44943.083321759259</v>
      </c>
      <c r="Y129" s="14" t="s">
        <v>993</v>
      </c>
      <c r="Z129" s="14" t="s">
        <v>991</v>
      </c>
      <c r="AA129" s="15">
        <v>44960</v>
      </c>
      <c r="AB129" s="17"/>
      <c r="AC129" s="17"/>
      <c r="AD129" s="17"/>
      <c r="AE129" s="17"/>
      <c r="AF129" s="14" t="s">
        <v>53</v>
      </c>
      <c r="AG129" s="17"/>
      <c r="AH129" s="17"/>
      <c r="AI129" s="14" t="s">
        <v>53</v>
      </c>
      <c r="AJ129" s="17"/>
      <c r="AK129" s="17"/>
      <c r="AL129" s="14" t="s">
        <v>54</v>
      </c>
    </row>
    <row r="130" spans="1:38" ht="33.75" x14ac:dyDescent="0.25">
      <c r="A130" s="14" t="s">
        <v>2701</v>
      </c>
      <c r="B130" s="14" t="s">
        <v>985</v>
      </c>
      <c r="C130" s="15">
        <v>44970</v>
      </c>
      <c r="D130" s="14" t="s">
        <v>118</v>
      </c>
      <c r="E130" s="14" t="s">
        <v>119</v>
      </c>
      <c r="F130" s="14" t="s">
        <v>1002</v>
      </c>
      <c r="G130" s="14" t="s">
        <v>43</v>
      </c>
      <c r="H130" s="14" t="s">
        <v>44</v>
      </c>
      <c r="I130" s="14" t="s">
        <v>45</v>
      </c>
      <c r="J130" s="14" t="s">
        <v>46</v>
      </c>
      <c r="K130" s="14" t="s">
        <v>47</v>
      </c>
      <c r="L130" s="14" t="s">
        <v>48</v>
      </c>
      <c r="M130" s="14" t="s">
        <v>986</v>
      </c>
      <c r="N130" s="16">
        <v>171.23</v>
      </c>
      <c r="O130" s="14" t="s">
        <v>1004</v>
      </c>
      <c r="P130" s="14" t="s">
        <v>1005</v>
      </c>
      <c r="Q130" s="17"/>
      <c r="R130" s="17"/>
      <c r="S130" s="14" t="s">
        <v>120</v>
      </c>
      <c r="T130" s="14" t="s">
        <v>162</v>
      </c>
      <c r="U130" s="14" t="s">
        <v>163</v>
      </c>
      <c r="V130" s="14" t="s">
        <v>52</v>
      </c>
      <c r="W130" s="14" t="s">
        <v>1006</v>
      </c>
      <c r="X130" s="15">
        <v>44960.044050925928</v>
      </c>
      <c r="Y130" s="14" t="s">
        <v>1007</v>
      </c>
      <c r="Z130" s="14" t="s">
        <v>1005</v>
      </c>
      <c r="AA130" s="15">
        <v>44971</v>
      </c>
      <c r="AB130" s="17"/>
      <c r="AC130" s="17"/>
      <c r="AD130" s="17"/>
      <c r="AE130" s="17"/>
      <c r="AF130" s="14" t="s">
        <v>53</v>
      </c>
      <c r="AG130" s="17"/>
      <c r="AH130" s="17"/>
      <c r="AI130" s="14" t="s">
        <v>53</v>
      </c>
      <c r="AJ130" s="17"/>
      <c r="AK130" s="17"/>
      <c r="AL130" s="14" t="s">
        <v>54</v>
      </c>
    </row>
    <row r="131" spans="1:38" ht="22.5" x14ac:dyDescent="0.25">
      <c r="A131" s="14" t="s">
        <v>2701</v>
      </c>
      <c r="B131" s="14" t="s">
        <v>985</v>
      </c>
      <c r="C131" s="15">
        <v>44958</v>
      </c>
      <c r="D131" s="14" t="s">
        <v>118</v>
      </c>
      <c r="E131" s="14" t="s">
        <v>119</v>
      </c>
      <c r="F131" s="14" t="s">
        <v>1002</v>
      </c>
      <c r="G131" s="14" t="s">
        <v>43</v>
      </c>
      <c r="H131" s="14" t="s">
        <v>44</v>
      </c>
      <c r="I131" s="14" t="s">
        <v>45</v>
      </c>
      <c r="J131" s="14" t="s">
        <v>46</v>
      </c>
      <c r="K131" s="14" t="s">
        <v>47</v>
      </c>
      <c r="L131" s="14" t="s">
        <v>48</v>
      </c>
      <c r="M131" s="14" t="s">
        <v>987</v>
      </c>
      <c r="N131" s="16">
        <v>853.59</v>
      </c>
      <c r="O131" s="14" t="s">
        <v>1008</v>
      </c>
      <c r="P131" s="14" t="s">
        <v>1009</v>
      </c>
      <c r="Q131" s="17"/>
      <c r="R131" s="17"/>
      <c r="S131" s="14" t="s">
        <v>120</v>
      </c>
      <c r="T131" s="14" t="s">
        <v>60</v>
      </c>
      <c r="U131" s="14" t="s">
        <v>61</v>
      </c>
      <c r="V131" s="14" t="s">
        <v>52</v>
      </c>
      <c r="W131" s="14" t="s">
        <v>481</v>
      </c>
      <c r="X131" s="15">
        <v>44757.054722222223</v>
      </c>
      <c r="Y131" s="14" t="s">
        <v>482</v>
      </c>
      <c r="Z131" s="14" t="s">
        <v>1009</v>
      </c>
      <c r="AA131" s="15">
        <v>44875</v>
      </c>
      <c r="AB131" s="17"/>
      <c r="AC131" s="17"/>
      <c r="AD131" s="17"/>
      <c r="AE131" s="17"/>
      <c r="AF131" s="14" t="s">
        <v>53</v>
      </c>
      <c r="AG131" s="17"/>
      <c r="AH131" s="17"/>
      <c r="AI131" s="14" t="s">
        <v>53</v>
      </c>
      <c r="AJ131" s="17"/>
      <c r="AK131" s="17"/>
      <c r="AL131" s="14" t="s">
        <v>54</v>
      </c>
    </row>
    <row r="132" spans="1:38" ht="33.75" x14ac:dyDescent="0.25">
      <c r="A132" s="14" t="s">
        <v>2701</v>
      </c>
      <c r="B132" s="14" t="s">
        <v>985</v>
      </c>
      <c r="C132" s="15">
        <v>44969</v>
      </c>
      <c r="D132" s="14" t="s">
        <v>118</v>
      </c>
      <c r="E132" s="14" t="s">
        <v>119</v>
      </c>
      <c r="F132" s="14" t="s">
        <v>1010</v>
      </c>
      <c r="G132" s="14" t="s">
        <v>43</v>
      </c>
      <c r="H132" s="14" t="s">
        <v>44</v>
      </c>
      <c r="I132" s="14" t="s">
        <v>45</v>
      </c>
      <c r="J132" s="14" t="s">
        <v>46</v>
      </c>
      <c r="K132" s="14" t="s">
        <v>47</v>
      </c>
      <c r="L132" s="14" t="s">
        <v>48</v>
      </c>
      <c r="M132" s="14" t="s">
        <v>1003</v>
      </c>
      <c r="N132" s="16">
        <v>222.88</v>
      </c>
      <c r="O132" s="14" t="s">
        <v>1011</v>
      </c>
      <c r="P132" s="14" t="s">
        <v>1012</v>
      </c>
      <c r="Q132" s="17"/>
      <c r="R132" s="17"/>
      <c r="S132" s="14" t="s">
        <v>120</v>
      </c>
      <c r="T132" s="14" t="s">
        <v>219</v>
      </c>
      <c r="U132" s="14" t="s">
        <v>220</v>
      </c>
      <c r="V132" s="14" t="s">
        <v>52</v>
      </c>
      <c r="W132" s="14" t="s">
        <v>281</v>
      </c>
      <c r="X132" s="15">
        <v>44963.818657407406</v>
      </c>
      <c r="Y132" s="14" t="s">
        <v>282</v>
      </c>
      <c r="Z132" s="14" t="s">
        <v>1012</v>
      </c>
      <c r="AA132" s="15">
        <v>44966</v>
      </c>
      <c r="AB132" s="17"/>
      <c r="AC132" s="17"/>
      <c r="AD132" s="17"/>
      <c r="AE132" s="17"/>
      <c r="AF132" s="14" t="s">
        <v>53</v>
      </c>
      <c r="AG132" s="17"/>
      <c r="AH132" s="17"/>
      <c r="AI132" s="14" t="s">
        <v>53</v>
      </c>
      <c r="AJ132" s="17"/>
      <c r="AK132" s="17"/>
      <c r="AL132" s="14" t="s">
        <v>54</v>
      </c>
    </row>
    <row r="133" spans="1:38" ht="45" x14ac:dyDescent="0.25">
      <c r="A133" s="14" t="s">
        <v>2701</v>
      </c>
      <c r="B133" s="14" t="s">
        <v>985</v>
      </c>
      <c r="C133" s="15">
        <v>44958</v>
      </c>
      <c r="D133" s="14" t="s">
        <v>118</v>
      </c>
      <c r="E133" s="14" t="s">
        <v>119</v>
      </c>
      <c r="F133" s="14" t="s">
        <v>1013</v>
      </c>
      <c r="G133" s="14" t="s">
        <v>43</v>
      </c>
      <c r="H133" s="14" t="s">
        <v>44</v>
      </c>
      <c r="I133" s="14" t="s">
        <v>45</v>
      </c>
      <c r="J133" s="14" t="s">
        <v>46</v>
      </c>
      <c r="K133" s="14" t="s">
        <v>47</v>
      </c>
      <c r="L133" s="14" t="s">
        <v>48</v>
      </c>
      <c r="M133" s="14" t="s">
        <v>987</v>
      </c>
      <c r="N133" s="16">
        <v>633</v>
      </c>
      <c r="O133" s="14" t="s">
        <v>1014</v>
      </c>
      <c r="P133" s="14" t="s">
        <v>1015</v>
      </c>
      <c r="Q133" s="17"/>
      <c r="R133" s="17"/>
      <c r="S133" s="14" t="s">
        <v>120</v>
      </c>
      <c r="T133" s="14" t="s">
        <v>80</v>
      </c>
      <c r="U133" s="14" t="s">
        <v>81</v>
      </c>
      <c r="V133" s="14" t="s">
        <v>52</v>
      </c>
      <c r="W133" s="17"/>
      <c r="X133" s="17"/>
      <c r="Y133" s="17"/>
      <c r="Z133" s="14" t="s">
        <v>1015</v>
      </c>
      <c r="AA133" s="15">
        <v>44958</v>
      </c>
      <c r="AB133" s="17"/>
      <c r="AC133" s="17"/>
      <c r="AD133" s="17"/>
      <c r="AE133" s="17"/>
      <c r="AF133" s="14" t="s">
        <v>53</v>
      </c>
      <c r="AG133" s="17"/>
      <c r="AH133" s="17"/>
      <c r="AI133" s="14" t="s">
        <v>53</v>
      </c>
      <c r="AJ133" s="17"/>
      <c r="AK133" s="17"/>
      <c r="AL133" s="14" t="s">
        <v>54</v>
      </c>
    </row>
    <row r="134" spans="1:38" ht="33.75" x14ac:dyDescent="0.25">
      <c r="A134" s="14" t="s">
        <v>2701</v>
      </c>
      <c r="B134" s="14" t="s">
        <v>985</v>
      </c>
      <c r="C134" s="15">
        <v>44958</v>
      </c>
      <c r="D134" s="14" t="s">
        <v>118</v>
      </c>
      <c r="E134" s="14" t="s">
        <v>119</v>
      </c>
      <c r="F134" s="14" t="s">
        <v>1013</v>
      </c>
      <c r="G134" s="14" t="s">
        <v>43</v>
      </c>
      <c r="H134" s="14" t="s">
        <v>44</v>
      </c>
      <c r="I134" s="14" t="s">
        <v>45</v>
      </c>
      <c r="J134" s="14" t="s">
        <v>46</v>
      </c>
      <c r="K134" s="14" t="s">
        <v>47</v>
      </c>
      <c r="L134" s="14" t="s">
        <v>48</v>
      </c>
      <c r="M134" s="14" t="s">
        <v>987</v>
      </c>
      <c r="N134" s="16">
        <v>1145</v>
      </c>
      <c r="O134" s="14" t="s">
        <v>1016</v>
      </c>
      <c r="P134" s="14" t="s">
        <v>1017</v>
      </c>
      <c r="Q134" s="17"/>
      <c r="R134" s="17"/>
      <c r="S134" s="14" t="s">
        <v>120</v>
      </c>
      <c r="T134" s="14" t="s">
        <v>80</v>
      </c>
      <c r="U134" s="14" t="s">
        <v>81</v>
      </c>
      <c r="V134" s="14" t="s">
        <v>52</v>
      </c>
      <c r="W134" s="14" t="s">
        <v>1000</v>
      </c>
      <c r="X134" s="15">
        <v>44936.088703703703</v>
      </c>
      <c r="Y134" s="14" t="s">
        <v>1001</v>
      </c>
      <c r="Z134" s="14" t="s">
        <v>1017</v>
      </c>
      <c r="AA134" s="15">
        <v>44958</v>
      </c>
      <c r="AB134" s="17"/>
      <c r="AC134" s="17"/>
      <c r="AD134" s="17"/>
      <c r="AE134" s="17"/>
      <c r="AF134" s="14" t="s">
        <v>53</v>
      </c>
      <c r="AG134" s="17"/>
      <c r="AH134" s="17"/>
      <c r="AI134" s="14" t="s">
        <v>53</v>
      </c>
      <c r="AJ134" s="17"/>
      <c r="AK134" s="17"/>
      <c r="AL134" s="14" t="s">
        <v>54</v>
      </c>
    </row>
    <row r="135" spans="1:38" ht="22.5" x14ac:dyDescent="0.25">
      <c r="A135" s="14" t="s">
        <v>2701</v>
      </c>
      <c r="B135" s="14" t="s">
        <v>985</v>
      </c>
      <c r="C135" s="15">
        <v>44970</v>
      </c>
      <c r="D135" s="14" t="s">
        <v>118</v>
      </c>
      <c r="E135" s="14" t="s">
        <v>119</v>
      </c>
      <c r="F135" s="14" t="s">
        <v>1018</v>
      </c>
      <c r="G135" s="14" t="s">
        <v>43</v>
      </c>
      <c r="H135" s="14" t="s">
        <v>44</v>
      </c>
      <c r="I135" s="14" t="s">
        <v>45</v>
      </c>
      <c r="J135" s="14" t="s">
        <v>46</v>
      </c>
      <c r="K135" s="14" t="s">
        <v>47</v>
      </c>
      <c r="L135" s="14" t="s">
        <v>48</v>
      </c>
      <c r="M135" s="14" t="s">
        <v>986</v>
      </c>
      <c r="N135" s="16">
        <v>105.16</v>
      </c>
      <c r="O135" s="14" t="s">
        <v>1019</v>
      </c>
      <c r="P135" s="14" t="s">
        <v>1020</v>
      </c>
      <c r="Q135" s="17"/>
      <c r="R135" s="17"/>
      <c r="S135" s="14" t="s">
        <v>120</v>
      </c>
      <c r="T135" s="14" t="s">
        <v>65</v>
      </c>
      <c r="U135" s="14" t="s">
        <v>66</v>
      </c>
      <c r="V135" s="14" t="s">
        <v>52</v>
      </c>
      <c r="W135" s="14" t="s">
        <v>819</v>
      </c>
      <c r="X135" s="15">
        <v>44881.907349537039</v>
      </c>
      <c r="Y135" s="14" t="s">
        <v>820</v>
      </c>
      <c r="Z135" s="14" t="s">
        <v>1020</v>
      </c>
      <c r="AA135" s="15">
        <v>44967</v>
      </c>
      <c r="AB135" s="17"/>
      <c r="AC135" s="17"/>
      <c r="AD135" s="17"/>
      <c r="AE135" s="17"/>
      <c r="AF135" s="14" t="s">
        <v>53</v>
      </c>
      <c r="AG135" s="17"/>
      <c r="AH135" s="17"/>
      <c r="AI135" s="14" t="s">
        <v>53</v>
      </c>
      <c r="AJ135" s="17"/>
      <c r="AK135" s="17"/>
      <c r="AL135" s="14" t="s">
        <v>54</v>
      </c>
    </row>
    <row r="136" spans="1:38" ht="22.5" x14ac:dyDescent="0.25">
      <c r="A136" s="14" t="s">
        <v>2701</v>
      </c>
      <c r="B136" s="14" t="s">
        <v>985</v>
      </c>
      <c r="C136" s="15">
        <v>44970</v>
      </c>
      <c r="D136" s="14" t="s">
        <v>118</v>
      </c>
      <c r="E136" s="14" t="s">
        <v>119</v>
      </c>
      <c r="F136" s="14" t="s">
        <v>1021</v>
      </c>
      <c r="G136" s="14" t="s">
        <v>43</v>
      </c>
      <c r="H136" s="14" t="s">
        <v>44</v>
      </c>
      <c r="I136" s="14" t="s">
        <v>45</v>
      </c>
      <c r="J136" s="14" t="s">
        <v>46</v>
      </c>
      <c r="K136" s="14" t="s">
        <v>47</v>
      </c>
      <c r="L136" s="14" t="s">
        <v>48</v>
      </c>
      <c r="M136" s="14" t="s">
        <v>986</v>
      </c>
      <c r="N136" s="16">
        <v>969.69</v>
      </c>
      <c r="O136" s="14" t="s">
        <v>1022</v>
      </c>
      <c r="P136" s="14" t="s">
        <v>1023</v>
      </c>
      <c r="Q136" s="17"/>
      <c r="R136" s="17"/>
      <c r="S136" s="14" t="s">
        <v>120</v>
      </c>
      <c r="T136" s="14" t="s">
        <v>65</v>
      </c>
      <c r="U136" s="14" t="s">
        <v>66</v>
      </c>
      <c r="V136" s="14" t="s">
        <v>52</v>
      </c>
      <c r="W136" s="14" t="s">
        <v>831</v>
      </c>
      <c r="X136" s="15">
        <v>44910.097881944443</v>
      </c>
      <c r="Y136" s="14" t="s">
        <v>832</v>
      </c>
      <c r="Z136" s="14" t="s">
        <v>1023</v>
      </c>
      <c r="AA136" s="15">
        <v>44967</v>
      </c>
      <c r="AB136" s="17"/>
      <c r="AC136" s="17"/>
      <c r="AD136" s="17"/>
      <c r="AE136" s="17"/>
      <c r="AF136" s="14" t="s">
        <v>53</v>
      </c>
      <c r="AG136" s="17"/>
      <c r="AH136" s="17"/>
      <c r="AI136" s="14" t="s">
        <v>53</v>
      </c>
      <c r="AJ136" s="17"/>
      <c r="AK136" s="17"/>
      <c r="AL136" s="14" t="s">
        <v>54</v>
      </c>
    </row>
    <row r="137" spans="1:38" ht="56.25" x14ac:dyDescent="0.25">
      <c r="A137" s="14" t="s">
        <v>2702</v>
      </c>
      <c r="B137" s="14" t="s">
        <v>1024</v>
      </c>
      <c r="C137" s="15">
        <v>45342</v>
      </c>
      <c r="D137" s="14" t="s">
        <v>118</v>
      </c>
      <c r="E137" s="14" t="s">
        <v>119</v>
      </c>
      <c r="F137" s="14" t="s">
        <v>1025</v>
      </c>
      <c r="G137" s="14" t="s">
        <v>43</v>
      </c>
      <c r="H137" s="14" t="s">
        <v>44</v>
      </c>
      <c r="I137" s="14" t="s">
        <v>45</v>
      </c>
      <c r="J137" s="14" t="s">
        <v>46</v>
      </c>
      <c r="K137" s="14" t="s">
        <v>47</v>
      </c>
      <c r="L137" s="14" t="s">
        <v>48</v>
      </c>
      <c r="M137" s="14" t="s">
        <v>1026</v>
      </c>
      <c r="N137" s="16">
        <v>189.06</v>
      </c>
      <c r="O137" s="14" t="s">
        <v>1027</v>
      </c>
      <c r="P137" s="14" t="s">
        <v>1028</v>
      </c>
      <c r="Q137" s="17"/>
      <c r="R137" s="17"/>
      <c r="S137" s="14" t="s">
        <v>120</v>
      </c>
      <c r="T137" s="14" t="s">
        <v>72</v>
      </c>
      <c r="U137" s="14" t="s">
        <v>73</v>
      </c>
      <c r="V137" s="14" t="s">
        <v>52</v>
      </c>
      <c r="W137" s="14" t="s">
        <v>1029</v>
      </c>
      <c r="X137" s="15">
        <v>45334.773321759261</v>
      </c>
      <c r="Y137" s="14" t="s">
        <v>1030</v>
      </c>
      <c r="Z137" s="14" t="s">
        <v>1028</v>
      </c>
      <c r="AA137" s="15">
        <v>45342</v>
      </c>
      <c r="AB137" s="17"/>
      <c r="AC137" s="17"/>
      <c r="AD137" s="17"/>
      <c r="AE137" s="17"/>
      <c r="AF137" s="14" t="s">
        <v>53</v>
      </c>
      <c r="AG137" s="17"/>
      <c r="AH137" s="17"/>
      <c r="AI137" s="14" t="s">
        <v>53</v>
      </c>
      <c r="AJ137" s="17"/>
      <c r="AK137" s="17"/>
      <c r="AL137" s="14" t="s">
        <v>54</v>
      </c>
    </row>
    <row r="138" spans="1:38" ht="45" x14ac:dyDescent="0.25">
      <c r="A138" s="14" t="s">
        <v>2702</v>
      </c>
      <c r="B138" s="14" t="s">
        <v>1024</v>
      </c>
      <c r="C138" s="15">
        <v>45336</v>
      </c>
      <c r="D138" s="14" t="s">
        <v>118</v>
      </c>
      <c r="E138" s="14" t="s">
        <v>119</v>
      </c>
      <c r="F138" s="14" t="s">
        <v>1035</v>
      </c>
      <c r="G138" s="14" t="s">
        <v>43</v>
      </c>
      <c r="H138" s="14" t="s">
        <v>44</v>
      </c>
      <c r="I138" s="14" t="s">
        <v>45</v>
      </c>
      <c r="J138" s="14" t="s">
        <v>46</v>
      </c>
      <c r="K138" s="14" t="s">
        <v>47</v>
      </c>
      <c r="L138" s="14" t="s">
        <v>48</v>
      </c>
      <c r="M138" s="14" t="s">
        <v>1033</v>
      </c>
      <c r="N138" s="16">
        <v>75</v>
      </c>
      <c r="O138" s="14" t="s">
        <v>1036</v>
      </c>
      <c r="P138" s="14" t="s">
        <v>1037</v>
      </c>
      <c r="Q138" s="17"/>
      <c r="R138" s="17"/>
      <c r="S138" s="14" t="s">
        <v>120</v>
      </c>
      <c r="T138" s="14" t="s">
        <v>76</v>
      </c>
      <c r="U138" s="14" t="s">
        <v>77</v>
      </c>
      <c r="V138" s="14" t="s">
        <v>52</v>
      </c>
      <c r="W138" s="14" t="s">
        <v>1038</v>
      </c>
      <c r="X138" s="15">
        <v>45334.115590277775</v>
      </c>
      <c r="Y138" s="14" t="s">
        <v>1039</v>
      </c>
      <c r="Z138" s="14" t="s">
        <v>1037</v>
      </c>
      <c r="AA138" s="15">
        <v>45335</v>
      </c>
      <c r="AB138" s="17"/>
      <c r="AC138" s="17"/>
      <c r="AD138" s="17"/>
      <c r="AE138" s="17"/>
      <c r="AF138" s="14" t="s">
        <v>53</v>
      </c>
      <c r="AG138" s="17"/>
      <c r="AH138" s="17"/>
      <c r="AI138" s="14" t="s">
        <v>53</v>
      </c>
      <c r="AJ138" s="17"/>
      <c r="AK138" s="17"/>
      <c r="AL138" s="14" t="s">
        <v>54</v>
      </c>
    </row>
    <row r="139" spans="1:38" ht="33.75" x14ac:dyDescent="0.25">
      <c r="A139" s="14" t="s">
        <v>2702</v>
      </c>
      <c r="B139" s="14" t="s">
        <v>1024</v>
      </c>
      <c r="C139" s="15">
        <v>45335</v>
      </c>
      <c r="D139" s="14" t="s">
        <v>118</v>
      </c>
      <c r="E139" s="14" t="s">
        <v>119</v>
      </c>
      <c r="F139" s="14" t="s">
        <v>1035</v>
      </c>
      <c r="G139" s="14" t="s">
        <v>43</v>
      </c>
      <c r="H139" s="14" t="s">
        <v>44</v>
      </c>
      <c r="I139" s="14" t="s">
        <v>45</v>
      </c>
      <c r="J139" s="14" t="s">
        <v>46</v>
      </c>
      <c r="K139" s="14" t="s">
        <v>47</v>
      </c>
      <c r="L139" s="14" t="s">
        <v>48</v>
      </c>
      <c r="M139" s="14" t="s">
        <v>1032</v>
      </c>
      <c r="N139" s="16">
        <v>83.31</v>
      </c>
      <c r="O139" s="14" t="s">
        <v>1040</v>
      </c>
      <c r="P139" s="14" t="s">
        <v>1041</v>
      </c>
      <c r="Q139" s="17"/>
      <c r="R139" s="17"/>
      <c r="S139" s="14" t="s">
        <v>120</v>
      </c>
      <c r="T139" s="14" t="s">
        <v>60</v>
      </c>
      <c r="U139" s="14" t="s">
        <v>61</v>
      </c>
      <c r="V139" s="14" t="s">
        <v>52</v>
      </c>
      <c r="W139" s="14" t="s">
        <v>364</v>
      </c>
      <c r="X139" s="15">
        <v>45334.925798611112</v>
      </c>
      <c r="Y139" s="14" t="s">
        <v>365</v>
      </c>
      <c r="Z139" s="14" t="s">
        <v>1041</v>
      </c>
      <c r="AA139" s="15">
        <v>45336</v>
      </c>
      <c r="AB139" s="17"/>
      <c r="AC139" s="17"/>
      <c r="AD139" s="17"/>
      <c r="AE139" s="17"/>
      <c r="AF139" s="14" t="s">
        <v>53</v>
      </c>
      <c r="AG139" s="17"/>
      <c r="AH139" s="17"/>
      <c r="AI139" s="14" t="s">
        <v>53</v>
      </c>
      <c r="AJ139" s="17"/>
      <c r="AK139" s="17"/>
      <c r="AL139" s="14" t="s">
        <v>54</v>
      </c>
    </row>
    <row r="140" spans="1:38" ht="33.75" x14ac:dyDescent="0.25">
      <c r="A140" s="14" t="s">
        <v>2702</v>
      </c>
      <c r="B140" s="14" t="s">
        <v>1024</v>
      </c>
      <c r="C140" s="15">
        <v>45336</v>
      </c>
      <c r="D140" s="14" t="s">
        <v>118</v>
      </c>
      <c r="E140" s="14" t="s">
        <v>119</v>
      </c>
      <c r="F140" s="14" t="s">
        <v>1035</v>
      </c>
      <c r="G140" s="14" t="s">
        <v>43</v>
      </c>
      <c r="H140" s="14" t="s">
        <v>44</v>
      </c>
      <c r="I140" s="14" t="s">
        <v>45</v>
      </c>
      <c r="J140" s="14" t="s">
        <v>46</v>
      </c>
      <c r="K140" s="14" t="s">
        <v>47</v>
      </c>
      <c r="L140" s="14" t="s">
        <v>48</v>
      </c>
      <c r="M140" s="14" t="s">
        <v>1033</v>
      </c>
      <c r="N140" s="16">
        <v>131.81</v>
      </c>
      <c r="O140" s="14" t="s">
        <v>1040</v>
      </c>
      <c r="P140" s="14" t="s">
        <v>1041</v>
      </c>
      <c r="Q140" s="17"/>
      <c r="R140" s="17"/>
      <c r="S140" s="14" t="s">
        <v>120</v>
      </c>
      <c r="T140" s="14" t="s">
        <v>60</v>
      </c>
      <c r="U140" s="14" t="s">
        <v>61</v>
      </c>
      <c r="V140" s="14" t="s">
        <v>52</v>
      </c>
      <c r="W140" s="14" t="s">
        <v>364</v>
      </c>
      <c r="X140" s="15">
        <v>45334.925798611112</v>
      </c>
      <c r="Y140" s="14" t="s">
        <v>365</v>
      </c>
      <c r="Z140" s="14" t="s">
        <v>1041</v>
      </c>
      <c r="AA140" s="15">
        <v>45336</v>
      </c>
      <c r="AB140" s="17"/>
      <c r="AC140" s="17"/>
      <c r="AD140" s="17"/>
      <c r="AE140" s="17"/>
      <c r="AF140" s="14" t="s">
        <v>53</v>
      </c>
      <c r="AG140" s="17"/>
      <c r="AH140" s="17"/>
      <c r="AI140" s="14" t="s">
        <v>53</v>
      </c>
      <c r="AJ140" s="17"/>
      <c r="AK140" s="17"/>
      <c r="AL140" s="14" t="s">
        <v>54</v>
      </c>
    </row>
    <row r="141" spans="1:38" ht="56.25" x14ac:dyDescent="0.25">
      <c r="A141" s="14" t="s">
        <v>2702</v>
      </c>
      <c r="B141" s="14" t="s">
        <v>1024</v>
      </c>
      <c r="C141" s="15">
        <v>45335</v>
      </c>
      <c r="D141" s="14" t="s">
        <v>118</v>
      </c>
      <c r="E141" s="14" t="s">
        <v>119</v>
      </c>
      <c r="F141" s="14" t="s">
        <v>1035</v>
      </c>
      <c r="G141" s="14" t="s">
        <v>43</v>
      </c>
      <c r="H141" s="14" t="s">
        <v>44</v>
      </c>
      <c r="I141" s="14" t="s">
        <v>45</v>
      </c>
      <c r="J141" s="14" t="s">
        <v>46</v>
      </c>
      <c r="K141" s="14" t="s">
        <v>47</v>
      </c>
      <c r="L141" s="14" t="s">
        <v>48</v>
      </c>
      <c r="M141" s="14" t="s">
        <v>1032</v>
      </c>
      <c r="N141" s="16">
        <v>970.14</v>
      </c>
      <c r="O141" s="14" t="s">
        <v>1042</v>
      </c>
      <c r="P141" s="14" t="s">
        <v>1043</v>
      </c>
      <c r="Q141" s="17"/>
      <c r="R141" s="17"/>
      <c r="S141" s="14" t="s">
        <v>120</v>
      </c>
      <c r="T141" s="14" t="s">
        <v>65</v>
      </c>
      <c r="U141" s="14" t="s">
        <v>66</v>
      </c>
      <c r="V141" s="14" t="s">
        <v>52</v>
      </c>
      <c r="W141" s="14" t="s">
        <v>1044</v>
      </c>
      <c r="X141" s="15">
        <v>45294.996435185189</v>
      </c>
      <c r="Y141" s="14" t="s">
        <v>1045</v>
      </c>
      <c r="Z141" s="14" t="s">
        <v>1043</v>
      </c>
      <c r="AA141" s="15">
        <v>45334</v>
      </c>
      <c r="AB141" s="17"/>
      <c r="AC141" s="17"/>
      <c r="AD141" s="17"/>
      <c r="AE141" s="17"/>
      <c r="AF141" s="14" t="s">
        <v>53</v>
      </c>
      <c r="AG141" s="17"/>
      <c r="AH141" s="17"/>
      <c r="AI141" s="14" t="s">
        <v>53</v>
      </c>
      <c r="AJ141" s="17"/>
      <c r="AK141" s="17"/>
      <c r="AL141" s="14" t="s">
        <v>54</v>
      </c>
    </row>
    <row r="142" spans="1:38" ht="33.75" x14ac:dyDescent="0.25">
      <c r="A142" s="14" t="s">
        <v>2702</v>
      </c>
      <c r="B142" s="14" t="s">
        <v>1024</v>
      </c>
      <c r="C142" s="15">
        <v>45335</v>
      </c>
      <c r="D142" s="14" t="s">
        <v>118</v>
      </c>
      <c r="E142" s="14" t="s">
        <v>119</v>
      </c>
      <c r="F142" s="14" t="s">
        <v>1035</v>
      </c>
      <c r="G142" s="14" t="s">
        <v>43</v>
      </c>
      <c r="H142" s="14" t="s">
        <v>44</v>
      </c>
      <c r="I142" s="14" t="s">
        <v>45</v>
      </c>
      <c r="J142" s="14" t="s">
        <v>46</v>
      </c>
      <c r="K142" s="14" t="s">
        <v>47</v>
      </c>
      <c r="L142" s="14" t="s">
        <v>48</v>
      </c>
      <c r="M142" s="14" t="s">
        <v>1032</v>
      </c>
      <c r="N142" s="16">
        <v>-83.31</v>
      </c>
      <c r="O142" s="14" t="s">
        <v>1040</v>
      </c>
      <c r="P142" s="14" t="s">
        <v>1041</v>
      </c>
      <c r="Q142" s="17"/>
      <c r="R142" s="17"/>
      <c r="S142" s="14" t="s">
        <v>120</v>
      </c>
      <c r="T142" s="14" t="s">
        <v>60</v>
      </c>
      <c r="U142" s="14" t="s">
        <v>61</v>
      </c>
      <c r="V142" s="14" t="s">
        <v>52</v>
      </c>
      <c r="W142" s="14" t="s">
        <v>364</v>
      </c>
      <c r="X142" s="15">
        <v>45334.925798611112</v>
      </c>
      <c r="Y142" s="14" t="s">
        <v>365</v>
      </c>
      <c r="Z142" s="14" t="s">
        <v>1041</v>
      </c>
      <c r="AA142" s="15">
        <v>45336</v>
      </c>
      <c r="AB142" s="17"/>
      <c r="AC142" s="17"/>
      <c r="AD142" s="17"/>
      <c r="AE142" s="17"/>
      <c r="AF142" s="14" t="s">
        <v>53</v>
      </c>
      <c r="AG142" s="17"/>
      <c r="AH142" s="17"/>
      <c r="AI142" s="14" t="s">
        <v>53</v>
      </c>
      <c r="AJ142" s="17"/>
      <c r="AK142" s="17"/>
      <c r="AL142" s="14" t="s">
        <v>54</v>
      </c>
    </row>
    <row r="143" spans="1:38" ht="56.25" x14ac:dyDescent="0.25">
      <c r="A143" s="14" t="s">
        <v>2702</v>
      </c>
      <c r="B143" s="14" t="s">
        <v>1024</v>
      </c>
      <c r="C143" s="15">
        <v>45335</v>
      </c>
      <c r="D143" s="14" t="s">
        <v>118</v>
      </c>
      <c r="E143" s="14" t="s">
        <v>119</v>
      </c>
      <c r="F143" s="14" t="s">
        <v>1035</v>
      </c>
      <c r="G143" s="14" t="s">
        <v>43</v>
      </c>
      <c r="H143" s="14" t="s">
        <v>44</v>
      </c>
      <c r="I143" s="14" t="s">
        <v>45</v>
      </c>
      <c r="J143" s="14" t="s">
        <v>46</v>
      </c>
      <c r="K143" s="14" t="s">
        <v>47</v>
      </c>
      <c r="L143" s="14" t="s">
        <v>48</v>
      </c>
      <c r="M143" s="14" t="s">
        <v>1032</v>
      </c>
      <c r="N143" s="16">
        <v>-485.07</v>
      </c>
      <c r="O143" s="14" t="s">
        <v>1042</v>
      </c>
      <c r="P143" s="14" t="s">
        <v>1043</v>
      </c>
      <c r="Q143" s="17"/>
      <c r="R143" s="17"/>
      <c r="S143" s="14" t="s">
        <v>120</v>
      </c>
      <c r="T143" s="14" t="s">
        <v>65</v>
      </c>
      <c r="U143" s="14" t="s">
        <v>66</v>
      </c>
      <c r="V143" s="14" t="s">
        <v>52</v>
      </c>
      <c r="W143" s="14" t="s">
        <v>1044</v>
      </c>
      <c r="X143" s="15">
        <v>45294.996435185189</v>
      </c>
      <c r="Y143" s="14" t="s">
        <v>1045</v>
      </c>
      <c r="Z143" s="14" t="s">
        <v>1043</v>
      </c>
      <c r="AA143" s="15">
        <v>45334</v>
      </c>
      <c r="AB143" s="17"/>
      <c r="AC143" s="17"/>
      <c r="AD143" s="17"/>
      <c r="AE143" s="17"/>
      <c r="AF143" s="14" t="s">
        <v>53</v>
      </c>
      <c r="AG143" s="17"/>
      <c r="AH143" s="17"/>
      <c r="AI143" s="14" t="s">
        <v>53</v>
      </c>
      <c r="AJ143" s="17"/>
      <c r="AK143" s="17"/>
      <c r="AL143" s="14" t="s">
        <v>54</v>
      </c>
    </row>
    <row r="144" spans="1:38" ht="33.75" x14ac:dyDescent="0.25">
      <c r="A144" s="14" t="s">
        <v>2702</v>
      </c>
      <c r="B144" s="14" t="s">
        <v>1024</v>
      </c>
      <c r="C144" s="15">
        <v>45323</v>
      </c>
      <c r="D144" s="14" t="s">
        <v>118</v>
      </c>
      <c r="E144" s="14" t="s">
        <v>119</v>
      </c>
      <c r="F144" s="14" t="s">
        <v>1046</v>
      </c>
      <c r="G144" s="14" t="s">
        <v>43</v>
      </c>
      <c r="H144" s="14" t="s">
        <v>44</v>
      </c>
      <c r="I144" s="14" t="s">
        <v>45</v>
      </c>
      <c r="J144" s="14" t="s">
        <v>46</v>
      </c>
      <c r="K144" s="14" t="s">
        <v>47</v>
      </c>
      <c r="L144" s="14" t="s">
        <v>48</v>
      </c>
      <c r="M144" s="14" t="s">
        <v>1031</v>
      </c>
      <c r="N144" s="16">
        <v>460.94</v>
      </c>
      <c r="O144" s="14" t="s">
        <v>1047</v>
      </c>
      <c r="P144" s="14" t="s">
        <v>1048</v>
      </c>
      <c r="Q144" s="17"/>
      <c r="R144" s="17"/>
      <c r="S144" s="14" t="s">
        <v>120</v>
      </c>
      <c r="T144" s="14" t="s">
        <v>65</v>
      </c>
      <c r="U144" s="14" t="s">
        <v>66</v>
      </c>
      <c r="V144" s="14" t="s">
        <v>52</v>
      </c>
      <c r="W144" s="14" t="s">
        <v>900</v>
      </c>
      <c r="X144" s="15">
        <v>45252.873738425929</v>
      </c>
      <c r="Y144" s="14" t="s">
        <v>901</v>
      </c>
      <c r="Z144" s="14" t="s">
        <v>1048</v>
      </c>
      <c r="AA144" s="15">
        <v>45314</v>
      </c>
      <c r="AB144" s="17"/>
      <c r="AC144" s="17"/>
      <c r="AD144" s="17"/>
      <c r="AE144" s="17"/>
      <c r="AF144" s="14" t="s">
        <v>53</v>
      </c>
      <c r="AG144" s="17"/>
      <c r="AH144" s="17"/>
      <c r="AI144" s="14" t="s">
        <v>53</v>
      </c>
      <c r="AJ144" s="17"/>
      <c r="AK144" s="17"/>
      <c r="AL144" s="14" t="s">
        <v>54</v>
      </c>
    </row>
    <row r="145" spans="1:38" ht="33.75" x14ac:dyDescent="0.25">
      <c r="A145" s="14" t="s">
        <v>2702</v>
      </c>
      <c r="B145" s="14" t="s">
        <v>1024</v>
      </c>
      <c r="C145" s="15">
        <v>45323</v>
      </c>
      <c r="D145" s="14" t="s">
        <v>118</v>
      </c>
      <c r="E145" s="14" t="s">
        <v>119</v>
      </c>
      <c r="F145" s="14" t="s">
        <v>1046</v>
      </c>
      <c r="G145" s="14" t="s">
        <v>43</v>
      </c>
      <c r="H145" s="14" t="s">
        <v>44</v>
      </c>
      <c r="I145" s="14" t="s">
        <v>45</v>
      </c>
      <c r="J145" s="14" t="s">
        <v>46</v>
      </c>
      <c r="K145" s="14" t="s">
        <v>47</v>
      </c>
      <c r="L145" s="14" t="s">
        <v>48</v>
      </c>
      <c r="M145" s="14" t="s">
        <v>1031</v>
      </c>
      <c r="N145" s="16">
        <v>529.26</v>
      </c>
      <c r="O145" s="14" t="s">
        <v>1047</v>
      </c>
      <c r="P145" s="14" t="s">
        <v>1048</v>
      </c>
      <c r="Q145" s="17"/>
      <c r="R145" s="17"/>
      <c r="S145" s="14" t="s">
        <v>120</v>
      </c>
      <c r="T145" s="14" t="s">
        <v>65</v>
      </c>
      <c r="U145" s="14" t="s">
        <v>66</v>
      </c>
      <c r="V145" s="14" t="s">
        <v>52</v>
      </c>
      <c r="W145" s="14" t="s">
        <v>900</v>
      </c>
      <c r="X145" s="15">
        <v>45252.873738425929</v>
      </c>
      <c r="Y145" s="14" t="s">
        <v>901</v>
      </c>
      <c r="Z145" s="14" t="s">
        <v>1048</v>
      </c>
      <c r="AA145" s="15">
        <v>45314</v>
      </c>
      <c r="AB145" s="17"/>
      <c r="AC145" s="17"/>
      <c r="AD145" s="17"/>
      <c r="AE145" s="17"/>
      <c r="AF145" s="14" t="s">
        <v>53</v>
      </c>
      <c r="AG145" s="17"/>
      <c r="AH145" s="17"/>
      <c r="AI145" s="14" t="s">
        <v>53</v>
      </c>
      <c r="AJ145" s="17"/>
      <c r="AK145" s="17"/>
      <c r="AL145" s="14" t="s">
        <v>54</v>
      </c>
    </row>
    <row r="146" spans="1:38" ht="33.75" x14ac:dyDescent="0.25">
      <c r="A146" s="14" t="s">
        <v>2702</v>
      </c>
      <c r="B146" s="14" t="s">
        <v>1024</v>
      </c>
      <c r="C146" s="15">
        <v>45323</v>
      </c>
      <c r="D146" s="14" t="s">
        <v>118</v>
      </c>
      <c r="E146" s="14" t="s">
        <v>119</v>
      </c>
      <c r="F146" s="14" t="s">
        <v>1046</v>
      </c>
      <c r="G146" s="14" t="s">
        <v>43</v>
      </c>
      <c r="H146" s="14" t="s">
        <v>44</v>
      </c>
      <c r="I146" s="14" t="s">
        <v>45</v>
      </c>
      <c r="J146" s="14" t="s">
        <v>46</v>
      </c>
      <c r="K146" s="14" t="s">
        <v>47</v>
      </c>
      <c r="L146" s="14" t="s">
        <v>48</v>
      </c>
      <c r="M146" s="14" t="s">
        <v>1031</v>
      </c>
      <c r="N146" s="16">
        <v>-460.94</v>
      </c>
      <c r="O146" s="14" t="s">
        <v>1047</v>
      </c>
      <c r="P146" s="14" t="s">
        <v>1048</v>
      </c>
      <c r="Q146" s="17"/>
      <c r="R146" s="17"/>
      <c r="S146" s="14" t="s">
        <v>120</v>
      </c>
      <c r="T146" s="14" t="s">
        <v>65</v>
      </c>
      <c r="U146" s="14" t="s">
        <v>66</v>
      </c>
      <c r="V146" s="14" t="s">
        <v>52</v>
      </c>
      <c r="W146" s="14" t="s">
        <v>900</v>
      </c>
      <c r="X146" s="15">
        <v>45252.873738425929</v>
      </c>
      <c r="Y146" s="14" t="s">
        <v>901</v>
      </c>
      <c r="Z146" s="14" t="s">
        <v>1048</v>
      </c>
      <c r="AA146" s="15">
        <v>45314</v>
      </c>
      <c r="AB146" s="17"/>
      <c r="AC146" s="17"/>
      <c r="AD146" s="17"/>
      <c r="AE146" s="17"/>
      <c r="AF146" s="14" t="s">
        <v>53</v>
      </c>
      <c r="AG146" s="17"/>
      <c r="AH146" s="17"/>
      <c r="AI146" s="14" t="s">
        <v>53</v>
      </c>
      <c r="AJ146" s="17"/>
      <c r="AK146" s="17"/>
      <c r="AL146" s="14" t="s">
        <v>54</v>
      </c>
    </row>
    <row r="147" spans="1:38" ht="33.75" x14ac:dyDescent="0.25">
      <c r="A147" s="14" t="s">
        <v>2702</v>
      </c>
      <c r="B147" s="14" t="s">
        <v>1024</v>
      </c>
      <c r="C147" s="15">
        <v>45343</v>
      </c>
      <c r="D147" s="14" t="s">
        <v>118</v>
      </c>
      <c r="E147" s="14" t="s">
        <v>119</v>
      </c>
      <c r="F147" s="14" t="s">
        <v>1049</v>
      </c>
      <c r="G147" s="14" t="s">
        <v>43</v>
      </c>
      <c r="H147" s="14" t="s">
        <v>44</v>
      </c>
      <c r="I147" s="14" t="s">
        <v>45</v>
      </c>
      <c r="J147" s="14" t="s">
        <v>46</v>
      </c>
      <c r="K147" s="14" t="s">
        <v>47</v>
      </c>
      <c r="L147" s="14" t="s">
        <v>48</v>
      </c>
      <c r="M147" s="14" t="s">
        <v>1034</v>
      </c>
      <c r="N147" s="16">
        <v>91.01</v>
      </c>
      <c r="O147" s="14" t="s">
        <v>1050</v>
      </c>
      <c r="P147" s="14" t="s">
        <v>1051</v>
      </c>
      <c r="Q147" s="17"/>
      <c r="R147" s="17"/>
      <c r="S147" s="14" t="s">
        <v>120</v>
      </c>
      <c r="T147" s="14" t="s">
        <v>60</v>
      </c>
      <c r="U147" s="14" t="s">
        <v>61</v>
      </c>
      <c r="V147" s="14" t="s">
        <v>52</v>
      </c>
      <c r="W147" s="14" t="s">
        <v>366</v>
      </c>
      <c r="X147" s="15">
        <v>45342.113738425927</v>
      </c>
      <c r="Y147" s="14" t="s">
        <v>367</v>
      </c>
      <c r="Z147" s="14" t="s">
        <v>1051</v>
      </c>
      <c r="AA147" s="15">
        <v>45343</v>
      </c>
      <c r="AB147" s="17"/>
      <c r="AC147" s="17"/>
      <c r="AD147" s="17"/>
      <c r="AE147" s="17"/>
      <c r="AF147" s="14" t="s">
        <v>53</v>
      </c>
      <c r="AG147" s="17"/>
      <c r="AH147" s="17"/>
      <c r="AI147" s="14" t="s">
        <v>53</v>
      </c>
      <c r="AJ147" s="17"/>
      <c r="AK147" s="17"/>
      <c r="AL147" s="14" t="s">
        <v>54</v>
      </c>
    </row>
    <row r="148" spans="1:38" ht="33.75" x14ac:dyDescent="0.25">
      <c r="A148" s="14" t="s">
        <v>2702</v>
      </c>
      <c r="B148" s="14" t="s">
        <v>1024</v>
      </c>
      <c r="C148" s="15">
        <v>45323</v>
      </c>
      <c r="D148" s="14" t="s">
        <v>118</v>
      </c>
      <c r="E148" s="14" t="s">
        <v>119</v>
      </c>
      <c r="F148" s="14" t="s">
        <v>1052</v>
      </c>
      <c r="G148" s="14" t="s">
        <v>43</v>
      </c>
      <c r="H148" s="14" t="s">
        <v>44</v>
      </c>
      <c r="I148" s="14" t="s">
        <v>45</v>
      </c>
      <c r="J148" s="14" t="s">
        <v>46</v>
      </c>
      <c r="K148" s="14" t="s">
        <v>47</v>
      </c>
      <c r="L148" s="14" t="s">
        <v>48</v>
      </c>
      <c r="M148" s="14" t="s">
        <v>1031</v>
      </c>
      <c r="N148" s="16">
        <v>745.79</v>
      </c>
      <c r="O148" s="14" t="s">
        <v>1053</v>
      </c>
      <c r="P148" s="14" t="s">
        <v>1054</v>
      </c>
      <c r="Q148" s="17"/>
      <c r="R148" s="17"/>
      <c r="S148" s="14" t="s">
        <v>120</v>
      </c>
      <c r="T148" s="14" t="s">
        <v>1055</v>
      </c>
      <c r="U148" s="14" t="s">
        <v>1056</v>
      </c>
      <c r="V148" s="14" t="s">
        <v>57</v>
      </c>
      <c r="W148" s="14" t="s">
        <v>1057</v>
      </c>
      <c r="X148" s="15">
        <v>45316.825138888889</v>
      </c>
      <c r="Y148" s="14" t="s">
        <v>1058</v>
      </c>
      <c r="Z148" s="14" t="s">
        <v>1054</v>
      </c>
      <c r="AA148" s="15">
        <v>45280</v>
      </c>
      <c r="AB148" s="17"/>
      <c r="AC148" s="17"/>
      <c r="AD148" s="17"/>
      <c r="AE148" s="17"/>
      <c r="AF148" s="14" t="s">
        <v>53</v>
      </c>
      <c r="AG148" s="17"/>
      <c r="AH148" s="17"/>
      <c r="AI148" s="14" t="s">
        <v>53</v>
      </c>
      <c r="AJ148" s="17"/>
      <c r="AK148" s="17"/>
      <c r="AL148" s="14" t="s">
        <v>54</v>
      </c>
    </row>
    <row r="149" spans="1:38" ht="33.75" x14ac:dyDescent="0.25">
      <c r="A149" s="14" t="s">
        <v>2702</v>
      </c>
      <c r="B149" s="14" t="s">
        <v>1024</v>
      </c>
      <c r="C149" s="15">
        <v>45343</v>
      </c>
      <c r="D149" s="14" t="s">
        <v>118</v>
      </c>
      <c r="E149" s="14" t="s">
        <v>119</v>
      </c>
      <c r="F149" s="14" t="s">
        <v>1077</v>
      </c>
      <c r="G149" s="14" t="s">
        <v>43</v>
      </c>
      <c r="H149" s="14" t="s">
        <v>44</v>
      </c>
      <c r="I149" s="14" t="s">
        <v>45</v>
      </c>
      <c r="J149" s="14" t="s">
        <v>46</v>
      </c>
      <c r="K149" s="14" t="s">
        <v>47</v>
      </c>
      <c r="L149" s="14" t="s">
        <v>48</v>
      </c>
      <c r="M149" s="14" t="s">
        <v>1034</v>
      </c>
      <c r="N149" s="16">
        <v>356.86</v>
      </c>
      <c r="O149" s="14" t="s">
        <v>1078</v>
      </c>
      <c r="P149" s="14" t="s">
        <v>1079</v>
      </c>
      <c r="Q149" s="17"/>
      <c r="R149" s="17"/>
      <c r="S149" s="14" t="s">
        <v>120</v>
      </c>
      <c r="T149" s="14" t="s">
        <v>60</v>
      </c>
      <c r="U149" s="14" t="s">
        <v>61</v>
      </c>
      <c r="V149" s="14" t="s">
        <v>52</v>
      </c>
      <c r="W149" s="14" t="s">
        <v>1059</v>
      </c>
      <c r="X149" s="15">
        <v>45300.98300925926</v>
      </c>
      <c r="Y149" s="14" t="s">
        <v>1060</v>
      </c>
      <c r="Z149" s="14" t="s">
        <v>1079</v>
      </c>
      <c r="AA149" s="15">
        <v>45303</v>
      </c>
      <c r="AB149" s="17"/>
      <c r="AC149" s="17"/>
      <c r="AD149" s="17"/>
      <c r="AE149" s="17"/>
      <c r="AF149" s="14" t="s">
        <v>53</v>
      </c>
      <c r="AG149" s="17"/>
      <c r="AH149" s="17"/>
      <c r="AI149" s="14" t="s">
        <v>53</v>
      </c>
      <c r="AJ149" s="17"/>
      <c r="AK149" s="17"/>
      <c r="AL149" s="14" t="s">
        <v>54</v>
      </c>
    </row>
    <row r="150" spans="1:38" ht="22.5" x14ac:dyDescent="0.25">
      <c r="A150" s="14" t="s">
        <v>2703</v>
      </c>
      <c r="B150" s="14" t="s">
        <v>1084</v>
      </c>
      <c r="C150" s="15">
        <v>45715</v>
      </c>
      <c r="D150" s="14" t="s">
        <v>118</v>
      </c>
      <c r="E150" s="14" t="s">
        <v>119</v>
      </c>
      <c r="F150" s="14" t="s">
        <v>1086</v>
      </c>
      <c r="G150" s="14" t="s">
        <v>43</v>
      </c>
      <c r="H150" s="14" t="s">
        <v>44</v>
      </c>
      <c r="I150" s="14" t="s">
        <v>45</v>
      </c>
      <c r="J150" s="14" t="s">
        <v>46</v>
      </c>
      <c r="K150" s="14" t="s">
        <v>47</v>
      </c>
      <c r="L150" s="14" t="s">
        <v>48</v>
      </c>
      <c r="M150" s="14" t="s">
        <v>1087</v>
      </c>
      <c r="N150" s="16">
        <v>401.95</v>
      </c>
      <c r="O150" s="14" t="s">
        <v>1088</v>
      </c>
      <c r="P150" s="14" t="s">
        <v>1089</v>
      </c>
      <c r="Q150" s="17"/>
      <c r="R150" s="17"/>
      <c r="S150" s="14" t="s">
        <v>120</v>
      </c>
      <c r="T150" s="14" t="s">
        <v>413</v>
      </c>
      <c r="U150" s="14" t="s">
        <v>414</v>
      </c>
      <c r="V150" s="14" t="s">
        <v>52</v>
      </c>
      <c r="W150" s="14" t="s">
        <v>954</v>
      </c>
      <c r="X150" s="15">
        <v>45527.140462962961</v>
      </c>
      <c r="Y150" s="14" t="s">
        <v>955</v>
      </c>
      <c r="Z150" s="14" t="s">
        <v>1089</v>
      </c>
      <c r="AA150" s="15">
        <v>45714</v>
      </c>
      <c r="AB150" s="17"/>
      <c r="AC150" s="17"/>
      <c r="AD150" s="17"/>
      <c r="AE150" s="17"/>
      <c r="AF150" s="14" t="s">
        <v>53</v>
      </c>
      <c r="AG150" s="17"/>
      <c r="AH150" s="17"/>
      <c r="AI150" s="14" t="s">
        <v>53</v>
      </c>
      <c r="AJ150" s="17"/>
      <c r="AK150" s="17"/>
      <c r="AL150" s="14" t="s">
        <v>54</v>
      </c>
    </row>
    <row r="151" spans="1:38" ht="67.5" x14ac:dyDescent="0.25">
      <c r="A151" s="14" t="s">
        <v>2703</v>
      </c>
      <c r="B151" s="14" t="s">
        <v>1084</v>
      </c>
      <c r="C151" s="15">
        <v>45702</v>
      </c>
      <c r="D151" s="14" t="s">
        <v>118</v>
      </c>
      <c r="E151" s="14" t="s">
        <v>119</v>
      </c>
      <c r="F151" s="14" t="s">
        <v>1091</v>
      </c>
      <c r="G151" s="14" t="s">
        <v>43</v>
      </c>
      <c r="H151" s="14" t="s">
        <v>44</v>
      </c>
      <c r="I151" s="14" t="s">
        <v>45</v>
      </c>
      <c r="J151" s="14" t="s">
        <v>46</v>
      </c>
      <c r="K151" s="14" t="s">
        <v>47</v>
      </c>
      <c r="L151" s="14" t="s">
        <v>48</v>
      </c>
      <c r="M151" s="14" t="s">
        <v>1092</v>
      </c>
      <c r="N151" s="16">
        <v>444.14</v>
      </c>
      <c r="O151" s="14" t="s">
        <v>1094</v>
      </c>
      <c r="P151" s="14" t="s">
        <v>1095</v>
      </c>
      <c r="Q151" s="17"/>
      <c r="R151" s="17"/>
      <c r="S151" s="14" t="s">
        <v>120</v>
      </c>
      <c r="T151" s="14" t="s">
        <v>65</v>
      </c>
      <c r="U151" s="14" t="s">
        <v>66</v>
      </c>
      <c r="V151" s="14" t="s">
        <v>52</v>
      </c>
      <c r="W151" s="14" t="s">
        <v>419</v>
      </c>
      <c r="X151" s="15">
        <v>45630.008067129631</v>
      </c>
      <c r="Y151" s="14" t="s">
        <v>420</v>
      </c>
      <c r="Z151" s="14" t="s">
        <v>1095</v>
      </c>
      <c r="AA151" s="15">
        <v>45699</v>
      </c>
      <c r="AB151" s="17"/>
      <c r="AC151" s="17"/>
      <c r="AD151" s="17"/>
      <c r="AE151" s="17"/>
      <c r="AF151" s="14" t="s">
        <v>53</v>
      </c>
      <c r="AG151" s="17"/>
      <c r="AH151" s="17"/>
      <c r="AI151" s="14" t="s">
        <v>53</v>
      </c>
      <c r="AJ151" s="17"/>
      <c r="AK151" s="17"/>
      <c r="AL151" s="14" t="s">
        <v>54</v>
      </c>
    </row>
    <row r="152" spans="1:38" ht="33.75" x14ac:dyDescent="0.25">
      <c r="A152" s="14" t="s">
        <v>2703</v>
      </c>
      <c r="B152" s="14" t="s">
        <v>1084</v>
      </c>
      <c r="C152" s="15">
        <v>45702</v>
      </c>
      <c r="D152" s="14" t="s">
        <v>118</v>
      </c>
      <c r="E152" s="14" t="s">
        <v>119</v>
      </c>
      <c r="F152" s="14" t="s">
        <v>1091</v>
      </c>
      <c r="G152" s="14" t="s">
        <v>43</v>
      </c>
      <c r="H152" s="14" t="s">
        <v>44</v>
      </c>
      <c r="I152" s="14" t="s">
        <v>45</v>
      </c>
      <c r="J152" s="14" t="s">
        <v>46</v>
      </c>
      <c r="K152" s="14" t="s">
        <v>47</v>
      </c>
      <c r="L152" s="14" t="s">
        <v>48</v>
      </c>
      <c r="M152" s="14" t="s">
        <v>1092</v>
      </c>
      <c r="N152" s="16">
        <v>1714.76</v>
      </c>
      <c r="O152" s="14" t="s">
        <v>1096</v>
      </c>
      <c r="P152" s="14" t="s">
        <v>1097</v>
      </c>
      <c r="Q152" s="17"/>
      <c r="R152" s="17"/>
      <c r="S152" s="14" t="s">
        <v>120</v>
      </c>
      <c r="T152" s="14" t="s">
        <v>65</v>
      </c>
      <c r="U152" s="14" t="s">
        <v>66</v>
      </c>
      <c r="V152" s="14" t="s">
        <v>52</v>
      </c>
      <c r="W152" s="14" t="s">
        <v>983</v>
      </c>
      <c r="X152" s="15">
        <v>45630.007581018515</v>
      </c>
      <c r="Y152" s="14" t="s">
        <v>984</v>
      </c>
      <c r="Z152" s="14" t="s">
        <v>1097</v>
      </c>
      <c r="AA152" s="15">
        <v>45699</v>
      </c>
      <c r="AB152" s="17"/>
      <c r="AC152" s="17"/>
      <c r="AD152" s="17"/>
      <c r="AE152" s="17"/>
      <c r="AF152" s="14" t="s">
        <v>53</v>
      </c>
      <c r="AG152" s="17"/>
      <c r="AH152" s="17"/>
      <c r="AI152" s="14" t="s">
        <v>53</v>
      </c>
      <c r="AJ152" s="17"/>
      <c r="AK152" s="17"/>
      <c r="AL152" s="14" t="s">
        <v>54</v>
      </c>
    </row>
    <row r="153" spans="1:38" ht="33.75" x14ac:dyDescent="0.25">
      <c r="A153" s="14" t="s">
        <v>2703</v>
      </c>
      <c r="B153" s="14" t="s">
        <v>1084</v>
      </c>
      <c r="C153" s="15">
        <v>45702</v>
      </c>
      <c r="D153" s="14" t="s">
        <v>118</v>
      </c>
      <c r="E153" s="14" t="s">
        <v>119</v>
      </c>
      <c r="F153" s="14" t="s">
        <v>1091</v>
      </c>
      <c r="G153" s="14" t="s">
        <v>43</v>
      </c>
      <c r="H153" s="14" t="s">
        <v>44</v>
      </c>
      <c r="I153" s="14" t="s">
        <v>45</v>
      </c>
      <c r="J153" s="14" t="s">
        <v>46</v>
      </c>
      <c r="K153" s="14" t="s">
        <v>47</v>
      </c>
      <c r="L153" s="14" t="s">
        <v>48</v>
      </c>
      <c r="M153" s="14" t="s">
        <v>1092</v>
      </c>
      <c r="N153" s="16">
        <v>-847.38</v>
      </c>
      <c r="O153" s="14" t="s">
        <v>1096</v>
      </c>
      <c r="P153" s="14" t="s">
        <v>1097</v>
      </c>
      <c r="Q153" s="17"/>
      <c r="R153" s="17"/>
      <c r="S153" s="14" t="s">
        <v>120</v>
      </c>
      <c r="T153" s="14" t="s">
        <v>65</v>
      </c>
      <c r="U153" s="14" t="s">
        <v>66</v>
      </c>
      <c r="V153" s="14" t="s">
        <v>52</v>
      </c>
      <c r="W153" s="14" t="s">
        <v>983</v>
      </c>
      <c r="X153" s="15">
        <v>45630.007581018515</v>
      </c>
      <c r="Y153" s="14" t="s">
        <v>984</v>
      </c>
      <c r="Z153" s="14" t="s">
        <v>1097</v>
      </c>
      <c r="AA153" s="15">
        <v>45699</v>
      </c>
      <c r="AB153" s="17"/>
      <c r="AC153" s="17"/>
      <c r="AD153" s="17"/>
      <c r="AE153" s="17"/>
      <c r="AF153" s="14" t="s">
        <v>53</v>
      </c>
      <c r="AG153" s="17"/>
      <c r="AH153" s="17"/>
      <c r="AI153" s="14" t="s">
        <v>53</v>
      </c>
      <c r="AJ153" s="17"/>
      <c r="AK153" s="17"/>
      <c r="AL153" s="14" t="s">
        <v>54</v>
      </c>
    </row>
    <row r="154" spans="1:38" ht="22.5" x14ac:dyDescent="0.25">
      <c r="A154" s="14" t="s">
        <v>2703</v>
      </c>
      <c r="B154" s="14" t="s">
        <v>1084</v>
      </c>
      <c r="C154" s="15">
        <v>45702</v>
      </c>
      <c r="D154" s="14" t="s">
        <v>118</v>
      </c>
      <c r="E154" s="14" t="s">
        <v>119</v>
      </c>
      <c r="F154" s="14" t="s">
        <v>1098</v>
      </c>
      <c r="G154" s="14" t="s">
        <v>43</v>
      </c>
      <c r="H154" s="14" t="s">
        <v>44</v>
      </c>
      <c r="I154" s="14" t="s">
        <v>45</v>
      </c>
      <c r="J154" s="14" t="s">
        <v>46</v>
      </c>
      <c r="K154" s="14" t="s">
        <v>47</v>
      </c>
      <c r="L154" s="14" t="s">
        <v>48</v>
      </c>
      <c r="M154" s="14" t="s">
        <v>1092</v>
      </c>
      <c r="N154" s="16">
        <v>815.34</v>
      </c>
      <c r="O154" s="14" t="s">
        <v>1101</v>
      </c>
      <c r="P154" s="14" t="s">
        <v>1102</v>
      </c>
      <c r="Q154" s="17"/>
      <c r="R154" s="17"/>
      <c r="S154" s="14" t="s">
        <v>120</v>
      </c>
      <c r="T154" s="14" t="s">
        <v>65</v>
      </c>
      <c r="U154" s="14" t="s">
        <v>66</v>
      </c>
      <c r="V154" s="14" t="s">
        <v>52</v>
      </c>
      <c r="W154" s="14" t="s">
        <v>981</v>
      </c>
      <c r="X154" s="15">
        <v>45635.922361111108</v>
      </c>
      <c r="Y154" s="14" t="s">
        <v>982</v>
      </c>
      <c r="Z154" s="14" t="s">
        <v>1102</v>
      </c>
      <c r="AA154" s="15">
        <v>45699</v>
      </c>
      <c r="AB154" s="17"/>
      <c r="AC154" s="17"/>
      <c r="AD154" s="17"/>
      <c r="AE154" s="17"/>
      <c r="AF154" s="14" t="s">
        <v>53</v>
      </c>
      <c r="AG154" s="17"/>
      <c r="AH154" s="17"/>
      <c r="AI154" s="14" t="s">
        <v>53</v>
      </c>
      <c r="AJ154" s="17"/>
      <c r="AK154" s="17"/>
      <c r="AL154" s="14" t="s">
        <v>54</v>
      </c>
    </row>
    <row r="155" spans="1:38" ht="45" x14ac:dyDescent="0.25">
      <c r="A155" s="14" t="s">
        <v>2703</v>
      </c>
      <c r="B155" s="14" t="s">
        <v>1084</v>
      </c>
      <c r="C155" s="15">
        <v>45692</v>
      </c>
      <c r="D155" s="14" t="s">
        <v>118</v>
      </c>
      <c r="E155" s="14" t="s">
        <v>119</v>
      </c>
      <c r="F155" s="14" t="s">
        <v>1104</v>
      </c>
      <c r="G155" s="14" t="s">
        <v>43</v>
      </c>
      <c r="H155" s="14" t="s">
        <v>44</v>
      </c>
      <c r="I155" s="14" t="s">
        <v>45</v>
      </c>
      <c r="J155" s="14" t="s">
        <v>46</v>
      </c>
      <c r="K155" s="14" t="s">
        <v>47</v>
      </c>
      <c r="L155" s="14" t="s">
        <v>48</v>
      </c>
      <c r="M155" s="14" t="s">
        <v>1105</v>
      </c>
      <c r="N155" s="16">
        <v>530.80999999999995</v>
      </c>
      <c r="O155" s="14" t="s">
        <v>1106</v>
      </c>
      <c r="P155" s="14" t="s">
        <v>1107</v>
      </c>
      <c r="Q155" s="17"/>
      <c r="R155" s="17"/>
      <c r="S155" s="14" t="s">
        <v>120</v>
      </c>
      <c r="T155" s="14" t="s">
        <v>58</v>
      </c>
      <c r="U155" s="14" t="s">
        <v>59</v>
      </c>
      <c r="V155" s="14" t="s">
        <v>52</v>
      </c>
      <c r="W155" s="14" t="s">
        <v>1108</v>
      </c>
      <c r="X155" s="15">
        <v>45641.79614583333</v>
      </c>
      <c r="Y155" s="14" t="s">
        <v>1109</v>
      </c>
      <c r="Z155" s="14" t="s">
        <v>1107</v>
      </c>
      <c r="AA155" s="15">
        <v>45687</v>
      </c>
      <c r="AB155" s="17"/>
      <c r="AC155" s="17"/>
      <c r="AD155" s="17"/>
      <c r="AE155" s="17"/>
      <c r="AF155" s="14" t="s">
        <v>53</v>
      </c>
      <c r="AG155" s="17"/>
      <c r="AH155" s="17"/>
      <c r="AI155" s="14" t="s">
        <v>53</v>
      </c>
      <c r="AJ155" s="17"/>
      <c r="AK155" s="17"/>
      <c r="AL155" s="14" t="s">
        <v>54</v>
      </c>
    </row>
    <row r="156" spans="1:38" ht="45" x14ac:dyDescent="0.25">
      <c r="A156" s="14" t="s">
        <v>2703</v>
      </c>
      <c r="B156" s="14" t="s">
        <v>1084</v>
      </c>
      <c r="C156" s="15">
        <v>45689</v>
      </c>
      <c r="D156" s="14" t="s">
        <v>118</v>
      </c>
      <c r="E156" s="14" t="s">
        <v>119</v>
      </c>
      <c r="F156" s="14" t="s">
        <v>1110</v>
      </c>
      <c r="G156" s="14" t="s">
        <v>43</v>
      </c>
      <c r="H156" s="14" t="s">
        <v>44</v>
      </c>
      <c r="I156" s="14" t="s">
        <v>45</v>
      </c>
      <c r="J156" s="14" t="s">
        <v>46</v>
      </c>
      <c r="K156" s="14" t="s">
        <v>47</v>
      </c>
      <c r="L156" s="14" t="s">
        <v>48</v>
      </c>
      <c r="M156" s="14" t="s">
        <v>1085</v>
      </c>
      <c r="N156" s="16">
        <v>3751.35</v>
      </c>
      <c r="O156" s="14" t="s">
        <v>1106</v>
      </c>
      <c r="P156" s="14" t="s">
        <v>1111</v>
      </c>
      <c r="Q156" s="17"/>
      <c r="R156" s="17"/>
      <c r="S156" s="14" t="s">
        <v>120</v>
      </c>
      <c r="T156" s="14" t="s">
        <v>58</v>
      </c>
      <c r="U156" s="14" t="s">
        <v>59</v>
      </c>
      <c r="V156" s="14" t="s">
        <v>52</v>
      </c>
      <c r="W156" s="14" t="s">
        <v>1108</v>
      </c>
      <c r="X156" s="15">
        <v>45641.79614583333</v>
      </c>
      <c r="Y156" s="14" t="s">
        <v>1109</v>
      </c>
      <c r="Z156" s="14" t="s">
        <v>1111</v>
      </c>
      <c r="AA156" s="15">
        <v>45687</v>
      </c>
      <c r="AB156" s="17"/>
      <c r="AC156" s="17"/>
      <c r="AD156" s="17"/>
      <c r="AE156" s="17"/>
      <c r="AF156" s="14" t="s">
        <v>53</v>
      </c>
      <c r="AG156" s="17"/>
      <c r="AH156" s="17"/>
      <c r="AI156" s="14" t="s">
        <v>53</v>
      </c>
      <c r="AJ156" s="17"/>
      <c r="AK156" s="17"/>
      <c r="AL156" s="14" t="s">
        <v>54</v>
      </c>
    </row>
    <row r="157" spans="1:38" ht="45" x14ac:dyDescent="0.25">
      <c r="A157" s="14" t="s">
        <v>2703</v>
      </c>
      <c r="B157" s="14" t="s">
        <v>1084</v>
      </c>
      <c r="C157" s="15">
        <v>45689</v>
      </c>
      <c r="D157" s="14" t="s">
        <v>118</v>
      </c>
      <c r="E157" s="14" t="s">
        <v>119</v>
      </c>
      <c r="F157" s="14" t="s">
        <v>1110</v>
      </c>
      <c r="G157" s="14" t="s">
        <v>43</v>
      </c>
      <c r="H157" s="14" t="s">
        <v>44</v>
      </c>
      <c r="I157" s="14" t="s">
        <v>45</v>
      </c>
      <c r="J157" s="14" t="s">
        <v>46</v>
      </c>
      <c r="K157" s="14" t="s">
        <v>47</v>
      </c>
      <c r="L157" s="14" t="s">
        <v>48</v>
      </c>
      <c r="M157" s="14" t="s">
        <v>1085</v>
      </c>
      <c r="N157" s="16">
        <v>-3751.35</v>
      </c>
      <c r="O157" s="14" t="s">
        <v>1106</v>
      </c>
      <c r="P157" s="14" t="s">
        <v>1111</v>
      </c>
      <c r="Q157" s="17"/>
      <c r="R157" s="17"/>
      <c r="S157" s="14" t="s">
        <v>120</v>
      </c>
      <c r="T157" s="14" t="s">
        <v>58</v>
      </c>
      <c r="U157" s="14" t="s">
        <v>59</v>
      </c>
      <c r="V157" s="14" t="s">
        <v>52</v>
      </c>
      <c r="W157" s="14" t="s">
        <v>1108</v>
      </c>
      <c r="X157" s="15">
        <v>45641.79614583333</v>
      </c>
      <c r="Y157" s="14" t="s">
        <v>1109</v>
      </c>
      <c r="Z157" s="14" t="s">
        <v>1111</v>
      </c>
      <c r="AA157" s="15">
        <v>45687</v>
      </c>
      <c r="AB157" s="17"/>
      <c r="AC157" s="17"/>
      <c r="AD157" s="17"/>
      <c r="AE157" s="17"/>
      <c r="AF157" s="14" t="s">
        <v>53</v>
      </c>
      <c r="AG157" s="17"/>
      <c r="AH157" s="17"/>
      <c r="AI157" s="14" t="s">
        <v>53</v>
      </c>
      <c r="AJ157" s="17"/>
      <c r="AK157" s="17"/>
      <c r="AL157" s="14" t="s">
        <v>54</v>
      </c>
    </row>
    <row r="158" spans="1:38" ht="22.5" x14ac:dyDescent="0.25">
      <c r="A158" s="14" t="s">
        <v>2701</v>
      </c>
      <c r="B158" s="14" t="s">
        <v>1112</v>
      </c>
      <c r="C158" s="15">
        <v>44930</v>
      </c>
      <c r="D158" s="14" t="s">
        <v>118</v>
      </c>
      <c r="E158" s="14" t="s">
        <v>119</v>
      </c>
      <c r="F158" s="14" t="s">
        <v>1115</v>
      </c>
      <c r="G158" s="14" t="s">
        <v>43</v>
      </c>
      <c r="H158" s="14" t="s">
        <v>44</v>
      </c>
      <c r="I158" s="14" t="s">
        <v>45</v>
      </c>
      <c r="J158" s="14" t="s">
        <v>46</v>
      </c>
      <c r="K158" s="14" t="s">
        <v>47</v>
      </c>
      <c r="L158" s="14" t="s">
        <v>48</v>
      </c>
      <c r="M158" s="14" t="s">
        <v>1116</v>
      </c>
      <c r="N158" s="16">
        <v>35.700000000000003</v>
      </c>
      <c r="O158" s="14" t="s">
        <v>1117</v>
      </c>
      <c r="P158" s="14" t="s">
        <v>1118</v>
      </c>
      <c r="Q158" s="17"/>
      <c r="R158" s="17"/>
      <c r="S158" s="14" t="s">
        <v>120</v>
      </c>
      <c r="T158" s="14" t="s">
        <v>824</v>
      </c>
      <c r="U158" s="14" t="s">
        <v>825</v>
      </c>
      <c r="V158" s="14" t="s">
        <v>57</v>
      </c>
      <c r="W158" s="14" t="s">
        <v>1119</v>
      </c>
      <c r="X158" s="15">
        <v>44907.06621527778</v>
      </c>
      <c r="Y158" s="14" t="s">
        <v>1120</v>
      </c>
      <c r="Z158" s="14" t="s">
        <v>1118</v>
      </c>
      <c r="AA158" s="15">
        <v>44925</v>
      </c>
      <c r="AB158" s="17"/>
      <c r="AC158" s="17"/>
      <c r="AD158" s="17"/>
      <c r="AE158" s="17"/>
      <c r="AF158" s="14" t="s">
        <v>53</v>
      </c>
      <c r="AG158" s="17"/>
      <c r="AH158" s="17"/>
      <c r="AI158" s="14" t="s">
        <v>53</v>
      </c>
      <c r="AJ158" s="17"/>
      <c r="AK158" s="17"/>
      <c r="AL158" s="14" t="s">
        <v>54</v>
      </c>
    </row>
    <row r="159" spans="1:38" ht="22.5" x14ac:dyDescent="0.25">
      <c r="A159" s="14" t="s">
        <v>2701</v>
      </c>
      <c r="B159" s="14" t="s">
        <v>1112</v>
      </c>
      <c r="C159" s="15">
        <v>44946</v>
      </c>
      <c r="D159" s="14" t="s">
        <v>118</v>
      </c>
      <c r="E159" s="14" t="s">
        <v>119</v>
      </c>
      <c r="F159" s="14" t="s">
        <v>1115</v>
      </c>
      <c r="G159" s="14" t="s">
        <v>43</v>
      </c>
      <c r="H159" s="14" t="s">
        <v>44</v>
      </c>
      <c r="I159" s="14" t="s">
        <v>45</v>
      </c>
      <c r="J159" s="14" t="s">
        <v>46</v>
      </c>
      <c r="K159" s="14" t="s">
        <v>47</v>
      </c>
      <c r="L159" s="14" t="s">
        <v>48</v>
      </c>
      <c r="M159" s="14" t="s">
        <v>1114</v>
      </c>
      <c r="N159" s="16">
        <v>156.5</v>
      </c>
      <c r="O159" s="14" t="s">
        <v>1122</v>
      </c>
      <c r="P159" s="14" t="s">
        <v>1123</v>
      </c>
      <c r="Q159" s="17"/>
      <c r="R159" s="17"/>
      <c r="S159" s="14" t="s">
        <v>120</v>
      </c>
      <c r="T159" s="14" t="s">
        <v>60</v>
      </c>
      <c r="U159" s="14" t="s">
        <v>61</v>
      </c>
      <c r="V159" s="14" t="s">
        <v>52</v>
      </c>
      <c r="W159" s="14" t="s">
        <v>1124</v>
      </c>
      <c r="X159" s="15">
        <v>44910.92523148148</v>
      </c>
      <c r="Y159" s="14" t="s">
        <v>1125</v>
      </c>
      <c r="Z159" s="14" t="s">
        <v>1123</v>
      </c>
      <c r="AA159" s="15">
        <v>44946</v>
      </c>
      <c r="AB159" s="17"/>
      <c r="AC159" s="17"/>
      <c r="AD159" s="17"/>
      <c r="AE159" s="17"/>
      <c r="AF159" s="14" t="s">
        <v>53</v>
      </c>
      <c r="AG159" s="17"/>
      <c r="AH159" s="17"/>
      <c r="AI159" s="14" t="s">
        <v>53</v>
      </c>
      <c r="AJ159" s="17"/>
      <c r="AK159" s="17"/>
      <c r="AL159" s="14" t="s">
        <v>54</v>
      </c>
    </row>
    <row r="160" spans="1:38" ht="45" x14ac:dyDescent="0.25">
      <c r="A160" s="14" t="s">
        <v>2701</v>
      </c>
      <c r="B160" s="14" t="s">
        <v>1112</v>
      </c>
      <c r="C160" s="15">
        <v>44927</v>
      </c>
      <c r="D160" s="14" t="s">
        <v>118</v>
      </c>
      <c r="E160" s="14" t="s">
        <v>119</v>
      </c>
      <c r="F160" s="14" t="s">
        <v>1115</v>
      </c>
      <c r="G160" s="14" t="s">
        <v>43</v>
      </c>
      <c r="H160" s="14" t="s">
        <v>44</v>
      </c>
      <c r="I160" s="14" t="s">
        <v>45</v>
      </c>
      <c r="J160" s="14" t="s">
        <v>46</v>
      </c>
      <c r="K160" s="14" t="s">
        <v>47</v>
      </c>
      <c r="L160" s="14" t="s">
        <v>48</v>
      </c>
      <c r="M160" s="14" t="s">
        <v>1121</v>
      </c>
      <c r="N160" s="16">
        <v>523.91999999999996</v>
      </c>
      <c r="O160" s="14" t="s">
        <v>1126</v>
      </c>
      <c r="P160" s="14" t="s">
        <v>1127</v>
      </c>
      <c r="Q160" s="17"/>
      <c r="R160" s="17"/>
      <c r="S160" s="14" t="s">
        <v>120</v>
      </c>
      <c r="T160" s="14" t="s">
        <v>824</v>
      </c>
      <c r="U160" s="14" t="s">
        <v>825</v>
      </c>
      <c r="V160" s="14" t="s">
        <v>57</v>
      </c>
      <c r="W160" s="14" t="s">
        <v>1128</v>
      </c>
      <c r="X160" s="15">
        <v>44881.021365740744</v>
      </c>
      <c r="Y160" s="14" t="s">
        <v>1129</v>
      </c>
      <c r="Z160" s="14" t="s">
        <v>1127</v>
      </c>
      <c r="AA160" s="15">
        <v>44895</v>
      </c>
      <c r="AB160" s="17"/>
      <c r="AC160" s="17"/>
      <c r="AD160" s="17"/>
      <c r="AE160" s="17"/>
      <c r="AF160" s="14" t="s">
        <v>53</v>
      </c>
      <c r="AG160" s="17"/>
      <c r="AH160" s="17"/>
      <c r="AI160" s="14" t="s">
        <v>53</v>
      </c>
      <c r="AJ160" s="17"/>
      <c r="AK160" s="17"/>
      <c r="AL160" s="14" t="s">
        <v>54</v>
      </c>
    </row>
    <row r="161" spans="1:38" ht="45" x14ac:dyDescent="0.25">
      <c r="A161" s="14" t="s">
        <v>2701</v>
      </c>
      <c r="B161" s="14" t="s">
        <v>1112</v>
      </c>
      <c r="C161" s="15">
        <v>44927</v>
      </c>
      <c r="D161" s="14" t="s">
        <v>118</v>
      </c>
      <c r="E161" s="14" t="s">
        <v>119</v>
      </c>
      <c r="F161" s="14" t="s">
        <v>1115</v>
      </c>
      <c r="G161" s="14" t="s">
        <v>43</v>
      </c>
      <c r="H161" s="14" t="s">
        <v>44</v>
      </c>
      <c r="I161" s="14" t="s">
        <v>45</v>
      </c>
      <c r="J161" s="14" t="s">
        <v>46</v>
      </c>
      <c r="K161" s="14" t="s">
        <v>47</v>
      </c>
      <c r="L161" s="14" t="s">
        <v>48</v>
      </c>
      <c r="M161" s="14" t="s">
        <v>1121</v>
      </c>
      <c r="N161" s="16">
        <v>523.91999999999996</v>
      </c>
      <c r="O161" s="14" t="s">
        <v>1130</v>
      </c>
      <c r="P161" s="14" t="s">
        <v>1127</v>
      </c>
      <c r="Q161" s="17"/>
      <c r="R161" s="17"/>
      <c r="S161" s="14" t="s">
        <v>120</v>
      </c>
      <c r="T161" s="14" t="s">
        <v>824</v>
      </c>
      <c r="U161" s="14" t="s">
        <v>825</v>
      </c>
      <c r="V161" s="14" t="s">
        <v>57</v>
      </c>
      <c r="W161" s="14" t="s">
        <v>1128</v>
      </c>
      <c r="X161" s="15">
        <v>44881.021365740744</v>
      </c>
      <c r="Y161" s="14" t="s">
        <v>1129</v>
      </c>
      <c r="Z161" s="14" t="s">
        <v>1127</v>
      </c>
      <c r="AA161" s="15">
        <v>44895</v>
      </c>
      <c r="AB161" s="17"/>
      <c r="AC161" s="17"/>
      <c r="AD161" s="17"/>
      <c r="AE161" s="17"/>
      <c r="AF161" s="14" t="s">
        <v>53</v>
      </c>
      <c r="AG161" s="17"/>
      <c r="AH161" s="17"/>
      <c r="AI161" s="14" t="s">
        <v>53</v>
      </c>
      <c r="AJ161" s="17"/>
      <c r="AK161" s="17"/>
      <c r="AL161" s="14" t="s">
        <v>54</v>
      </c>
    </row>
    <row r="162" spans="1:38" ht="22.5" x14ac:dyDescent="0.25">
      <c r="A162" s="14" t="s">
        <v>2701</v>
      </c>
      <c r="B162" s="14" t="s">
        <v>1112</v>
      </c>
      <c r="C162" s="15">
        <v>44931</v>
      </c>
      <c r="D162" s="14" t="s">
        <v>118</v>
      </c>
      <c r="E162" s="14" t="s">
        <v>119</v>
      </c>
      <c r="F162" s="14" t="s">
        <v>1115</v>
      </c>
      <c r="G162" s="14" t="s">
        <v>43</v>
      </c>
      <c r="H162" s="14" t="s">
        <v>44</v>
      </c>
      <c r="I162" s="14" t="s">
        <v>45</v>
      </c>
      <c r="J162" s="14" t="s">
        <v>46</v>
      </c>
      <c r="K162" s="14" t="s">
        <v>47</v>
      </c>
      <c r="L162" s="14" t="s">
        <v>48</v>
      </c>
      <c r="M162" s="14" t="s">
        <v>1131</v>
      </c>
      <c r="N162" s="16">
        <v>699.84</v>
      </c>
      <c r="O162" s="14" t="s">
        <v>1117</v>
      </c>
      <c r="P162" s="14" t="s">
        <v>1118</v>
      </c>
      <c r="Q162" s="17"/>
      <c r="R162" s="17"/>
      <c r="S162" s="14" t="s">
        <v>120</v>
      </c>
      <c r="T162" s="14" t="s">
        <v>824</v>
      </c>
      <c r="U162" s="14" t="s">
        <v>825</v>
      </c>
      <c r="V162" s="14" t="s">
        <v>57</v>
      </c>
      <c r="W162" s="14" t="s">
        <v>1119</v>
      </c>
      <c r="X162" s="15">
        <v>44907.06621527778</v>
      </c>
      <c r="Y162" s="14" t="s">
        <v>1120</v>
      </c>
      <c r="Z162" s="14" t="s">
        <v>1118</v>
      </c>
      <c r="AA162" s="15">
        <v>44925</v>
      </c>
      <c r="AB162" s="17"/>
      <c r="AC162" s="17"/>
      <c r="AD162" s="17"/>
      <c r="AE162" s="17"/>
      <c r="AF162" s="14" t="s">
        <v>53</v>
      </c>
      <c r="AG162" s="17"/>
      <c r="AH162" s="17"/>
      <c r="AI162" s="14" t="s">
        <v>53</v>
      </c>
      <c r="AJ162" s="17"/>
      <c r="AK162" s="17"/>
      <c r="AL162" s="14" t="s">
        <v>54</v>
      </c>
    </row>
    <row r="163" spans="1:38" ht="22.5" x14ac:dyDescent="0.25">
      <c r="A163" s="14" t="s">
        <v>2701</v>
      </c>
      <c r="B163" s="14" t="s">
        <v>1112</v>
      </c>
      <c r="C163" s="15">
        <v>44930</v>
      </c>
      <c r="D163" s="14" t="s">
        <v>118</v>
      </c>
      <c r="E163" s="14" t="s">
        <v>119</v>
      </c>
      <c r="F163" s="14" t="s">
        <v>1115</v>
      </c>
      <c r="G163" s="14" t="s">
        <v>43</v>
      </c>
      <c r="H163" s="14" t="s">
        <v>44</v>
      </c>
      <c r="I163" s="14" t="s">
        <v>45</v>
      </c>
      <c r="J163" s="14" t="s">
        <v>46</v>
      </c>
      <c r="K163" s="14" t="s">
        <v>47</v>
      </c>
      <c r="L163" s="14" t="s">
        <v>48</v>
      </c>
      <c r="M163" s="14" t="s">
        <v>1116</v>
      </c>
      <c r="N163" s="16">
        <v>-35.700000000000003</v>
      </c>
      <c r="O163" s="14" t="s">
        <v>1117</v>
      </c>
      <c r="P163" s="14" t="s">
        <v>1118</v>
      </c>
      <c r="Q163" s="17"/>
      <c r="R163" s="17"/>
      <c r="S163" s="14" t="s">
        <v>120</v>
      </c>
      <c r="T163" s="14" t="s">
        <v>824</v>
      </c>
      <c r="U163" s="14" t="s">
        <v>825</v>
      </c>
      <c r="V163" s="14" t="s">
        <v>57</v>
      </c>
      <c r="W163" s="14" t="s">
        <v>1119</v>
      </c>
      <c r="X163" s="15">
        <v>44907.06621527778</v>
      </c>
      <c r="Y163" s="14" t="s">
        <v>1120</v>
      </c>
      <c r="Z163" s="14" t="s">
        <v>1118</v>
      </c>
      <c r="AA163" s="15">
        <v>44925</v>
      </c>
      <c r="AB163" s="17"/>
      <c r="AC163" s="17"/>
      <c r="AD163" s="17"/>
      <c r="AE163" s="17"/>
      <c r="AF163" s="14" t="s">
        <v>53</v>
      </c>
      <c r="AG163" s="17"/>
      <c r="AH163" s="17"/>
      <c r="AI163" s="14" t="s">
        <v>53</v>
      </c>
      <c r="AJ163" s="17"/>
      <c r="AK163" s="17"/>
      <c r="AL163" s="14" t="s">
        <v>54</v>
      </c>
    </row>
    <row r="164" spans="1:38" ht="22.5" x14ac:dyDescent="0.25">
      <c r="A164" s="14" t="s">
        <v>2701</v>
      </c>
      <c r="B164" s="14" t="s">
        <v>1112</v>
      </c>
      <c r="C164" s="15">
        <v>44931</v>
      </c>
      <c r="D164" s="14" t="s">
        <v>118</v>
      </c>
      <c r="E164" s="14" t="s">
        <v>119</v>
      </c>
      <c r="F164" s="14" t="s">
        <v>1115</v>
      </c>
      <c r="G164" s="14" t="s">
        <v>43</v>
      </c>
      <c r="H164" s="14" t="s">
        <v>44</v>
      </c>
      <c r="I164" s="14" t="s">
        <v>45</v>
      </c>
      <c r="J164" s="14" t="s">
        <v>46</v>
      </c>
      <c r="K164" s="14" t="s">
        <v>47</v>
      </c>
      <c r="L164" s="14" t="s">
        <v>48</v>
      </c>
      <c r="M164" s="14" t="s">
        <v>1131</v>
      </c>
      <c r="N164" s="16">
        <v>-332.07</v>
      </c>
      <c r="O164" s="14" t="s">
        <v>1117</v>
      </c>
      <c r="P164" s="14" t="s">
        <v>1118</v>
      </c>
      <c r="Q164" s="17"/>
      <c r="R164" s="17"/>
      <c r="S164" s="14" t="s">
        <v>120</v>
      </c>
      <c r="T164" s="14" t="s">
        <v>824</v>
      </c>
      <c r="U164" s="14" t="s">
        <v>825</v>
      </c>
      <c r="V164" s="14" t="s">
        <v>57</v>
      </c>
      <c r="W164" s="14" t="s">
        <v>1119</v>
      </c>
      <c r="X164" s="15">
        <v>44907.06621527778</v>
      </c>
      <c r="Y164" s="14" t="s">
        <v>1120</v>
      </c>
      <c r="Z164" s="14" t="s">
        <v>1118</v>
      </c>
      <c r="AA164" s="15">
        <v>44925</v>
      </c>
      <c r="AB164" s="17"/>
      <c r="AC164" s="17"/>
      <c r="AD164" s="17"/>
      <c r="AE164" s="17"/>
      <c r="AF164" s="14" t="s">
        <v>53</v>
      </c>
      <c r="AG164" s="17"/>
      <c r="AH164" s="17"/>
      <c r="AI164" s="14" t="s">
        <v>53</v>
      </c>
      <c r="AJ164" s="17"/>
      <c r="AK164" s="17"/>
      <c r="AL164" s="14" t="s">
        <v>54</v>
      </c>
    </row>
    <row r="165" spans="1:38" ht="45" x14ac:dyDescent="0.25">
      <c r="A165" s="14" t="s">
        <v>2701</v>
      </c>
      <c r="B165" s="14" t="s">
        <v>1112</v>
      </c>
      <c r="C165" s="15">
        <v>44927</v>
      </c>
      <c r="D165" s="14" t="s">
        <v>118</v>
      </c>
      <c r="E165" s="14" t="s">
        <v>119</v>
      </c>
      <c r="F165" s="14" t="s">
        <v>1115</v>
      </c>
      <c r="G165" s="14" t="s">
        <v>43</v>
      </c>
      <c r="H165" s="14" t="s">
        <v>44</v>
      </c>
      <c r="I165" s="14" t="s">
        <v>45</v>
      </c>
      <c r="J165" s="14" t="s">
        <v>46</v>
      </c>
      <c r="K165" s="14" t="s">
        <v>47</v>
      </c>
      <c r="L165" s="14" t="s">
        <v>48</v>
      </c>
      <c r="M165" s="14" t="s">
        <v>1121</v>
      </c>
      <c r="N165" s="16">
        <v>-523.91999999999996</v>
      </c>
      <c r="O165" s="14" t="s">
        <v>1126</v>
      </c>
      <c r="P165" s="14" t="s">
        <v>1127</v>
      </c>
      <c r="Q165" s="17"/>
      <c r="R165" s="17"/>
      <c r="S165" s="14" t="s">
        <v>120</v>
      </c>
      <c r="T165" s="14" t="s">
        <v>824</v>
      </c>
      <c r="U165" s="14" t="s">
        <v>825</v>
      </c>
      <c r="V165" s="14" t="s">
        <v>57</v>
      </c>
      <c r="W165" s="14" t="s">
        <v>1128</v>
      </c>
      <c r="X165" s="15">
        <v>44881.021365740744</v>
      </c>
      <c r="Y165" s="14" t="s">
        <v>1129</v>
      </c>
      <c r="Z165" s="14" t="s">
        <v>1127</v>
      </c>
      <c r="AA165" s="15">
        <v>44895</v>
      </c>
      <c r="AB165" s="17"/>
      <c r="AC165" s="17"/>
      <c r="AD165" s="17"/>
      <c r="AE165" s="17"/>
      <c r="AF165" s="14" t="s">
        <v>53</v>
      </c>
      <c r="AG165" s="17"/>
      <c r="AH165" s="17"/>
      <c r="AI165" s="14" t="s">
        <v>53</v>
      </c>
      <c r="AJ165" s="17"/>
      <c r="AK165" s="17"/>
      <c r="AL165" s="14" t="s">
        <v>54</v>
      </c>
    </row>
    <row r="166" spans="1:38" ht="22.5" x14ac:dyDescent="0.25">
      <c r="A166" s="14" t="s">
        <v>2701</v>
      </c>
      <c r="B166" s="14" t="s">
        <v>1112</v>
      </c>
      <c r="C166" s="15">
        <v>44953</v>
      </c>
      <c r="D166" s="14" t="s">
        <v>118</v>
      </c>
      <c r="E166" s="14" t="s">
        <v>119</v>
      </c>
      <c r="F166" s="14" t="s">
        <v>1134</v>
      </c>
      <c r="G166" s="14" t="s">
        <v>43</v>
      </c>
      <c r="H166" s="14" t="s">
        <v>44</v>
      </c>
      <c r="I166" s="14" t="s">
        <v>45</v>
      </c>
      <c r="J166" s="14" t="s">
        <v>46</v>
      </c>
      <c r="K166" s="14" t="s">
        <v>47</v>
      </c>
      <c r="L166" s="14" t="s">
        <v>48</v>
      </c>
      <c r="M166" s="14" t="s">
        <v>1132</v>
      </c>
      <c r="N166" s="16">
        <v>326.3</v>
      </c>
      <c r="O166" s="14" t="s">
        <v>1135</v>
      </c>
      <c r="P166" s="14" t="s">
        <v>1136</v>
      </c>
      <c r="Q166" s="17"/>
      <c r="R166" s="17"/>
      <c r="S166" s="14" t="s">
        <v>120</v>
      </c>
      <c r="T166" s="14" t="s">
        <v>74</v>
      </c>
      <c r="U166" s="14" t="s">
        <v>75</v>
      </c>
      <c r="V166" s="14" t="s">
        <v>52</v>
      </c>
      <c r="W166" s="14" t="s">
        <v>285</v>
      </c>
      <c r="X166" s="15">
        <v>44944.948912037034</v>
      </c>
      <c r="Y166" s="14" t="s">
        <v>286</v>
      </c>
      <c r="Z166" s="14" t="s">
        <v>1136</v>
      </c>
      <c r="AA166" s="15">
        <v>44952</v>
      </c>
      <c r="AB166" s="17"/>
      <c r="AC166" s="17"/>
      <c r="AD166" s="17"/>
      <c r="AE166" s="17"/>
      <c r="AF166" s="14" t="s">
        <v>53</v>
      </c>
      <c r="AG166" s="17"/>
      <c r="AH166" s="17"/>
      <c r="AI166" s="14" t="s">
        <v>53</v>
      </c>
      <c r="AJ166" s="17"/>
      <c r="AK166" s="17"/>
      <c r="AL166" s="14" t="s">
        <v>54</v>
      </c>
    </row>
    <row r="167" spans="1:38" ht="22.5" x14ac:dyDescent="0.25">
      <c r="A167" s="14" t="s">
        <v>2701</v>
      </c>
      <c r="B167" s="14" t="s">
        <v>1112</v>
      </c>
      <c r="C167" s="15">
        <v>44927</v>
      </c>
      <c r="D167" s="14" t="s">
        <v>118</v>
      </c>
      <c r="E167" s="14" t="s">
        <v>119</v>
      </c>
      <c r="F167" s="14" t="s">
        <v>1137</v>
      </c>
      <c r="G167" s="14" t="s">
        <v>43</v>
      </c>
      <c r="H167" s="14" t="s">
        <v>44</v>
      </c>
      <c r="I167" s="14" t="s">
        <v>45</v>
      </c>
      <c r="J167" s="14" t="s">
        <v>46</v>
      </c>
      <c r="K167" s="14" t="s">
        <v>47</v>
      </c>
      <c r="L167" s="14" t="s">
        <v>48</v>
      </c>
      <c r="M167" s="14" t="s">
        <v>1121</v>
      </c>
      <c r="N167" s="16">
        <v>130</v>
      </c>
      <c r="O167" s="14" t="s">
        <v>1138</v>
      </c>
      <c r="P167" s="14" t="s">
        <v>1139</v>
      </c>
      <c r="Q167" s="17"/>
      <c r="R167" s="17"/>
      <c r="S167" s="14" t="s">
        <v>120</v>
      </c>
      <c r="T167" s="14" t="s">
        <v>773</v>
      </c>
      <c r="U167" s="14" t="s">
        <v>774</v>
      </c>
      <c r="V167" s="14" t="s">
        <v>52</v>
      </c>
      <c r="W167" s="17"/>
      <c r="X167" s="17"/>
      <c r="Y167" s="17"/>
      <c r="Z167" s="14" t="s">
        <v>1139</v>
      </c>
      <c r="AA167" s="15">
        <v>44917</v>
      </c>
      <c r="AB167" s="17"/>
      <c r="AC167" s="17"/>
      <c r="AD167" s="17"/>
      <c r="AE167" s="17"/>
      <c r="AF167" s="14" t="s">
        <v>53</v>
      </c>
      <c r="AG167" s="17"/>
      <c r="AH167" s="17"/>
      <c r="AI167" s="14" t="s">
        <v>53</v>
      </c>
      <c r="AJ167" s="17"/>
      <c r="AK167" s="17"/>
      <c r="AL167" s="14" t="s">
        <v>54</v>
      </c>
    </row>
    <row r="168" spans="1:38" ht="33.75" x14ac:dyDescent="0.25">
      <c r="A168" s="14" t="s">
        <v>2701</v>
      </c>
      <c r="B168" s="14" t="s">
        <v>1112</v>
      </c>
      <c r="C168" s="15">
        <v>44939</v>
      </c>
      <c r="D168" s="14" t="s">
        <v>118</v>
      </c>
      <c r="E168" s="14" t="s">
        <v>119</v>
      </c>
      <c r="F168" s="14" t="s">
        <v>1141</v>
      </c>
      <c r="G168" s="14" t="s">
        <v>43</v>
      </c>
      <c r="H168" s="14" t="s">
        <v>44</v>
      </c>
      <c r="I168" s="14" t="s">
        <v>45</v>
      </c>
      <c r="J168" s="14" t="s">
        <v>46</v>
      </c>
      <c r="K168" s="14" t="s">
        <v>47</v>
      </c>
      <c r="L168" s="14" t="s">
        <v>48</v>
      </c>
      <c r="M168" s="14" t="s">
        <v>1133</v>
      </c>
      <c r="N168" s="16">
        <v>76.02</v>
      </c>
      <c r="O168" s="14" t="s">
        <v>1142</v>
      </c>
      <c r="P168" s="14" t="s">
        <v>1143</v>
      </c>
      <c r="Q168" s="17"/>
      <c r="R168" s="17"/>
      <c r="S168" s="14" t="s">
        <v>120</v>
      </c>
      <c r="T168" s="14" t="s">
        <v>87</v>
      </c>
      <c r="U168" s="14" t="s">
        <v>88</v>
      </c>
      <c r="V168" s="14" t="s">
        <v>52</v>
      </c>
      <c r="W168" s="14" t="s">
        <v>227</v>
      </c>
      <c r="X168" s="15">
        <v>44932.011620370373</v>
      </c>
      <c r="Y168" s="14" t="s">
        <v>228</v>
      </c>
      <c r="Z168" s="14" t="s">
        <v>1143</v>
      </c>
      <c r="AA168" s="15">
        <v>44939</v>
      </c>
      <c r="AB168" s="17"/>
      <c r="AC168" s="17"/>
      <c r="AD168" s="17"/>
      <c r="AE168" s="17"/>
      <c r="AF168" s="14" t="s">
        <v>53</v>
      </c>
      <c r="AG168" s="17"/>
      <c r="AH168" s="17"/>
      <c r="AI168" s="14" t="s">
        <v>53</v>
      </c>
      <c r="AJ168" s="17"/>
      <c r="AK168" s="17"/>
      <c r="AL168" s="14" t="s">
        <v>54</v>
      </c>
    </row>
    <row r="169" spans="1:38" ht="33.75" x14ac:dyDescent="0.25">
      <c r="A169" s="14" t="s">
        <v>2701</v>
      </c>
      <c r="B169" s="14" t="s">
        <v>1112</v>
      </c>
      <c r="C169" s="15">
        <v>44938</v>
      </c>
      <c r="D169" s="14" t="s">
        <v>118</v>
      </c>
      <c r="E169" s="14" t="s">
        <v>119</v>
      </c>
      <c r="F169" s="14" t="s">
        <v>1141</v>
      </c>
      <c r="G169" s="14" t="s">
        <v>43</v>
      </c>
      <c r="H169" s="14" t="s">
        <v>44</v>
      </c>
      <c r="I169" s="14" t="s">
        <v>45</v>
      </c>
      <c r="J169" s="14" t="s">
        <v>46</v>
      </c>
      <c r="K169" s="14" t="s">
        <v>47</v>
      </c>
      <c r="L169" s="14" t="s">
        <v>48</v>
      </c>
      <c r="M169" s="14" t="s">
        <v>1140</v>
      </c>
      <c r="N169" s="16">
        <v>285</v>
      </c>
      <c r="O169" s="14" t="s">
        <v>1142</v>
      </c>
      <c r="P169" s="14" t="s">
        <v>1143</v>
      </c>
      <c r="Q169" s="17"/>
      <c r="R169" s="17"/>
      <c r="S169" s="14" t="s">
        <v>120</v>
      </c>
      <c r="T169" s="14" t="s">
        <v>87</v>
      </c>
      <c r="U169" s="14" t="s">
        <v>88</v>
      </c>
      <c r="V169" s="14" t="s">
        <v>52</v>
      </c>
      <c r="W169" s="14" t="s">
        <v>227</v>
      </c>
      <c r="X169" s="15">
        <v>44932.011620370373</v>
      </c>
      <c r="Y169" s="14" t="s">
        <v>228</v>
      </c>
      <c r="Z169" s="14" t="s">
        <v>1143</v>
      </c>
      <c r="AA169" s="15">
        <v>44939</v>
      </c>
      <c r="AB169" s="17"/>
      <c r="AC169" s="17"/>
      <c r="AD169" s="17"/>
      <c r="AE169" s="17"/>
      <c r="AF169" s="14" t="s">
        <v>53</v>
      </c>
      <c r="AG169" s="17"/>
      <c r="AH169" s="17"/>
      <c r="AI169" s="14" t="s">
        <v>53</v>
      </c>
      <c r="AJ169" s="17"/>
      <c r="AK169" s="17"/>
      <c r="AL169" s="14" t="s">
        <v>54</v>
      </c>
    </row>
    <row r="170" spans="1:38" ht="22.5" x14ac:dyDescent="0.25">
      <c r="A170" s="14" t="s">
        <v>2701</v>
      </c>
      <c r="B170" s="14" t="s">
        <v>1112</v>
      </c>
      <c r="C170" s="15">
        <v>44945</v>
      </c>
      <c r="D170" s="14" t="s">
        <v>118</v>
      </c>
      <c r="E170" s="14" t="s">
        <v>119</v>
      </c>
      <c r="F170" s="14" t="s">
        <v>1144</v>
      </c>
      <c r="G170" s="14" t="s">
        <v>43</v>
      </c>
      <c r="H170" s="14" t="s">
        <v>44</v>
      </c>
      <c r="I170" s="14" t="s">
        <v>45</v>
      </c>
      <c r="J170" s="14" t="s">
        <v>46</v>
      </c>
      <c r="K170" s="14" t="s">
        <v>47</v>
      </c>
      <c r="L170" s="14" t="s">
        <v>48</v>
      </c>
      <c r="M170" s="14" t="s">
        <v>1113</v>
      </c>
      <c r="N170" s="16">
        <v>203.55</v>
      </c>
      <c r="O170" s="14" t="s">
        <v>1145</v>
      </c>
      <c r="P170" s="14" t="s">
        <v>1146</v>
      </c>
      <c r="Q170" s="17"/>
      <c r="R170" s="17"/>
      <c r="S170" s="14" t="s">
        <v>120</v>
      </c>
      <c r="T170" s="14" t="s">
        <v>162</v>
      </c>
      <c r="U170" s="14" t="s">
        <v>163</v>
      </c>
      <c r="V170" s="14" t="s">
        <v>52</v>
      </c>
      <c r="W170" s="14" t="s">
        <v>1147</v>
      </c>
      <c r="X170" s="15">
        <v>44938.945439814815</v>
      </c>
      <c r="Y170" s="14" t="s">
        <v>1148</v>
      </c>
      <c r="Z170" s="14" t="s">
        <v>1146</v>
      </c>
      <c r="AA170" s="15">
        <v>44946</v>
      </c>
      <c r="AB170" s="17"/>
      <c r="AC170" s="17"/>
      <c r="AD170" s="17"/>
      <c r="AE170" s="17"/>
      <c r="AF170" s="14" t="s">
        <v>53</v>
      </c>
      <c r="AG170" s="17"/>
      <c r="AH170" s="17"/>
      <c r="AI170" s="14" t="s">
        <v>53</v>
      </c>
      <c r="AJ170" s="17"/>
      <c r="AK170" s="17"/>
      <c r="AL170" s="14" t="s">
        <v>54</v>
      </c>
    </row>
    <row r="171" spans="1:38" ht="22.5" x14ac:dyDescent="0.25">
      <c r="A171" s="14" t="s">
        <v>2701</v>
      </c>
      <c r="B171" s="14" t="s">
        <v>1112</v>
      </c>
      <c r="C171" s="15">
        <v>44945</v>
      </c>
      <c r="D171" s="14" t="s">
        <v>118</v>
      </c>
      <c r="E171" s="14" t="s">
        <v>119</v>
      </c>
      <c r="F171" s="14" t="s">
        <v>1150</v>
      </c>
      <c r="G171" s="14" t="s">
        <v>43</v>
      </c>
      <c r="H171" s="14" t="s">
        <v>44</v>
      </c>
      <c r="I171" s="14" t="s">
        <v>45</v>
      </c>
      <c r="J171" s="14" t="s">
        <v>46</v>
      </c>
      <c r="K171" s="14" t="s">
        <v>47</v>
      </c>
      <c r="L171" s="14" t="s">
        <v>48</v>
      </c>
      <c r="M171" s="14" t="s">
        <v>1113</v>
      </c>
      <c r="N171" s="16">
        <v>210.1</v>
      </c>
      <c r="O171" s="14" t="s">
        <v>1151</v>
      </c>
      <c r="P171" s="14" t="s">
        <v>1152</v>
      </c>
      <c r="Q171" s="17"/>
      <c r="R171" s="17"/>
      <c r="S171" s="14" t="s">
        <v>120</v>
      </c>
      <c r="T171" s="14" t="s">
        <v>60</v>
      </c>
      <c r="U171" s="14" t="s">
        <v>61</v>
      </c>
      <c r="V171" s="14" t="s">
        <v>52</v>
      </c>
      <c r="W171" s="14" t="s">
        <v>816</v>
      </c>
      <c r="X171" s="15">
        <v>44852.09002314815</v>
      </c>
      <c r="Y171" s="14" t="s">
        <v>817</v>
      </c>
      <c r="Z171" s="14" t="s">
        <v>1152</v>
      </c>
      <c r="AA171" s="15">
        <v>44946</v>
      </c>
      <c r="AB171" s="17"/>
      <c r="AC171" s="17"/>
      <c r="AD171" s="17"/>
      <c r="AE171" s="17"/>
      <c r="AF171" s="14" t="s">
        <v>53</v>
      </c>
      <c r="AG171" s="17"/>
      <c r="AH171" s="17"/>
      <c r="AI171" s="14" t="s">
        <v>53</v>
      </c>
      <c r="AJ171" s="17"/>
      <c r="AK171" s="17"/>
      <c r="AL171" s="14" t="s">
        <v>54</v>
      </c>
    </row>
    <row r="172" spans="1:38" ht="22.5" x14ac:dyDescent="0.25">
      <c r="A172" s="14" t="s">
        <v>2701</v>
      </c>
      <c r="B172" s="14" t="s">
        <v>1112</v>
      </c>
      <c r="C172" s="15">
        <v>44944</v>
      </c>
      <c r="D172" s="14" t="s">
        <v>118</v>
      </c>
      <c r="E172" s="14" t="s">
        <v>119</v>
      </c>
      <c r="F172" s="14" t="s">
        <v>1153</v>
      </c>
      <c r="G172" s="14" t="s">
        <v>43</v>
      </c>
      <c r="H172" s="14" t="s">
        <v>44</v>
      </c>
      <c r="I172" s="14" t="s">
        <v>45</v>
      </c>
      <c r="J172" s="14" t="s">
        <v>46</v>
      </c>
      <c r="K172" s="14" t="s">
        <v>47</v>
      </c>
      <c r="L172" s="14" t="s">
        <v>48</v>
      </c>
      <c r="M172" s="14" t="s">
        <v>1149</v>
      </c>
      <c r="N172" s="16">
        <v>132.12</v>
      </c>
      <c r="O172" s="14" t="s">
        <v>1154</v>
      </c>
      <c r="P172" s="14" t="s">
        <v>1155</v>
      </c>
      <c r="Q172" s="17"/>
      <c r="R172" s="17"/>
      <c r="S172" s="14" t="s">
        <v>120</v>
      </c>
      <c r="T172" s="14" t="s">
        <v>162</v>
      </c>
      <c r="U172" s="14" t="s">
        <v>163</v>
      </c>
      <c r="V172" s="14" t="s">
        <v>52</v>
      </c>
      <c r="W172" s="14" t="s">
        <v>257</v>
      </c>
      <c r="X172" s="15">
        <v>44943.063923611109</v>
      </c>
      <c r="Y172" s="14" t="s">
        <v>258</v>
      </c>
      <c r="Z172" s="14" t="s">
        <v>1155</v>
      </c>
      <c r="AA172" s="15">
        <v>44945</v>
      </c>
      <c r="AB172" s="17"/>
      <c r="AC172" s="17"/>
      <c r="AD172" s="17"/>
      <c r="AE172" s="17"/>
      <c r="AF172" s="14" t="s">
        <v>53</v>
      </c>
      <c r="AG172" s="17"/>
      <c r="AH172" s="17"/>
      <c r="AI172" s="14" t="s">
        <v>53</v>
      </c>
      <c r="AJ172" s="17"/>
      <c r="AK172" s="17"/>
      <c r="AL172" s="14" t="s">
        <v>54</v>
      </c>
    </row>
    <row r="173" spans="1:38" ht="22.5" x14ac:dyDescent="0.25">
      <c r="A173" s="14" t="s">
        <v>2701</v>
      </c>
      <c r="B173" s="14" t="s">
        <v>1112</v>
      </c>
      <c r="C173" s="15">
        <v>44930</v>
      </c>
      <c r="D173" s="14" t="s">
        <v>118</v>
      </c>
      <c r="E173" s="14" t="s">
        <v>119</v>
      </c>
      <c r="F173" s="14" t="s">
        <v>1156</v>
      </c>
      <c r="G173" s="14" t="s">
        <v>43</v>
      </c>
      <c r="H173" s="14" t="s">
        <v>44</v>
      </c>
      <c r="I173" s="14" t="s">
        <v>45</v>
      </c>
      <c r="J173" s="14" t="s">
        <v>46</v>
      </c>
      <c r="K173" s="14" t="s">
        <v>47</v>
      </c>
      <c r="L173" s="14" t="s">
        <v>48</v>
      </c>
      <c r="M173" s="14" t="s">
        <v>1116</v>
      </c>
      <c r="N173" s="16">
        <v>745.42</v>
      </c>
      <c r="O173" s="14" t="s">
        <v>1157</v>
      </c>
      <c r="P173" s="14" t="s">
        <v>1158</v>
      </c>
      <c r="Q173" s="17"/>
      <c r="R173" s="17"/>
      <c r="S173" s="14" t="s">
        <v>120</v>
      </c>
      <c r="T173" s="14" t="s">
        <v>116</v>
      </c>
      <c r="U173" s="14" t="s">
        <v>117</v>
      </c>
      <c r="V173" s="14" t="s">
        <v>52</v>
      </c>
      <c r="W173" s="14" t="s">
        <v>827</v>
      </c>
      <c r="X173" s="15">
        <v>44790.084606481483</v>
      </c>
      <c r="Y173" s="14" t="s">
        <v>828</v>
      </c>
      <c r="Z173" s="14" t="s">
        <v>1158</v>
      </c>
      <c r="AA173" s="15">
        <v>44926</v>
      </c>
      <c r="AB173" s="17"/>
      <c r="AC173" s="17"/>
      <c r="AD173" s="17"/>
      <c r="AE173" s="17"/>
      <c r="AF173" s="14" t="s">
        <v>53</v>
      </c>
      <c r="AG173" s="17"/>
      <c r="AH173" s="17"/>
      <c r="AI173" s="14" t="s">
        <v>53</v>
      </c>
      <c r="AJ173" s="17"/>
      <c r="AK173" s="17"/>
      <c r="AL173" s="14" t="s">
        <v>54</v>
      </c>
    </row>
    <row r="174" spans="1:38" ht="33.75" x14ac:dyDescent="0.25">
      <c r="A174" s="14" t="s">
        <v>2701</v>
      </c>
      <c r="B174" s="14" t="s">
        <v>1112</v>
      </c>
      <c r="C174" s="15">
        <v>44927</v>
      </c>
      <c r="D174" s="14" t="s">
        <v>118</v>
      </c>
      <c r="E174" s="14" t="s">
        <v>119</v>
      </c>
      <c r="F174" s="14" t="s">
        <v>1159</v>
      </c>
      <c r="G174" s="14" t="s">
        <v>43</v>
      </c>
      <c r="H174" s="14" t="s">
        <v>44</v>
      </c>
      <c r="I174" s="14" t="s">
        <v>45</v>
      </c>
      <c r="J174" s="14" t="s">
        <v>46</v>
      </c>
      <c r="K174" s="14" t="s">
        <v>47</v>
      </c>
      <c r="L174" s="14" t="s">
        <v>48</v>
      </c>
      <c r="M174" s="14" t="s">
        <v>1121</v>
      </c>
      <c r="N174" s="16">
        <v>412.9</v>
      </c>
      <c r="O174" s="14" t="s">
        <v>1160</v>
      </c>
      <c r="P174" s="14" t="s">
        <v>1161</v>
      </c>
      <c r="Q174" s="17"/>
      <c r="R174" s="17"/>
      <c r="S174" s="14" t="s">
        <v>120</v>
      </c>
      <c r="T174" s="14" t="s">
        <v>87</v>
      </c>
      <c r="U174" s="14" t="s">
        <v>88</v>
      </c>
      <c r="V174" s="14" t="s">
        <v>52</v>
      </c>
      <c r="W174" s="14" t="s">
        <v>814</v>
      </c>
      <c r="X174" s="15">
        <v>44907.103171296294</v>
      </c>
      <c r="Y174" s="14" t="s">
        <v>815</v>
      </c>
      <c r="Z174" s="14" t="s">
        <v>1161</v>
      </c>
      <c r="AA174" s="15">
        <v>44924</v>
      </c>
      <c r="AB174" s="17"/>
      <c r="AC174" s="17"/>
      <c r="AD174" s="17"/>
      <c r="AE174" s="17"/>
      <c r="AF174" s="14" t="s">
        <v>53</v>
      </c>
      <c r="AG174" s="17"/>
      <c r="AH174" s="17"/>
      <c r="AI174" s="14" t="s">
        <v>53</v>
      </c>
      <c r="AJ174" s="17"/>
      <c r="AK174" s="17"/>
      <c r="AL174" s="14" t="s">
        <v>54</v>
      </c>
    </row>
    <row r="175" spans="1:38" ht="67.5" x14ac:dyDescent="0.25">
      <c r="A175" s="14" t="s">
        <v>2702</v>
      </c>
      <c r="B175" s="14" t="s">
        <v>1162</v>
      </c>
      <c r="C175" s="15">
        <v>45315</v>
      </c>
      <c r="D175" s="14" t="s">
        <v>118</v>
      </c>
      <c r="E175" s="14" t="s">
        <v>119</v>
      </c>
      <c r="F175" s="14" t="s">
        <v>1164</v>
      </c>
      <c r="G175" s="14" t="s">
        <v>43</v>
      </c>
      <c r="H175" s="14" t="s">
        <v>44</v>
      </c>
      <c r="I175" s="14" t="s">
        <v>45</v>
      </c>
      <c r="J175" s="14" t="s">
        <v>46</v>
      </c>
      <c r="K175" s="14" t="s">
        <v>47</v>
      </c>
      <c r="L175" s="14" t="s">
        <v>48</v>
      </c>
      <c r="M175" s="14" t="s">
        <v>1165</v>
      </c>
      <c r="N175" s="16">
        <v>1861.17</v>
      </c>
      <c r="O175" s="14" t="s">
        <v>1167</v>
      </c>
      <c r="P175" s="14" t="s">
        <v>1168</v>
      </c>
      <c r="Q175" s="17"/>
      <c r="R175" s="17"/>
      <c r="S175" s="14" t="s">
        <v>120</v>
      </c>
      <c r="T175" s="14" t="s">
        <v>65</v>
      </c>
      <c r="U175" s="14" t="s">
        <v>66</v>
      </c>
      <c r="V175" s="14" t="s">
        <v>52</v>
      </c>
      <c r="W175" s="14" t="s">
        <v>1169</v>
      </c>
      <c r="X175" s="15">
        <v>45294.111956018518</v>
      </c>
      <c r="Y175" s="14" t="s">
        <v>1170</v>
      </c>
      <c r="Z175" s="14" t="s">
        <v>1168</v>
      </c>
      <c r="AA175" s="15">
        <v>45314</v>
      </c>
      <c r="AB175" s="17"/>
      <c r="AC175" s="17"/>
      <c r="AD175" s="17"/>
      <c r="AE175" s="17"/>
      <c r="AF175" s="14" t="s">
        <v>53</v>
      </c>
      <c r="AG175" s="17"/>
      <c r="AH175" s="17"/>
      <c r="AI175" s="14" t="s">
        <v>53</v>
      </c>
      <c r="AJ175" s="17"/>
      <c r="AK175" s="17"/>
      <c r="AL175" s="14" t="s">
        <v>54</v>
      </c>
    </row>
    <row r="176" spans="1:38" ht="33.75" x14ac:dyDescent="0.25">
      <c r="A176" s="14" t="s">
        <v>2702</v>
      </c>
      <c r="B176" s="14" t="s">
        <v>1162</v>
      </c>
      <c r="C176" s="15">
        <v>45320</v>
      </c>
      <c r="D176" s="14" t="s">
        <v>118</v>
      </c>
      <c r="E176" s="14" t="s">
        <v>119</v>
      </c>
      <c r="F176" s="14" t="s">
        <v>1172</v>
      </c>
      <c r="G176" s="14" t="s">
        <v>43</v>
      </c>
      <c r="H176" s="14" t="s">
        <v>44</v>
      </c>
      <c r="I176" s="14" t="s">
        <v>45</v>
      </c>
      <c r="J176" s="14" t="s">
        <v>46</v>
      </c>
      <c r="K176" s="14" t="s">
        <v>47</v>
      </c>
      <c r="L176" s="14" t="s">
        <v>48</v>
      </c>
      <c r="M176" s="14" t="s">
        <v>1171</v>
      </c>
      <c r="N176" s="16">
        <v>130</v>
      </c>
      <c r="O176" s="14" t="s">
        <v>1173</v>
      </c>
      <c r="P176" s="14" t="s">
        <v>1174</v>
      </c>
      <c r="Q176" s="17"/>
      <c r="R176" s="17"/>
      <c r="S176" s="14" t="s">
        <v>120</v>
      </c>
      <c r="T176" s="14" t="s">
        <v>60</v>
      </c>
      <c r="U176" s="14" t="s">
        <v>61</v>
      </c>
      <c r="V176" s="14" t="s">
        <v>52</v>
      </c>
      <c r="W176" s="14" t="s">
        <v>1175</v>
      </c>
      <c r="X176" s="15">
        <v>45316.104224537034</v>
      </c>
      <c r="Y176" s="14" t="s">
        <v>1176</v>
      </c>
      <c r="Z176" s="14" t="s">
        <v>1174</v>
      </c>
      <c r="AA176" s="15">
        <v>45321</v>
      </c>
      <c r="AB176" s="17"/>
      <c r="AC176" s="17"/>
      <c r="AD176" s="17"/>
      <c r="AE176" s="17"/>
      <c r="AF176" s="14" t="s">
        <v>53</v>
      </c>
      <c r="AG176" s="17"/>
      <c r="AH176" s="17"/>
      <c r="AI176" s="14" t="s">
        <v>53</v>
      </c>
      <c r="AJ176" s="17"/>
      <c r="AK176" s="17"/>
      <c r="AL176" s="14" t="s">
        <v>54</v>
      </c>
    </row>
    <row r="177" spans="1:38" ht="45" x14ac:dyDescent="0.25">
      <c r="A177" s="14" t="s">
        <v>2702</v>
      </c>
      <c r="B177" s="14" t="s">
        <v>1162</v>
      </c>
      <c r="C177" s="15">
        <v>45314</v>
      </c>
      <c r="D177" s="14" t="s">
        <v>118</v>
      </c>
      <c r="E177" s="14" t="s">
        <v>119</v>
      </c>
      <c r="F177" s="14" t="s">
        <v>1177</v>
      </c>
      <c r="G177" s="14" t="s">
        <v>43</v>
      </c>
      <c r="H177" s="14" t="s">
        <v>44</v>
      </c>
      <c r="I177" s="14" t="s">
        <v>45</v>
      </c>
      <c r="J177" s="14" t="s">
        <v>46</v>
      </c>
      <c r="K177" s="14" t="s">
        <v>47</v>
      </c>
      <c r="L177" s="14" t="s">
        <v>48</v>
      </c>
      <c r="M177" s="14" t="s">
        <v>1166</v>
      </c>
      <c r="N177" s="16">
        <v>670.57</v>
      </c>
      <c r="O177" s="14" t="s">
        <v>1178</v>
      </c>
      <c r="P177" s="14" t="s">
        <v>1179</v>
      </c>
      <c r="Q177" s="17"/>
      <c r="R177" s="17"/>
      <c r="S177" s="14" t="s">
        <v>120</v>
      </c>
      <c r="T177" s="14" t="s">
        <v>65</v>
      </c>
      <c r="U177" s="14" t="s">
        <v>66</v>
      </c>
      <c r="V177" s="14" t="s">
        <v>52</v>
      </c>
      <c r="W177" s="14" t="s">
        <v>1180</v>
      </c>
      <c r="X177" s="15">
        <v>45279.834328703706</v>
      </c>
      <c r="Y177" s="14" t="s">
        <v>1181</v>
      </c>
      <c r="Z177" s="14" t="s">
        <v>1179</v>
      </c>
      <c r="AA177" s="15">
        <v>45314</v>
      </c>
      <c r="AB177" s="17"/>
      <c r="AC177" s="17"/>
      <c r="AD177" s="17"/>
      <c r="AE177" s="17"/>
      <c r="AF177" s="14" t="s">
        <v>53</v>
      </c>
      <c r="AG177" s="17"/>
      <c r="AH177" s="17"/>
      <c r="AI177" s="14" t="s">
        <v>53</v>
      </c>
      <c r="AJ177" s="17"/>
      <c r="AK177" s="17"/>
      <c r="AL177" s="14" t="s">
        <v>54</v>
      </c>
    </row>
    <row r="178" spans="1:38" ht="45" x14ac:dyDescent="0.25">
      <c r="A178" s="14" t="s">
        <v>2702</v>
      </c>
      <c r="B178" s="14" t="s">
        <v>1162</v>
      </c>
      <c r="C178" s="15">
        <v>45301</v>
      </c>
      <c r="D178" s="14" t="s">
        <v>118</v>
      </c>
      <c r="E178" s="14" t="s">
        <v>119</v>
      </c>
      <c r="F178" s="14" t="s">
        <v>1182</v>
      </c>
      <c r="G178" s="14" t="s">
        <v>43</v>
      </c>
      <c r="H178" s="14" t="s">
        <v>44</v>
      </c>
      <c r="I178" s="14" t="s">
        <v>45</v>
      </c>
      <c r="J178" s="14" t="s">
        <v>46</v>
      </c>
      <c r="K178" s="14" t="s">
        <v>47</v>
      </c>
      <c r="L178" s="14" t="s">
        <v>48</v>
      </c>
      <c r="M178" s="14" t="s">
        <v>1183</v>
      </c>
      <c r="N178" s="16">
        <v>218</v>
      </c>
      <c r="O178" s="14" t="s">
        <v>1184</v>
      </c>
      <c r="P178" s="14" t="s">
        <v>1185</v>
      </c>
      <c r="Q178" s="17"/>
      <c r="R178" s="17"/>
      <c r="S178" s="14" t="s">
        <v>120</v>
      </c>
      <c r="T178" s="14" t="s">
        <v>87</v>
      </c>
      <c r="U178" s="14" t="s">
        <v>88</v>
      </c>
      <c r="V178" s="14" t="s">
        <v>52</v>
      </c>
      <c r="W178" s="14" t="s">
        <v>1186</v>
      </c>
      <c r="X178" s="15">
        <v>45295.115034722221</v>
      </c>
      <c r="Y178" s="14" t="s">
        <v>1187</v>
      </c>
      <c r="Z178" s="14" t="s">
        <v>1185</v>
      </c>
      <c r="AA178" s="15">
        <v>45288</v>
      </c>
      <c r="AB178" s="17"/>
      <c r="AC178" s="17"/>
      <c r="AD178" s="17"/>
      <c r="AE178" s="17"/>
      <c r="AF178" s="14" t="s">
        <v>53</v>
      </c>
      <c r="AG178" s="17"/>
      <c r="AH178" s="17"/>
      <c r="AI178" s="14" t="s">
        <v>53</v>
      </c>
      <c r="AJ178" s="17"/>
      <c r="AK178" s="17"/>
      <c r="AL178" s="14" t="s">
        <v>54</v>
      </c>
    </row>
    <row r="179" spans="1:38" ht="33.75" x14ac:dyDescent="0.25">
      <c r="A179" s="14" t="s">
        <v>2702</v>
      </c>
      <c r="B179" s="14" t="s">
        <v>1162</v>
      </c>
      <c r="C179" s="15">
        <v>45301</v>
      </c>
      <c r="D179" s="14" t="s">
        <v>118</v>
      </c>
      <c r="E179" s="14" t="s">
        <v>119</v>
      </c>
      <c r="F179" s="14" t="s">
        <v>1188</v>
      </c>
      <c r="G179" s="14" t="s">
        <v>43</v>
      </c>
      <c r="H179" s="14" t="s">
        <v>44</v>
      </c>
      <c r="I179" s="14" t="s">
        <v>45</v>
      </c>
      <c r="J179" s="14" t="s">
        <v>46</v>
      </c>
      <c r="K179" s="14" t="s">
        <v>47</v>
      </c>
      <c r="L179" s="14" t="s">
        <v>48</v>
      </c>
      <c r="M179" s="14" t="s">
        <v>1183</v>
      </c>
      <c r="N179" s="16">
        <v>289.41000000000003</v>
      </c>
      <c r="O179" s="14" t="s">
        <v>1189</v>
      </c>
      <c r="P179" s="14" t="s">
        <v>1190</v>
      </c>
      <c r="Q179" s="17"/>
      <c r="R179" s="17"/>
      <c r="S179" s="14" t="s">
        <v>120</v>
      </c>
      <c r="T179" s="14" t="s">
        <v>87</v>
      </c>
      <c r="U179" s="14" t="s">
        <v>88</v>
      </c>
      <c r="V179" s="14" t="s">
        <v>52</v>
      </c>
      <c r="W179" s="14" t="s">
        <v>1191</v>
      </c>
      <c r="X179" s="15">
        <v>45294.874675925923</v>
      </c>
      <c r="Y179" s="14" t="s">
        <v>1192</v>
      </c>
      <c r="Z179" s="14" t="s">
        <v>1190</v>
      </c>
      <c r="AA179" s="15">
        <v>45289</v>
      </c>
      <c r="AB179" s="17"/>
      <c r="AC179" s="17"/>
      <c r="AD179" s="17"/>
      <c r="AE179" s="17"/>
      <c r="AF179" s="14" t="s">
        <v>53</v>
      </c>
      <c r="AG179" s="17"/>
      <c r="AH179" s="17"/>
      <c r="AI179" s="14" t="s">
        <v>53</v>
      </c>
      <c r="AJ179" s="17"/>
      <c r="AK179" s="17"/>
      <c r="AL179" s="14" t="s">
        <v>54</v>
      </c>
    </row>
    <row r="180" spans="1:38" ht="45" x14ac:dyDescent="0.25">
      <c r="A180" s="14" t="s">
        <v>2702</v>
      </c>
      <c r="B180" s="14" t="s">
        <v>1162</v>
      </c>
      <c r="C180" s="15">
        <v>45292</v>
      </c>
      <c r="D180" s="14" t="s">
        <v>118</v>
      </c>
      <c r="E180" s="14" t="s">
        <v>119</v>
      </c>
      <c r="F180" s="14" t="s">
        <v>1193</v>
      </c>
      <c r="G180" s="14" t="s">
        <v>43</v>
      </c>
      <c r="H180" s="14" t="s">
        <v>44</v>
      </c>
      <c r="I180" s="14" t="s">
        <v>45</v>
      </c>
      <c r="J180" s="14" t="s">
        <v>46</v>
      </c>
      <c r="K180" s="14" t="s">
        <v>47</v>
      </c>
      <c r="L180" s="14" t="s">
        <v>48</v>
      </c>
      <c r="M180" s="14" t="s">
        <v>1163</v>
      </c>
      <c r="N180" s="16">
        <v>351.54</v>
      </c>
      <c r="O180" s="14" t="s">
        <v>1194</v>
      </c>
      <c r="P180" s="14" t="s">
        <v>1195</v>
      </c>
      <c r="Q180" s="17"/>
      <c r="R180" s="17"/>
      <c r="S180" s="14" t="s">
        <v>120</v>
      </c>
      <c r="T180" s="14" t="s">
        <v>87</v>
      </c>
      <c r="U180" s="14" t="s">
        <v>88</v>
      </c>
      <c r="V180" s="14" t="s">
        <v>52</v>
      </c>
      <c r="W180" s="14" t="s">
        <v>888</v>
      </c>
      <c r="X180" s="15">
        <v>45280.949687499997</v>
      </c>
      <c r="Y180" s="14" t="s">
        <v>889</v>
      </c>
      <c r="Z180" s="14" t="s">
        <v>1195</v>
      </c>
      <c r="AA180" s="15">
        <v>45288</v>
      </c>
      <c r="AB180" s="17"/>
      <c r="AC180" s="17"/>
      <c r="AD180" s="17"/>
      <c r="AE180" s="17"/>
      <c r="AF180" s="14" t="s">
        <v>53</v>
      </c>
      <c r="AG180" s="17"/>
      <c r="AH180" s="17"/>
      <c r="AI180" s="14" t="s">
        <v>53</v>
      </c>
      <c r="AJ180" s="17"/>
      <c r="AK180" s="17"/>
      <c r="AL180" s="14" t="s">
        <v>54</v>
      </c>
    </row>
    <row r="181" spans="1:38" ht="33.75" x14ac:dyDescent="0.25">
      <c r="A181" s="14" t="s">
        <v>2702</v>
      </c>
      <c r="B181" s="14" t="s">
        <v>1162</v>
      </c>
      <c r="C181" s="15">
        <v>45292</v>
      </c>
      <c r="D181" s="14" t="s">
        <v>118</v>
      </c>
      <c r="E181" s="14" t="s">
        <v>119</v>
      </c>
      <c r="F181" s="14" t="s">
        <v>1196</v>
      </c>
      <c r="G181" s="14" t="s">
        <v>43</v>
      </c>
      <c r="H181" s="14" t="s">
        <v>44</v>
      </c>
      <c r="I181" s="14" t="s">
        <v>45</v>
      </c>
      <c r="J181" s="14" t="s">
        <v>46</v>
      </c>
      <c r="K181" s="14" t="s">
        <v>47</v>
      </c>
      <c r="L181" s="14" t="s">
        <v>48</v>
      </c>
      <c r="M181" s="14" t="s">
        <v>1163</v>
      </c>
      <c r="N181" s="16">
        <v>1021.8</v>
      </c>
      <c r="O181" s="14" t="s">
        <v>1197</v>
      </c>
      <c r="P181" s="14" t="s">
        <v>1198</v>
      </c>
      <c r="Q181" s="17"/>
      <c r="R181" s="17"/>
      <c r="S181" s="14" t="s">
        <v>120</v>
      </c>
      <c r="T181" s="14" t="s">
        <v>116</v>
      </c>
      <c r="U181" s="14" t="s">
        <v>117</v>
      </c>
      <c r="V181" s="14" t="s">
        <v>52</v>
      </c>
      <c r="W181" s="14" t="s">
        <v>882</v>
      </c>
      <c r="X181" s="15">
        <v>45250.851481481484</v>
      </c>
      <c r="Y181" s="14" t="s">
        <v>883</v>
      </c>
      <c r="Z181" s="14" t="s">
        <v>1198</v>
      </c>
      <c r="AA181" s="15">
        <v>45260</v>
      </c>
      <c r="AB181" s="17"/>
      <c r="AC181" s="17"/>
      <c r="AD181" s="17"/>
      <c r="AE181" s="17"/>
      <c r="AF181" s="14" t="s">
        <v>53</v>
      </c>
      <c r="AG181" s="17"/>
      <c r="AH181" s="17"/>
      <c r="AI181" s="14" t="s">
        <v>53</v>
      </c>
      <c r="AJ181" s="17"/>
      <c r="AK181" s="17"/>
      <c r="AL181" s="14" t="s">
        <v>54</v>
      </c>
    </row>
    <row r="182" spans="1:38" ht="33.75" x14ac:dyDescent="0.25">
      <c r="A182" s="14" t="s">
        <v>2702</v>
      </c>
      <c r="B182" s="14" t="s">
        <v>1162</v>
      </c>
      <c r="C182" s="15">
        <v>45292</v>
      </c>
      <c r="D182" s="14" t="s">
        <v>118</v>
      </c>
      <c r="E182" s="14" t="s">
        <v>119</v>
      </c>
      <c r="F182" s="14" t="s">
        <v>1196</v>
      </c>
      <c r="G182" s="14" t="s">
        <v>43</v>
      </c>
      <c r="H182" s="14" t="s">
        <v>44</v>
      </c>
      <c r="I182" s="14" t="s">
        <v>45</v>
      </c>
      <c r="J182" s="14" t="s">
        <v>46</v>
      </c>
      <c r="K182" s="14" t="s">
        <v>47</v>
      </c>
      <c r="L182" s="14" t="s">
        <v>48</v>
      </c>
      <c r="M182" s="14" t="s">
        <v>1163</v>
      </c>
      <c r="N182" s="16">
        <v>-1021.8</v>
      </c>
      <c r="O182" s="14" t="s">
        <v>1197</v>
      </c>
      <c r="P182" s="14" t="s">
        <v>1198</v>
      </c>
      <c r="Q182" s="17"/>
      <c r="R182" s="17"/>
      <c r="S182" s="14" t="s">
        <v>120</v>
      </c>
      <c r="T182" s="14" t="s">
        <v>116</v>
      </c>
      <c r="U182" s="14" t="s">
        <v>117</v>
      </c>
      <c r="V182" s="14" t="s">
        <v>52</v>
      </c>
      <c r="W182" s="14" t="s">
        <v>882</v>
      </c>
      <c r="X182" s="15">
        <v>45250.851481481484</v>
      </c>
      <c r="Y182" s="14" t="s">
        <v>883</v>
      </c>
      <c r="Z182" s="14" t="s">
        <v>1198</v>
      </c>
      <c r="AA182" s="15">
        <v>45260</v>
      </c>
      <c r="AB182" s="17"/>
      <c r="AC182" s="17"/>
      <c r="AD182" s="17"/>
      <c r="AE182" s="17"/>
      <c r="AF182" s="14" t="s">
        <v>53</v>
      </c>
      <c r="AG182" s="17"/>
      <c r="AH182" s="17"/>
      <c r="AI182" s="14" t="s">
        <v>53</v>
      </c>
      <c r="AJ182" s="17"/>
      <c r="AK182" s="17"/>
      <c r="AL182" s="14" t="s">
        <v>54</v>
      </c>
    </row>
    <row r="183" spans="1:38" ht="45" x14ac:dyDescent="0.25">
      <c r="A183" s="14" t="s">
        <v>2701</v>
      </c>
      <c r="B183" s="14" t="s">
        <v>1200</v>
      </c>
      <c r="C183" s="15">
        <v>44749</v>
      </c>
      <c r="D183" s="14" t="s">
        <v>118</v>
      </c>
      <c r="E183" s="14" t="s">
        <v>119</v>
      </c>
      <c r="F183" s="14" t="s">
        <v>1205</v>
      </c>
      <c r="G183" s="14" t="s">
        <v>43</v>
      </c>
      <c r="H183" s="14" t="s">
        <v>44</v>
      </c>
      <c r="I183" s="14" t="s">
        <v>45</v>
      </c>
      <c r="J183" s="14" t="s">
        <v>46</v>
      </c>
      <c r="K183" s="14" t="s">
        <v>47</v>
      </c>
      <c r="L183" s="14" t="s">
        <v>48</v>
      </c>
      <c r="M183" s="14" t="s">
        <v>1206</v>
      </c>
      <c r="N183" s="16">
        <v>376.25</v>
      </c>
      <c r="O183" s="14" t="s">
        <v>1207</v>
      </c>
      <c r="P183" s="14" t="s">
        <v>1208</v>
      </c>
      <c r="Q183" s="17"/>
      <c r="R183" s="17"/>
      <c r="S183" s="14" t="s">
        <v>120</v>
      </c>
      <c r="T183" s="14" t="s">
        <v>50</v>
      </c>
      <c r="U183" s="14" t="s">
        <v>51</v>
      </c>
      <c r="V183" s="14" t="s">
        <v>52</v>
      </c>
      <c r="W183" s="14" t="s">
        <v>554</v>
      </c>
      <c r="X183" s="15">
        <v>44731.904363425929</v>
      </c>
      <c r="Y183" s="14" t="s">
        <v>555</v>
      </c>
      <c r="Z183" s="14" t="s">
        <v>1208</v>
      </c>
      <c r="AA183" s="15">
        <v>44742</v>
      </c>
      <c r="AB183" s="17"/>
      <c r="AC183" s="17"/>
      <c r="AD183" s="17"/>
      <c r="AE183" s="17"/>
      <c r="AF183" s="14" t="s">
        <v>53</v>
      </c>
      <c r="AG183" s="17"/>
      <c r="AH183" s="17"/>
      <c r="AI183" s="14" t="s">
        <v>53</v>
      </c>
      <c r="AJ183" s="17"/>
      <c r="AK183" s="17"/>
      <c r="AL183" s="14" t="s">
        <v>54</v>
      </c>
    </row>
    <row r="184" spans="1:38" ht="45" x14ac:dyDescent="0.25">
      <c r="A184" s="14" t="s">
        <v>2701</v>
      </c>
      <c r="B184" s="14" t="s">
        <v>1200</v>
      </c>
      <c r="C184" s="15">
        <v>44749</v>
      </c>
      <c r="D184" s="14" t="s">
        <v>118</v>
      </c>
      <c r="E184" s="14" t="s">
        <v>119</v>
      </c>
      <c r="F184" s="14" t="s">
        <v>1205</v>
      </c>
      <c r="G184" s="14" t="s">
        <v>43</v>
      </c>
      <c r="H184" s="14" t="s">
        <v>44</v>
      </c>
      <c r="I184" s="14" t="s">
        <v>45</v>
      </c>
      <c r="J184" s="14" t="s">
        <v>46</v>
      </c>
      <c r="K184" s="14" t="s">
        <v>47</v>
      </c>
      <c r="L184" s="14" t="s">
        <v>48</v>
      </c>
      <c r="M184" s="14" t="s">
        <v>1206</v>
      </c>
      <c r="N184" s="16">
        <v>-73.75</v>
      </c>
      <c r="O184" s="14" t="s">
        <v>1207</v>
      </c>
      <c r="P184" s="14" t="s">
        <v>1208</v>
      </c>
      <c r="Q184" s="17"/>
      <c r="R184" s="17"/>
      <c r="S184" s="14" t="s">
        <v>120</v>
      </c>
      <c r="T184" s="14" t="s">
        <v>50</v>
      </c>
      <c r="U184" s="14" t="s">
        <v>51</v>
      </c>
      <c r="V184" s="14" t="s">
        <v>52</v>
      </c>
      <c r="W184" s="14" t="s">
        <v>554</v>
      </c>
      <c r="X184" s="15">
        <v>44731.904363425929</v>
      </c>
      <c r="Y184" s="14" t="s">
        <v>555</v>
      </c>
      <c r="Z184" s="14" t="s">
        <v>1208</v>
      </c>
      <c r="AA184" s="15">
        <v>44742</v>
      </c>
      <c r="AB184" s="17"/>
      <c r="AC184" s="17"/>
      <c r="AD184" s="17"/>
      <c r="AE184" s="17"/>
      <c r="AF184" s="14" t="s">
        <v>53</v>
      </c>
      <c r="AG184" s="17"/>
      <c r="AH184" s="17"/>
      <c r="AI184" s="14" t="s">
        <v>53</v>
      </c>
      <c r="AJ184" s="17"/>
      <c r="AK184" s="17"/>
      <c r="AL184" s="14" t="s">
        <v>54</v>
      </c>
    </row>
    <row r="185" spans="1:38" ht="22.5" x14ac:dyDescent="0.25">
      <c r="A185" s="14" t="s">
        <v>2701</v>
      </c>
      <c r="B185" s="14" t="s">
        <v>1200</v>
      </c>
      <c r="C185" s="15">
        <v>44743</v>
      </c>
      <c r="D185" s="14" t="s">
        <v>118</v>
      </c>
      <c r="E185" s="14" t="s">
        <v>119</v>
      </c>
      <c r="F185" s="14" t="s">
        <v>1209</v>
      </c>
      <c r="G185" s="14" t="s">
        <v>43</v>
      </c>
      <c r="H185" s="14" t="s">
        <v>44</v>
      </c>
      <c r="I185" s="14" t="s">
        <v>45</v>
      </c>
      <c r="J185" s="14" t="s">
        <v>46</v>
      </c>
      <c r="K185" s="14" t="s">
        <v>47</v>
      </c>
      <c r="L185" s="14" t="s">
        <v>48</v>
      </c>
      <c r="M185" s="14" t="s">
        <v>1201</v>
      </c>
      <c r="N185" s="16">
        <v>207.81</v>
      </c>
      <c r="O185" s="14" t="s">
        <v>1210</v>
      </c>
      <c r="P185" s="14" t="s">
        <v>1211</v>
      </c>
      <c r="Q185" s="17"/>
      <c r="R185" s="17"/>
      <c r="S185" s="14" t="s">
        <v>120</v>
      </c>
      <c r="T185" s="14" t="s">
        <v>65</v>
      </c>
      <c r="U185" s="14" t="s">
        <v>66</v>
      </c>
      <c r="V185" s="14" t="s">
        <v>52</v>
      </c>
      <c r="W185" s="17"/>
      <c r="X185" s="17"/>
      <c r="Y185" s="17"/>
      <c r="Z185" s="14" t="s">
        <v>1211</v>
      </c>
      <c r="AA185" s="15">
        <v>44721</v>
      </c>
      <c r="AB185" s="17"/>
      <c r="AC185" s="17"/>
      <c r="AD185" s="17"/>
      <c r="AE185" s="17"/>
      <c r="AF185" s="14" t="s">
        <v>53</v>
      </c>
      <c r="AG185" s="17"/>
      <c r="AH185" s="17"/>
      <c r="AI185" s="14" t="s">
        <v>53</v>
      </c>
      <c r="AJ185" s="17"/>
      <c r="AK185" s="17"/>
      <c r="AL185" s="14" t="s">
        <v>54</v>
      </c>
    </row>
    <row r="186" spans="1:38" ht="78.75" x14ac:dyDescent="0.25">
      <c r="A186" s="14" t="s">
        <v>2701</v>
      </c>
      <c r="B186" s="14" t="s">
        <v>1200</v>
      </c>
      <c r="C186" s="15">
        <v>44747</v>
      </c>
      <c r="D186" s="14" t="s">
        <v>118</v>
      </c>
      <c r="E186" s="14" t="s">
        <v>119</v>
      </c>
      <c r="F186" s="14" t="s">
        <v>1212</v>
      </c>
      <c r="G186" s="14" t="s">
        <v>43</v>
      </c>
      <c r="H186" s="14" t="s">
        <v>44</v>
      </c>
      <c r="I186" s="14" t="s">
        <v>45</v>
      </c>
      <c r="J186" s="14" t="s">
        <v>46</v>
      </c>
      <c r="K186" s="14" t="s">
        <v>47</v>
      </c>
      <c r="L186" s="14" t="s">
        <v>48</v>
      </c>
      <c r="M186" s="14" t="s">
        <v>1203</v>
      </c>
      <c r="N186" s="16">
        <v>86.72</v>
      </c>
      <c r="O186" s="14" t="s">
        <v>1213</v>
      </c>
      <c r="P186" s="14" t="s">
        <v>1214</v>
      </c>
      <c r="Q186" s="17"/>
      <c r="R186" s="17"/>
      <c r="S186" s="14" t="s">
        <v>120</v>
      </c>
      <c r="T186" s="14" t="s">
        <v>55</v>
      </c>
      <c r="U186" s="14" t="s">
        <v>56</v>
      </c>
      <c r="V186" s="14" t="s">
        <v>57</v>
      </c>
      <c r="W186" s="14" t="s">
        <v>495</v>
      </c>
      <c r="X186" s="15">
        <v>44700.959097222221</v>
      </c>
      <c r="Y186" s="14" t="s">
        <v>496</v>
      </c>
      <c r="Z186" s="14" t="s">
        <v>1214</v>
      </c>
      <c r="AA186" s="15">
        <v>44742</v>
      </c>
      <c r="AB186" s="17"/>
      <c r="AC186" s="17"/>
      <c r="AD186" s="17"/>
      <c r="AE186" s="17"/>
      <c r="AF186" s="14" t="s">
        <v>53</v>
      </c>
      <c r="AG186" s="17"/>
      <c r="AH186" s="17"/>
      <c r="AI186" s="14" t="s">
        <v>53</v>
      </c>
      <c r="AJ186" s="17"/>
      <c r="AK186" s="17"/>
      <c r="AL186" s="14" t="s">
        <v>54</v>
      </c>
    </row>
    <row r="187" spans="1:38" ht="33.75" x14ac:dyDescent="0.25">
      <c r="A187" s="14" t="s">
        <v>2701</v>
      </c>
      <c r="B187" s="14" t="s">
        <v>1200</v>
      </c>
      <c r="C187" s="15">
        <v>44746</v>
      </c>
      <c r="D187" s="14" t="s">
        <v>118</v>
      </c>
      <c r="E187" s="14" t="s">
        <v>119</v>
      </c>
      <c r="F187" s="14" t="s">
        <v>1212</v>
      </c>
      <c r="G187" s="14" t="s">
        <v>43</v>
      </c>
      <c r="H187" s="14" t="s">
        <v>44</v>
      </c>
      <c r="I187" s="14" t="s">
        <v>45</v>
      </c>
      <c r="J187" s="14" t="s">
        <v>46</v>
      </c>
      <c r="K187" s="14" t="s">
        <v>47</v>
      </c>
      <c r="L187" s="14" t="s">
        <v>48</v>
      </c>
      <c r="M187" s="14" t="s">
        <v>1202</v>
      </c>
      <c r="N187" s="16">
        <v>150</v>
      </c>
      <c r="O187" s="14" t="s">
        <v>1215</v>
      </c>
      <c r="P187" s="14" t="s">
        <v>1216</v>
      </c>
      <c r="Q187" s="17"/>
      <c r="R187" s="17"/>
      <c r="S187" s="14" t="s">
        <v>120</v>
      </c>
      <c r="T187" s="14" t="s">
        <v>384</v>
      </c>
      <c r="U187" s="14" t="s">
        <v>385</v>
      </c>
      <c r="V187" s="14" t="s">
        <v>52</v>
      </c>
      <c r="W187" s="14" t="s">
        <v>558</v>
      </c>
      <c r="X187" s="15">
        <v>44718.945775462962</v>
      </c>
      <c r="Y187" s="14" t="s">
        <v>559</v>
      </c>
      <c r="Z187" s="14" t="s">
        <v>1216</v>
      </c>
      <c r="AA187" s="15">
        <v>44742</v>
      </c>
      <c r="AB187" s="17"/>
      <c r="AC187" s="17"/>
      <c r="AD187" s="17"/>
      <c r="AE187" s="17"/>
      <c r="AF187" s="14" t="s">
        <v>53</v>
      </c>
      <c r="AG187" s="17"/>
      <c r="AH187" s="17"/>
      <c r="AI187" s="14" t="s">
        <v>53</v>
      </c>
      <c r="AJ187" s="17"/>
      <c r="AK187" s="17"/>
      <c r="AL187" s="14" t="s">
        <v>54</v>
      </c>
    </row>
    <row r="188" spans="1:38" ht="22.5" x14ac:dyDescent="0.25">
      <c r="A188" s="14" t="s">
        <v>2701</v>
      </c>
      <c r="B188" s="14" t="s">
        <v>1200</v>
      </c>
      <c r="C188" s="15">
        <v>44747</v>
      </c>
      <c r="D188" s="14" t="s">
        <v>118</v>
      </c>
      <c r="E188" s="14" t="s">
        <v>119</v>
      </c>
      <c r="F188" s="14" t="s">
        <v>1218</v>
      </c>
      <c r="G188" s="14" t="s">
        <v>43</v>
      </c>
      <c r="H188" s="14" t="s">
        <v>44</v>
      </c>
      <c r="I188" s="14" t="s">
        <v>45</v>
      </c>
      <c r="J188" s="14" t="s">
        <v>46</v>
      </c>
      <c r="K188" s="14" t="s">
        <v>47</v>
      </c>
      <c r="L188" s="14" t="s">
        <v>48</v>
      </c>
      <c r="M188" s="14" t="s">
        <v>1203</v>
      </c>
      <c r="N188" s="16">
        <v>36.049999999999997</v>
      </c>
      <c r="O188" s="14" t="s">
        <v>541</v>
      </c>
      <c r="P188" s="14" t="s">
        <v>1219</v>
      </c>
      <c r="Q188" s="17"/>
      <c r="R188" s="17"/>
      <c r="S188" s="14" t="s">
        <v>120</v>
      </c>
      <c r="T188" s="14" t="s">
        <v>50</v>
      </c>
      <c r="U188" s="14" t="s">
        <v>51</v>
      </c>
      <c r="V188" s="14" t="s">
        <v>52</v>
      </c>
      <c r="W188" s="14" t="s">
        <v>543</v>
      </c>
      <c r="X188" s="15">
        <v>44722.012986111113</v>
      </c>
      <c r="Y188" s="14" t="s">
        <v>544</v>
      </c>
      <c r="Z188" s="14" t="s">
        <v>1219</v>
      </c>
      <c r="AA188" s="15">
        <v>44742</v>
      </c>
      <c r="AB188" s="17"/>
      <c r="AC188" s="17"/>
      <c r="AD188" s="17"/>
      <c r="AE188" s="17"/>
      <c r="AF188" s="14" t="s">
        <v>53</v>
      </c>
      <c r="AG188" s="17"/>
      <c r="AH188" s="17"/>
      <c r="AI188" s="14" t="s">
        <v>53</v>
      </c>
      <c r="AJ188" s="17"/>
      <c r="AK188" s="17"/>
      <c r="AL188" s="14" t="s">
        <v>54</v>
      </c>
    </row>
    <row r="189" spans="1:38" ht="56.25" x14ac:dyDescent="0.25">
      <c r="A189" s="14" t="s">
        <v>2701</v>
      </c>
      <c r="B189" s="14" t="s">
        <v>1200</v>
      </c>
      <c r="C189" s="15">
        <v>44753</v>
      </c>
      <c r="D189" s="14" t="s">
        <v>118</v>
      </c>
      <c r="E189" s="14" t="s">
        <v>119</v>
      </c>
      <c r="F189" s="14" t="s">
        <v>1220</v>
      </c>
      <c r="G189" s="14" t="s">
        <v>43</v>
      </c>
      <c r="H189" s="14" t="s">
        <v>44</v>
      </c>
      <c r="I189" s="14" t="s">
        <v>45</v>
      </c>
      <c r="J189" s="14" t="s">
        <v>46</v>
      </c>
      <c r="K189" s="14" t="s">
        <v>47</v>
      </c>
      <c r="L189" s="14" t="s">
        <v>48</v>
      </c>
      <c r="M189" s="14" t="s">
        <v>1204</v>
      </c>
      <c r="N189" s="16">
        <v>197.5</v>
      </c>
      <c r="O189" s="14" t="s">
        <v>1221</v>
      </c>
      <c r="P189" s="14" t="s">
        <v>1222</v>
      </c>
      <c r="Q189" s="17"/>
      <c r="R189" s="17"/>
      <c r="S189" s="14" t="s">
        <v>120</v>
      </c>
      <c r="T189" s="14" t="s">
        <v>87</v>
      </c>
      <c r="U189" s="14" t="s">
        <v>88</v>
      </c>
      <c r="V189" s="14" t="s">
        <v>52</v>
      </c>
      <c r="W189" s="14" t="s">
        <v>507</v>
      </c>
      <c r="X189" s="15">
        <v>44747.814201388886</v>
      </c>
      <c r="Y189" s="14" t="s">
        <v>508</v>
      </c>
      <c r="Z189" s="14" t="s">
        <v>1222</v>
      </c>
      <c r="AA189" s="15">
        <v>44753</v>
      </c>
      <c r="AB189" s="17"/>
      <c r="AC189" s="17"/>
      <c r="AD189" s="17"/>
      <c r="AE189" s="17"/>
      <c r="AF189" s="14" t="s">
        <v>53</v>
      </c>
      <c r="AG189" s="17"/>
      <c r="AH189" s="17"/>
      <c r="AI189" s="14" t="s">
        <v>53</v>
      </c>
      <c r="AJ189" s="17"/>
      <c r="AK189" s="17"/>
      <c r="AL189" s="14" t="s">
        <v>54</v>
      </c>
    </row>
    <row r="190" spans="1:38" ht="56.25" x14ac:dyDescent="0.25">
      <c r="A190" s="14" t="s">
        <v>2701</v>
      </c>
      <c r="B190" s="14" t="s">
        <v>1200</v>
      </c>
      <c r="C190" s="15">
        <v>44743</v>
      </c>
      <c r="D190" s="14" t="s">
        <v>118</v>
      </c>
      <c r="E190" s="14" t="s">
        <v>119</v>
      </c>
      <c r="F190" s="14" t="s">
        <v>1220</v>
      </c>
      <c r="G190" s="14" t="s">
        <v>43</v>
      </c>
      <c r="H190" s="14" t="s">
        <v>44</v>
      </c>
      <c r="I190" s="14" t="s">
        <v>45</v>
      </c>
      <c r="J190" s="14" t="s">
        <v>46</v>
      </c>
      <c r="K190" s="14" t="s">
        <v>47</v>
      </c>
      <c r="L190" s="14" t="s">
        <v>48</v>
      </c>
      <c r="M190" s="14" t="s">
        <v>1201</v>
      </c>
      <c r="N190" s="16">
        <v>221.44</v>
      </c>
      <c r="O190" s="14" t="s">
        <v>1223</v>
      </c>
      <c r="P190" s="14" t="s">
        <v>1224</v>
      </c>
      <c r="Q190" s="17"/>
      <c r="R190" s="17"/>
      <c r="S190" s="14" t="s">
        <v>120</v>
      </c>
      <c r="T190" s="14" t="s">
        <v>106</v>
      </c>
      <c r="U190" s="14" t="s">
        <v>107</v>
      </c>
      <c r="V190" s="14" t="s">
        <v>52</v>
      </c>
      <c r="W190" s="14" t="s">
        <v>503</v>
      </c>
      <c r="X190" s="15">
        <v>44731.960231481484</v>
      </c>
      <c r="Y190" s="14" t="s">
        <v>504</v>
      </c>
      <c r="Z190" s="14" t="s">
        <v>1224</v>
      </c>
      <c r="AA190" s="15">
        <v>44733</v>
      </c>
      <c r="AB190" s="17"/>
      <c r="AC190" s="17"/>
      <c r="AD190" s="17"/>
      <c r="AE190" s="17"/>
      <c r="AF190" s="14" t="s">
        <v>53</v>
      </c>
      <c r="AG190" s="17"/>
      <c r="AH190" s="17"/>
      <c r="AI190" s="14" t="s">
        <v>53</v>
      </c>
      <c r="AJ190" s="17"/>
      <c r="AK190" s="17"/>
      <c r="AL190" s="14" t="s">
        <v>54</v>
      </c>
    </row>
    <row r="191" spans="1:38" ht="56.25" x14ac:dyDescent="0.25">
      <c r="A191" s="14" t="s">
        <v>2701</v>
      </c>
      <c r="B191" s="14" t="s">
        <v>1200</v>
      </c>
      <c r="C191" s="15">
        <v>44749</v>
      </c>
      <c r="D191" s="14" t="s">
        <v>118</v>
      </c>
      <c r="E191" s="14" t="s">
        <v>119</v>
      </c>
      <c r="F191" s="14" t="s">
        <v>1220</v>
      </c>
      <c r="G191" s="14" t="s">
        <v>43</v>
      </c>
      <c r="H191" s="14" t="s">
        <v>44</v>
      </c>
      <c r="I191" s="14" t="s">
        <v>45</v>
      </c>
      <c r="J191" s="14" t="s">
        <v>46</v>
      </c>
      <c r="K191" s="14" t="s">
        <v>47</v>
      </c>
      <c r="L191" s="14" t="s">
        <v>48</v>
      </c>
      <c r="M191" s="14" t="s">
        <v>1206</v>
      </c>
      <c r="N191" s="16">
        <v>363.09</v>
      </c>
      <c r="O191" s="14" t="s">
        <v>1225</v>
      </c>
      <c r="P191" s="14" t="s">
        <v>1226</v>
      </c>
      <c r="Q191" s="17"/>
      <c r="R191" s="17"/>
      <c r="S191" s="14" t="s">
        <v>120</v>
      </c>
      <c r="T191" s="14" t="s">
        <v>60</v>
      </c>
      <c r="U191" s="14" t="s">
        <v>61</v>
      </c>
      <c r="V191" s="14" t="s">
        <v>52</v>
      </c>
      <c r="W191" s="14" t="s">
        <v>562</v>
      </c>
      <c r="X191" s="15">
        <v>44734.145150462966</v>
      </c>
      <c r="Y191" s="14" t="s">
        <v>563</v>
      </c>
      <c r="Z191" s="14" t="s">
        <v>1226</v>
      </c>
      <c r="AA191" s="15">
        <v>44749</v>
      </c>
      <c r="AB191" s="17"/>
      <c r="AC191" s="17"/>
      <c r="AD191" s="17"/>
      <c r="AE191" s="17"/>
      <c r="AF191" s="14" t="s">
        <v>53</v>
      </c>
      <c r="AG191" s="17"/>
      <c r="AH191" s="17"/>
      <c r="AI191" s="14" t="s">
        <v>53</v>
      </c>
      <c r="AJ191" s="17"/>
      <c r="AK191" s="17"/>
      <c r="AL191" s="14" t="s">
        <v>54</v>
      </c>
    </row>
    <row r="192" spans="1:38" ht="56.25" x14ac:dyDescent="0.25">
      <c r="A192" s="14" t="s">
        <v>2701</v>
      </c>
      <c r="B192" s="14" t="s">
        <v>1200</v>
      </c>
      <c r="C192" s="15">
        <v>44749</v>
      </c>
      <c r="D192" s="14" t="s">
        <v>118</v>
      </c>
      <c r="E192" s="14" t="s">
        <v>119</v>
      </c>
      <c r="F192" s="14" t="s">
        <v>1220</v>
      </c>
      <c r="G192" s="14" t="s">
        <v>43</v>
      </c>
      <c r="H192" s="14" t="s">
        <v>44</v>
      </c>
      <c r="I192" s="14" t="s">
        <v>45</v>
      </c>
      <c r="J192" s="14" t="s">
        <v>46</v>
      </c>
      <c r="K192" s="14" t="s">
        <v>47</v>
      </c>
      <c r="L192" s="14" t="s">
        <v>48</v>
      </c>
      <c r="M192" s="14" t="s">
        <v>1206</v>
      </c>
      <c r="N192" s="16">
        <v>-152.5</v>
      </c>
      <c r="O192" s="14" t="s">
        <v>1225</v>
      </c>
      <c r="P192" s="14" t="s">
        <v>1226</v>
      </c>
      <c r="Q192" s="17"/>
      <c r="R192" s="17"/>
      <c r="S192" s="14" t="s">
        <v>120</v>
      </c>
      <c r="T192" s="14" t="s">
        <v>60</v>
      </c>
      <c r="U192" s="14" t="s">
        <v>61</v>
      </c>
      <c r="V192" s="14" t="s">
        <v>52</v>
      </c>
      <c r="W192" s="14" t="s">
        <v>562</v>
      </c>
      <c r="X192" s="15">
        <v>44734.145150462966</v>
      </c>
      <c r="Y192" s="14" t="s">
        <v>563</v>
      </c>
      <c r="Z192" s="14" t="s">
        <v>1226</v>
      </c>
      <c r="AA192" s="15">
        <v>44749</v>
      </c>
      <c r="AB192" s="17"/>
      <c r="AC192" s="17"/>
      <c r="AD192" s="17"/>
      <c r="AE192" s="17"/>
      <c r="AF192" s="14" t="s">
        <v>53</v>
      </c>
      <c r="AG192" s="17"/>
      <c r="AH192" s="17"/>
      <c r="AI192" s="14" t="s">
        <v>53</v>
      </c>
      <c r="AJ192" s="17"/>
      <c r="AK192" s="17"/>
      <c r="AL192" s="14" t="s">
        <v>54</v>
      </c>
    </row>
    <row r="193" spans="1:38" ht="33.75" x14ac:dyDescent="0.25">
      <c r="A193" s="14" t="s">
        <v>2701</v>
      </c>
      <c r="B193" s="14" t="s">
        <v>1200</v>
      </c>
      <c r="C193" s="15">
        <v>44770</v>
      </c>
      <c r="D193" s="14" t="s">
        <v>118</v>
      </c>
      <c r="E193" s="14" t="s">
        <v>119</v>
      </c>
      <c r="F193" s="14" t="s">
        <v>1228</v>
      </c>
      <c r="G193" s="14" t="s">
        <v>43</v>
      </c>
      <c r="H193" s="14" t="s">
        <v>44</v>
      </c>
      <c r="I193" s="14" t="s">
        <v>45</v>
      </c>
      <c r="J193" s="14" t="s">
        <v>46</v>
      </c>
      <c r="K193" s="14" t="s">
        <v>47</v>
      </c>
      <c r="L193" s="14" t="s">
        <v>48</v>
      </c>
      <c r="M193" s="14" t="s">
        <v>1217</v>
      </c>
      <c r="N193" s="16">
        <v>184.3</v>
      </c>
      <c r="O193" s="14" t="s">
        <v>1229</v>
      </c>
      <c r="P193" s="14" t="s">
        <v>1230</v>
      </c>
      <c r="Q193" s="17"/>
      <c r="R193" s="17"/>
      <c r="S193" s="14" t="s">
        <v>120</v>
      </c>
      <c r="T193" s="14" t="s">
        <v>58</v>
      </c>
      <c r="U193" s="14" t="s">
        <v>59</v>
      </c>
      <c r="V193" s="14" t="s">
        <v>52</v>
      </c>
      <c r="W193" s="14" t="s">
        <v>560</v>
      </c>
      <c r="X193" s="15">
        <v>44720.932152777779</v>
      </c>
      <c r="Y193" s="14" t="s">
        <v>561</v>
      </c>
      <c r="Z193" s="14" t="s">
        <v>1230</v>
      </c>
      <c r="AA193" s="15">
        <v>44770</v>
      </c>
      <c r="AB193" s="17"/>
      <c r="AC193" s="17"/>
      <c r="AD193" s="17"/>
      <c r="AE193" s="17"/>
      <c r="AF193" s="14" t="s">
        <v>53</v>
      </c>
      <c r="AG193" s="17"/>
      <c r="AH193" s="17"/>
      <c r="AI193" s="14" t="s">
        <v>53</v>
      </c>
      <c r="AJ193" s="17"/>
      <c r="AK193" s="17"/>
      <c r="AL193" s="14" t="s">
        <v>54</v>
      </c>
    </row>
    <row r="194" spans="1:38" ht="22.5" x14ac:dyDescent="0.25">
      <c r="A194" s="14" t="s">
        <v>2701</v>
      </c>
      <c r="B194" s="14" t="s">
        <v>1200</v>
      </c>
      <c r="C194" s="15">
        <v>44753</v>
      </c>
      <c r="D194" s="14" t="s">
        <v>118</v>
      </c>
      <c r="E194" s="14" t="s">
        <v>119</v>
      </c>
      <c r="F194" s="14" t="s">
        <v>1231</v>
      </c>
      <c r="G194" s="14" t="s">
        <v>43</v>
      </c>
      <c r="H194" s="14" t="s">
        <v>44</v>
      </c>
      <c r="I194" s="14" t="s">
        <v>45</v>
      </c>
      <c r="J194" s="14" t="s">
        <v>46</v>
      </c>
      <c r="K194" s="14" t="s">
        <v>47</v>
      </c>
      <c r="L194" s="14" t="s">
        <v>48</v>
      </c>
      <c r="M194" s="14" t="s">
        <v>1204</v>
      </c>
      <c r="N194" s="16">
        <v>13282.95</v>
      </c>
      <c r="O194" s="14" t="s">
        <v>1232</v>
      </c>
      <c r="P194" s="14" t="s">
        <v>1233</v>
      </c>
      <c r="Q194" s="17"/>
      <c r="R194" s="17"/>
      <c r="S194" s="14" t="s">
        <v>120</v>
      </c>
      <c r="T194" s="14" t="s">
        <v>65</v>
      </c>
      <c r="U194" s="14" t="s">
        <v>66</v>
      </c>
      <c r="V194" s="14" t="s">
        <v>52</v>
      </c>
      <c r="W194" s="17"/>
      <c r="X194" s="17"/>
      <c r="Y194" s="17"/>
      <c r="Z194" s="14" t="s">
        <v>1233</v>
      </c>
      <c r="AA194" s="15">
        <v>44750</v>
      </c>
      <c r="AB194" s="17"/>
      <c r="AC194" s="17"/>
      <c r="AD194" s="17"/>
      <c r="AE194" s="17"/>
      <c r="AF194" s="14" t="s">
        <v>53</v>
      </c>
      <c r="AG194" s="17"/>
      <c r="AH194" s="17"/>
      <c r="AI194" s="14" t="s">
        <v>53</v>
      </c>
      <c r="AJ194" s="17"/>
      <c r="AK194" s="17"/>
      <c r="AL194" s="14" t="s">
        <v>54</v>
      </c>
    </row>
    <row r="195" spans="1:38" ht="22.5" x14ac:dyDescent="0.25">
      <c r="A195" s="14" t="s">
        <v>2701</v>
      </c>
      <c r="B195" s="14" t="s">
        <v>1200</v>
      </c>
      <c r="C195" s="15">
        <v>44757</v>
      </c>
      <c r="D195" s="14" t="s">
        <v>118</v>
      </c>
      <c r="E195" s="14" t="s">
        <v>119</v>
      </c>
      <c r="F195" s="14" t="s">
        <v>1234</v>
      </c>
      <c r="G195" s="14" t="s">
        <v>43</v>
      </c>
      <c r="H195" s="14" t="s">
        <v>44</v>
      </c>
      <c r="I195" s="14" t="s">
        <v>45</v>
      </c>
      <c r="J195" s="14" t="s">
        <v>46</v>
      </c>
      <c r="K195" s="14" t="s">
        <v>47</v>
      </c>
      <c r="L195" s="14" t="s">
        <v>48</v>
      </c>
      <c r="M195" s="14" t="s">
        <v>1227</v>
      </c>
      <c r="N195" s="16">
        <v>2044.7</v>
      </c>
      <c r="O195" s="14" t="s">
        <v>1235</v>
      </c>
      <c r="P195" s="14" t="s">
        <v>1236</v>
      </c>
      <c r="Q195" s="17"/>
      <c r="R195" s="17"/>
      <c r="S195" s="14" t="s">
        <v>120</v>
      </c>
      <c r="T195" s="14" t="s">
        <v>78</v>
      </c>
      <c r="U195" s="14" t="s">
        <v>79</v>
      </c>
      <c r="V195" s="14" t="s">
        <v>52</v>
      </c>
      <c r="W195" s="14" t="s">
        <v>1237</v>
      </c>
      <c r="X195" s="15">
        <v>44689.949097222219</v>
      </c>
      <c r="Y195" s="14" t="s">
        <v>1238</v>
      </c>
      <c r="Z195" s="14" t="s">
        <v>1236</v>
      </c>
      <c r="AA195" s="15">
        <v>44754</v>
      </c>
      <c r="AB195" s="17"/>
      <c r="AC195" s="17"/>
      <c r="AD195" s="17"/>
      <c r="AE195" s="17"/>
      <c r="AF195" s="14" t="s">
        <v>53</v>
      </c>
      <c r="AG195" s="17"/>
      <c r="AH195" s="17"/>
      <c r="AI195" s="14" t="s">
        <v>53</v>
      </c>
      <c r="AJ195" s="17"/>
      <c r="AK195" s="17"/>
      <c r="AL195" s="14" t="s">
        <v>54</v>
      </c>
    </row>
    <row r="196" spans="1:38" ht="45" x14ac:dyDescent="0.25">
      <c r="A196" s="14" t="s">
        <v>2701</v>
      </c>
      <c r="B196" s="14" t="s">
        <v>1200</v>
      </c>
      <c r="C196" s="15">
        <v>44743</v>
      </c>
      <c r="D196" s="14" t="s">
        <v>118</v>
      </c>
      <c r="E196" s="14" t="s">
        <v>119</v>
      </c>
      <c r="F196" s="14" t="s">
        <v>1239</v>
      </c>
      <c r="G196" s="14" t="s">
        <v>43</v>
      </c>
      <c r="H196" s="14" t="s">
        <v>44</v>
      </c>
      <c r="I196" s="14" t="s">
        <v>45</v>
      </c>
      <c r="J196" s="14" t="s">
        <v>46</v>
      </c>
      <c r="K196" s="14" t="s">
        <v>47</v>
      </c>
      <c r="L196" s="14" t="s">
        <v>48</v>
      </c>
      <c r="M196" s="14" t="s">
        <v>1201</v>
      </c>
      <c r="N196" s="16">
        <v>157.5</v>
      </c>
      <c r="O196" s="14" t="s">
        <v>1207</v>
      </c>
      <c r="P196" s="14" t="s">
        <v>1240</v>
      </c>
      <c r="Q196" s="17"/>
      <c r="R196" s="17"/>
      <c r="S196" s="14" t="s">
        <v>120</v>
      </c>
      <c r="T196" s="14" t="s">
        <v>50</v>
      </c>
      <c r="U196" s="14" t="s">
        <v>51</v>
      </c>
      <c r="V196" s="14" t="s">
        <v>52</v>
      </c>
      <c r="W196" s="14" t="s">
        <v>554</v>
      </c>
      <c r="X196" s="15">
        <v>44731.904363425929</v>
      </c>
      <c r="Y196" s="14" t="s">
        <v>555</v>
      </c>
      <c r="Z196" s="14" t="s">
        <v>1240</v>
      </c>
      <c r="AA196" s="15">
        <v>44742</v>
      </c>
      <c r="AB196" s="17"/>
      <c r="AC196" s="17"/>
      <c r="AD196" s="17"/>
      <c r="AE196" s="17"/>
      <c r="AF196" s="14" t="s">
        <v>53</v>
      </c>
      <c r="AG196" s="17"/>
      <c r="AH196" s="17"/>
      <c r="AI196" s="14" t="s">
        <v>53</v>
      </c>
      <c r="AJ196" s="17"/>
      <c r="AK196" s="17"/>
      <c r="AL196" s="14" t="s">
        <v>54</v>
      </c>
    </row>
    <row r="197" spans="1:38" ht="33.75" x14ac:dyDescent="0.25">
      <c r="A197" s="14" t="s">
        <v>2701</v>
      </c>
      <c r="B197" s="14" t="s">
        <v>1200</v>
      </c>
      <c r="C197" s="15">
        <v>44743</v>
      </c>
      <c r="D197" s="14" t="s">
        <v>118</v>
      </c>
      <c r="E197" s="14" t="s">
        <v>119</v>
      </c>
      <c r="F197" s="14" t="s">
        <v>1241</v>
      </c>
      <c r="G197" s="14" t="s">
        <v>43</v>
      </c>
      <c r="H197" s="14" t="s">
        <v>44</v>
      </c>
      <c r="I197" s="14" t="s">
        <v>45</v>
      </c>
      <c r="J197" s="14" t="s">
        <v>46</v>
      </c>
      <c r="K197" s="14" t="s">
        <v>47</v>
      </c>
      <c r="L197" s="14" t="s">
        <v>48</v>
      </c>
      <c r="M197" s="14" t="s">
        <v>1201</v>
      </c>
      <c r="N197" s="16">
        <v>536.34</v>
      </c>
      <c r="O197" s="14" t="s">
        <v>1242</v>
      </c>
      <c r="P197" s="14" t="s">
        <v>1243</v>
      </c>
      <c r="Q197" s="17"/>
      <c r="R197" s="17"/>
      <c r="S197" s="14" t="s">
        <v>120</v>
      </c>
      <c r="T197" s="14" t="s">
        <v>176</v>
      </c>
      <c r="U197" s="14" t="s">
        <v>177</v>
      </c>
      <c r="V197" s="14" t="s">
        <v>52</v>
      </c>
      <c r="W197" s="14" t="s">
        <v>499</v>
      </c>
      <c r="X197" s="15">
        <v>44728.944212962961</v>
      </c>
      <c r="Y197" s="14" t="s">
        <v>500</v>
      </c>
      <c r="Z197" s="14" t="s">
        <v>1243</v>
      </c>
      <c r="AA197" s="15">
        <v>44740</v>
      </c>
      <c r="AB197" s="17"/>
      <c r="AC197" s="17"/>
      <c r="AD197" s="17"/>
      <c r="AE197" s="17"/>
      <c r="AF197" s="14" t="s">
        <v>53</v>
      </c>
      <c r="AG197" s="17"/>
      <c r="AH197" s="17"/>
      <c r="AI197" s="14" t="s">
        <v>53</v>
      </c>
      <c r="AJ197" s="17"/>
      <c r="AK197" s="17"/>
      <c r="AL197" s="14" t="s">
        <v>54</v>
      </c>
    </row>
    <row r="198" spans="1:38" ht="33.75" x14ac:dyDescent="0.25">
      <c r="A198" s="14" t="s">
        <v>2701</v>
      </c>
      <c r="B198" s="14" t="s">
        <v>1200</v>
      </c>
      <c r="C198" s="15">
        <v>44743</v>
      </c>
      <c r="D198" s="14" t="s">
        <v>118</v>
      </c>
      <c r="E198" s="14" t="s">
        <v>119</v>
      </c>
      <c r="F198" s="14" t="s">
        <v>1241</v>
      </c>
      <c r="G198" s="14" t="s">
        <v>43</v>
      </c>
      <c r="H198" s="14" t="s">
        <v>44</v>
      </c>
      <c r="I198" s="14" t="s">
        <v>45</v>
      </c>
      <c r="J198" s="14" t="s">
        <v>46</v>
      </c>
      <c r="K198" s="14" t="s">
        <v>47</v>
      </c>
      <c r="L198" s="14" t="s">
        <v>48</v>
      </c>
      <c r="M198" s="14" t="s">
        <v>1201</v>
      </c>
      <c r="N198" s="16">
        <v>-268.17</v>
      </c>
      <c r="O198" s="14" t="s">
        <v>1242</v>
      </c>
      <c r="P198" s="14" t="s">
        <v>1243</v>
      </c>
      <c r="Q198" s="17"/>
      <c r="R198" s="17"/>
      <c r="S198" s="14" t="s">
        <v>120</v>
      </c>
      <c r="T198" s="14" t="s">
        <v>176</v>
      </c>
      <c r="U198" s="14" t="s">
        <v>177</v>
      </c>
      <c r="V198" s="14" t="s">
        <v>52</v>
      </c>
      <c r="W198" s="14" t="s">
        <v>499</v>
      </c>
      <c r="X198" s="15">
        <v>44728.944212962961</v>
      </c>
      <c r="Y198" s="14" t="s">
        <v>500</v>
      </c>
      <c r="Z198" s="14" t="s">
        <v>1243</v>
      </c>
      <c r="AA198" s="15">
        <v>44740</v>
      </c>
      <c r="AB198" s="17"/>
      <c r="AC198" s="17"/>
      <c r="AD198" s="17"/>
      <c r="AE198" s="17"/>
      <c r="AF198" s="14" t="s">
        <v>53</v>
      </c>
      <c r="AG198" s="17"/>
      <c r="AH198" s="17"/>
      <c r="AI198" s="14" t="s">
        <v>53</v>
      </c>
      <c r="AJ198" s="17"/>
      <c r="AK198" s="17"/>
      <c r="AL198" s="14" t="s">
        <v>54</v>
      </c>
    </row>
    <row r="199" spans="1:38" ht="33.75" x14ac:dyDescent="0.25">
      <c r="A199" s="14" t="s">
        <v>2702</v>
      </c>
      <c r="B199" s="14" t="s">
        <v>1246</v>
      </c>
      <c r="C199" s="15">
        <v>45117</v>
      </c>
      <c r="D199" s="14" t="s">
        <v>118</v>
      </c>
      <c r="E199" s="14" t="s">
        <v>119</v>
      </c>
      <c r="F199" s="14" t="s">
        <v>1255</v>
      </c>
      <c r="G199" s="14" t="s">
        <v>43</v>
      </c>
      <c r="H199" s="14" t="s">
        <v>44</v>
      </c>
      <c r="I199" s="14" t="s">
        <v>45</v>
      </c>
      <c r="J199" s="14" t="s">
        <v>46</v>
      </c>
      <c r="K199" s="14" t="s">
        <v>47</v>
      </c>
      <c r="L199" s="14" t="s">
        <v>48</v>
      </c>
      <c r="M199" s="14" t="s">
        <v>1254</v>
      </c>
      <c r="N199" s="16">
        <v>168.75</v>
      </c>
      <c r="O199" s="14" t="s">
        <v>1256</v>
      </c>
      <c r="P199" s="14" t="s">
        <v>1257</v>
      </c>
      <c r="Q199" s="17"/>
      <c r="R199" s="17"/>
      <c r="S199" s="14" t="s">
        <v>120</v>
      </c>
      <c r="T199" s="14" t="s">
        <v>87</v>
      </c>
      <c r="U199" s="14" t="s">
        <v>88</v>
      </c>
      <c r="V199" s="14" t="s">
        <v>52</v>
      </c>
      <c r="W199" s="14" t="s">
        <v>1258</v>
      </c>
      <c r="X199" s="15">
        <v>45092.857083333336</v>
      </c>
      <c r="Y199" s="14" t="s">
        <v>1259</v>
      </c>
      <c r="Z199" s="14" t="s">
        <v>1257</v>
      </c>
      <c r="AA199" s="15">
        <v>45117</v>
      </c>
      <c r="AB199" s="17"/>
      <c r="AC199" s="17"/>
      <c r="AD199" s="17"/>
      <c r="AE199" s="17"/>
      <c r="AF199" s="14" t="s">
        <v>53</v>
      </c>
      <c r="AG199" s="17"/>
      <c r="AH199" s="17"/>
      <c r="AI199" s="14" t="s">
        <v>53</v>
      </c>
      <c r="AJ199" s="17"/>
      <c r="AK199" s="17"/>
      <c r="AL199" s="14" t="s">
        <v>54</v>
      </c>
    </row>
    <row r="200" spans="1:38" ht="45" x14ac:dyDescent="0.25">
      <c r="A200" s="14" t="s">
        <v>2702</v>
      </c>
      <c r="B200" s="14" t="s">
        <v>1246</v>
      </c>
      <c r="C200" s="15">
        <v>45124</v>
      </c>
      <c r="D200" s="14" t="s">
        <v>118</v>
      </c>
      <c r="E200" s="14" t="s">
        <v>119</v>
      </c>
      <c r="F200" s="14" t="s">
        <v>1260</v>
      </c>
      <c r="G200" s="14" t="s">
        <v>43</v>
      </c>
      <c r="H200" s="14" t="s">
        <v>44</v>
      </c>
      <c r="I200" s="14" t="s">
        <v>45</v>
      </c>
      <c r="J200" s="14" t="s">
        <v>46</v>
      </c>
      <c r="K200" s="14" t="s">
        <v>47</v>
      </c>
      <c r="L200" s="14" t="s">
        <v>48</v>
      </c>
      <c r="M200" s="14" t="s">
        <v>1261</v>
      </c>
      <c r="N200" s="16">
        <v>176.71</v>
      </c>
      <c r="O200" s="14" t="s">
        <v>1262</v>
      </c>
      <c r="P200" s="14" t="s">
        <v>1263</v>
      </c>
      <c r="Q200" s="17"/>
      <c r="R200" s="17"/>
      <c r="S200" s="14" t="s">
        <v>120</v>
      </c>
      <c r="T200" s="14" t="s">
        <v>87</v>
      </c>
      <c r="U200" s="14" t="s">
        <v>88</v>
      </c>
      <c r="V200" s="14" t="s">
        <v>52</v>
      </c>
      <c r="W200" s="14" t="s">
        <v>1264</v>
      </c>
      <c r="X200" s="15">
        <v>45113.935636574075</v>
      </c>
      <c r="Y200" s="14" t="s">
        <v>1265</v>
      </c>
      <c r="Z200" s="14" t="s">
        <v>1263</v>
      </c>
      <c r="AA200" s="15">
        <v>45124</v>
      </c>
      <c r="AB200" s="17"/>
      <c r="AC200" s="17"/>
      <c r="AD200" s="17"/>
      <c r="AE200" s="17"/>
      <c r="AF200" s="14" t="s">
        <v>53</v>
      </c>
      <c r="AG200" s="17"/>
      <c r="AH200" s="17"/>
      <c r="AI200" s="14" t="s">
        <v>53</v>
      </c>
      <c r="AJ200" s="17"/>
      <c r="AK200" s="17"/>
      <c r="AL200" s="14" t="s">
        <v>54</v>
      </c>
    </row>
    <row r="201" spans="1:38" ht="33.75" x14ac:dyDescent="0.25">
      <c r="A201" s="14" t="s">
        <v>2702</v>
      </c>
      <c r="B201" s="14" t="s">
        <v>1246</v>
      </c>
      <c r="C201" s="15">
        <v>45132</v>
      </c>
      <c r="D201" s="14" t="s">
        <v>118</v>
      </c>
      <c r="E201" s="14" t="s">
        <v>119</v>
      </c>
      <c r="F201" s="14" t="s">
        <v>1260</v>
      </c>
      <c r="G201" s="14" t="s">
        <v>43</v>
      </c>
      <c r="H201" s="14" t="s">
        <v>44</v>
      </c>
      <c r="I201" s="14" t="s">
        <v>45</v>
      </c>
      <c r="J201" s="14" t="s">
        <v>46</v>
      </c>
      <c r="K201" s="14" t="s">
        <v>47</v>
      </c>
      <c r="L201" s="14" t="s">
        <v>48</v>
      </c>
      <c r="M201" s="14" t="s">
        <v>1266</v>
      </c>
      <c r="N201" s="16">
        <v>952.25</v>
      </c>
      <c r="O201" s="14" t="s">
        <v>1267</v>
      </c>
      <c r="P201" s="14" t="s">
        <v>1268</v>
      </c>
      <c r="Q201" s="17"/>
      <c r="R201" s="17"/>
      <c r="S201" s="14" t="s">
        <v>120</v>
      </c>
      <c r="T201" s="14" t="s">
        <v>169</v>
      </c>
      <c r="U201" s="14" t="s">
        <v>170</v>
      </c>
      <c r="V201" s="14" t="s">
        <v>52</v>
      </c>
      <c r="W201" s="14" t="s">
        <v>1249</v>
      </c>
      <c r="X201" s="15">
        <v>45008.08761574074</v>
      </c>
      <c r="Y201" s="14" t="s">
        <v>1250</v>
      </c>
      <c r="Z201" s="14" t="s">
        <v>1268</v>
      </c>
      <c r="AA201" s="15">
        <v>45083</v>
      </c>
      <c r="AB201" s="17"/>
      <c r="AC201" s="17"/>
      <c r="AD201" s="17"/>
      <c r="AE201" s="17"/>
      <c r="AF201" s="14" t="s">
        <v>53</v>
      </c>
      <c r="AG201" s="17"/>
      <c r="AH201" s="17"/>
      <c r="AI201" s="14" t="s">
        <v>53</v>
      </c>
      <c r="AJ201" s="17"/>
      <c r="AK201" s="17"/>
      <c r="AL201" s="14" t="s">
        <v>54</v>
      </c>
    </row>
    <row r="202" spans="1:38" ht="22.5" x14ac:dyDescent="0.25">
      <c r="A202" s="14" t="s">
        <v>2702</v>
      </c>
      <c r="B202" s="14" t="s">
        <v>1246</v>
      </c>
      <c r="C202" s="15">
        <v>45132</v>
      </c>
      <c r="D202" s="14" t="s">
        <v>118</v>
      </c>
      <c r="E202" s="14" t="s">
        <v>119</v>
      </c>
      <c r="F202" s="14" t="s">
        <v>1269</v>
      </c>
      <c r="G202" s="14" t="s">
        <v>43</v>
      </c>
      <c r="H202" s="14" t="s">
        <v>44</v>
      </c>
      <c r="I202" s="14" t="s">
        <v>45</v>
      </c>
      <c r="J202" s="14" t="s">
        <v>46</v>
      </c>
      <c r="K202" s="14" t="s">
        <v>47</v>
      </c>
      <c r="L202" s="14" t="s">
        <v>48</v>
      </c>
      <c r="M202" s="14" t="s">
        <v>1266</v>
      </c>
      <c r="N202" s="16">
        <v>168.75</v>
      </c>
      <c r="O202" s="14" t="s">
        <v>1270</v>
      </c>
      <c r="P202" s="14" t="s">
        <v>1271</v>
      </c>
      <c r="Q202" s="17"/>
      <c r="R202" s="17"/>
      <c r="S202" s="14" t="s">
        <v>120</v>
      </c>
      <c r="T202" s="14" t="s">
        <v>87</v>
      </c>
      <c r="U202" s="14" t="s">
        <v>88</v>
      </c>
      <c r="V202" s="14" t="s">
        <v>52</v>
      </c>
      <c r="W202" s="14" t="s">
        <v>674</v>
      </c>
      <c r="X202" s="15">
        <v>45124.912129629629</v>
      </c>
      <c r="Y202" s="14" t="s">
        <v>675</v>
      </c>
      <c r="Z202" s="14" t="s">
        <v>1271</v>
      </c>
      <c r="AA202" s="15">
        <v>45132</v>
      </c>
      <c r="AB202" s="17"/>
      <c r="AC202" s="17"/>
      <c r="AD202" s="17"/>
      <c r="AE202" s="17"/>
      <c r="AF202" s="14" t="s">
        <v>53</v>
      </c>
      <c r="AG202" s="17"/>
      <c r="AH202" s="17"/>
      <c r="AI202" s="14" t="s">
        <v>53</v>
      </c>
      <c r="AJ202" s="17"/>
      <c r="AK202" s="17"/>
      <c r="AL202" s="14" t="s">
        <v>54</v>
      </c>
    </row>
    <row r="203" spans="1:38" ht="22.5" x14ac:dyDescent="0.25">
      <c r="A203" s="14" t="s">
        <v>2702</v>
      </c>
      <c r="B203" s="14" t="s">
        <v>1246</v>
      </c>
      <c r="C203" s="15">
        <v>45132</v>
      </c>
      <c r="D203" s="14" t="s">
        <v>118</v>
      </c>
      <c r="E203" s="14" t="s">
        <v>119</v>
      </c>
      <c r="F203" s="14" t="s">
        <v>1269</v>
      </c>
      <c r="G203" s="14" t="s">
        <v>43</v>
      </c>
      <c r="H203" s="14" t="s">
        <v>44</v>
      </c>
      <c r="I203" s="14" t="s">
        <v>45</v>
      </c>
      <c r="J203" s="14" t="s">
        <v>46</v>
      </c>
      <c r="K203" s="14" t="s">
        <v>47</v>
      </c>
      <c r="L203" s="14" t="s">
        <v>48</v>
      </c>
      <c r="M203" s="14" t="s">
        <v>1266</v>
      </c>
      <c r="N203" s="16">
        <v>255</v>
      </c>
      <c r="O203" s="14" t="s">
        <v>1272</v>
      </c>
      <c r="P203" s="14" t="s">
        <v>1273</v>
      </c>
      <c r="Q203" s="17"/>
      <c r="R203" s="17"/>
      <c r="S203" s="14" t="s">
        <v>120</v>
      </c>
      <c r="T203" s="14" t="s">
        <v>87</v>
      </c>
      <c r="U203" s="14" t="s">
        <v>88</v>
      </c>
      <c r="V203" s="14" t="s">
        <v>52</v>
      </c>
      <c r="W203" s="14" t="s">
        <v>652</v>
      </c>
      <c r="X203" s="15">
        <v>45127.083298611113</v>
      </c>
      <c r="Y203" s="14" t="s">
        <v>653</v>
      </c>
      <c r="Z203" s="14" t="s">
        <v>1273</v>
      </c>
      <c r="AA203" s="15">
        <v>45132</v>
      </c>
      <c r="AB203" s="17"/>
      <c r="AC203" s="17"/>
      <c r="AD203" s="17"/>
      <c r="AE203" s="17"/>
      <c r="AF203" s="14" t="s">
        <v>53</v>
      </c>
      <c r="AG203" s="17"/>
      <c r="AH203" s="17"/>
      <c r="AI203" s="14" t="s">
        <v>53</v>
      </c>
      <c r="AJ203" s="17"/>
      <c r="AK203" s="17"/>
      <c r="AL203" s="14" t="s">
        <v>54</v>
      </c>
    </row>
    <row r="204" spans="1:38" ht="56.25" x14ac:dyDescent="0.25">
      <c r="A204" s="14" t="s">
        <v>2702</v>
      </c>
      <c r="B204" s="14" t="s">
        <v>1246</v>
      </c>
      <c r="C204" s="15">
        <v>45124</v>
      </c>
      <c r="D204" s="14" t="s">
        <v>118</v>
      </c>
      <c r="E204" s="14" t="s">
        <v>119</v>
      </c>
      <c r="F204" s="14" t="s">
        <v>1275</v>
      </c>
      <c r="G204" s="14" t="s">
        <v>43</v>
      </c>
      <c r="H204" s="14" t="s">
        <v>44</v>
      </c>
      <c r="I204" s="14" t="s">
        <v>45</v>
      </c>
      <c r="J204" s="14" t="s">
        <v>46</v>
      </c>
      <c r="K204" s="14" t="s">
        <v>47</v>
      </c>
      <c r="L204" s="14" t="s">
        <v>48</v>
      </c>
      <c r="M204" s="14" t="s">
        <v>1261</v>
      </c>
      <c r="N204" s="16">
        <v>265</v>
      </c>
      <c r="O204" s="14" t="s">
        <v>1276</v>
      </c>
      <c r="P204" s="14" t="s">
        <v>1277</v>
      </c>
      <c r="Q204" s="17"/>
      <c r="R204" s="17"/>
      <c r="S204" s="14" t="s">
        <v>120</v>
      </c>
      <c r="T204" s="14" t="s">
        <v>104</v>
      </c>
      <c r="U204" s="14" t="s">
        <v>105</v>
      </c>
      <c r="V204" s="14" t="s">
        <v>52</v>
      </c>
      <c r="W204" s="14" t="s">
        <v>1278</v>
      </c>
      <c r="X204" s="15">
        <v>45118.94935185185</v>
      </c>
      <c r="Y204" s="14" t="s">
        <v>1279</v>
      </c>
      <c r="Z204" s="14" t="s">
        <v>1277</v>
      </c>
      <c r="AA204" s="15">
        <v>45124</v>
      </c>
      <c r="AB204" s="17"/>
      <c r="AC204" s="17"/>
      <c r="AD204" s="17"/>
      <c r="AE204" s="17"/>
      <c r="AF204" s="14" t="s">
        <v>53</v>
      </c>
      <c r="AG204" s="17"/>
      <c r="AH204" s="17"/>
      <c r="AI204" s="14" t="s">
        <v>53</v>
      </c>
      <c r="AJ204" s="17"/>
      <c r="AK204" s="17"/>
      <c r="AL204" s="14" t="s">
        <v>54</v>
      </c>
    </row>
    <row r="205" spans="1:38" ht="78.75" x14ac:dyDescent="0.25">
      <c r="A205" s="14" t="s">
        <v>2702</v>
      </c>
      <c r="B205" s="14" t="s">
        <v>1246</v>
      </c>
      <c r="C205" s="15">
        <v>45126</v>
      </c>
      <c r="D205" s="14" t="s">
        <v>118</v>
      </c>
      <c r="E205" s="14" t="s">
        <v>119</v>
      </c>
      <c r="F205" s="14" t="s">
        <v>1280</v>
      </c>
      <c r="G205" s="14" t="s">
        <v>43</v>
      </c>
      <c r="H205" s="14" t="s">
        <v>44</v>
      </c>
      <c r="I205" s="14" t="s">
        <v>45</v>
      </c>
      <c r="J205" s="14" t="s">
        <v>46</v>
      </c>
      <c r="K205" s="14" t="s">
        <v>47</v>
      </c>
      <c r="L205" s="14" t="s">
        <v>48</v>
      </c>
      <c r="M205" s="14" t="s">
        <v>1274</v>
      </c>
      <c r="N205" s="16">
        <v>312</v>
      </c>
      <c r="O205" s="14" t="s">
        <v>1281</v>
      </c>
      <c r="P205" s="14" t="s">
        <v>1282</v>
      </c>
      <c r="Q205" s="17"/>
      <c r="R205" s="17"/>
      <c r="S205" s="14" t="s">
        <v>120</v>
      </c>
      <c r="T205" s="14" t="s">
        <v>74</v>
      </c>
      <c r="U205" s="14" t="s">
        <v>75</v>
      </c>
      <c r="V205" s="14" t="s">
        <v>52</v>
      </c>
      <c r="W205" s="14" t="s">
        <v>676</v>
      </c>
      <c r="X205" s="15">
        <v>45097.997708333336</v>
      </c>
      <c r="Y205" s="14" t="s">
        <v>677</v>
      </c>
      <c r="Z205" s="14" t="s">
        <v>1282</v>
      </c>
      <c r="AA205" s="15">
        <v>45126</v>
      </c>
      <c r="AB205" s="17"/>
      <c r="AC205" s="17"/>
      <c r="AD205" s="17"/>
      <c r="AE205" s="17"/>
      <c r="AF205" s="14" t="s">
        <v>53</v>
      </c>
      <c r="AG205" s="17"/>
      <c r="AH205" s="17"/>
      <c r="AI205" s="14" t="s">
        <v>53</v>
      </c>
      <c r="AJ205" s="17"/>
      <c r="AK205" s="17"/>
      <c r="AL205" s="14" t="s">
        <v>54</v>
      </c>
    </row>
    <row r="206" spans="1:38" ht="33.75" x14ac:dyDescent="0.25">
      <c r="A206" s="14" t="s">
        <v>2702</v>
      </c>
      <c r="B206" s="14" t="s">
        <v>1246</v>
      </c>
      <c r="C206" s="15">
        <v>45126</v>
      </c>
      <c r="D206" s="14" t="s">
        <v>118</v>
      </c>
      <c r="E206" s="14" t="s">
        <v>119</v>
      </c>
      <c r="F206" s="14" t="s">
        <v>1283</v>
      </c>
      <c r="G206" s="14" t="s">
        <v>43</v>
      </c>
      <c r="H206" s="14" t="s">
        <v>44</v>
      </c>
      <c r="I206" s="14" t="s">
        <v>45</v>
      </c>
      <c r="J206" s="14" t="s">
        <v>46</v>
      </c>
      <c r="K206" s="14" t="s">
        <v>47</v>
      </c>
      <c r="L206" s="14" t="s">
        <v>48</v>
      </c>
      <c r="M206" s="14" t="s">
        <v>1274</v>
      </c>
      <c r="N206" s="16">
        <v>188.95</v>
      </c>
      <c r="O206" s="14" t="s">
        <v>1284</v>
      </c>
      <c r="P206" s="14" t="s">
        <v>1285</v>
      </c>
      <c r="Q206" s="17"/>
      <c r="R206" s="17"/>
      <c r="S206" s="14" t="s">
        <v>120</v>
      </c>
      <c r="T206" s="14" t="s">
        <v>60</v>
      </c>
      <c r="U206" s="14" t="s">
        <v>61</v>
      </c>
      <c r="V206" s="14" t="s">
        <v>52</v>
      </c>
      <c r="W206" s="14" t="s">
        <v>648</v>
      </c>
      <c r="X206" s="15">
        <v>45123.984479166669</v>
      </c>
      <c r="Y206" s="14" t="s">
        <v>649</v>
      </c>
      <c r="Z206" s="14" t="s">
        <v>1285</v>
      </c>
      <c r="AA206" s="15">
        <v>45126</v>
      </c>
      <c r="AB206" s="17"/>
      <c r="AC206" s="17"/>
      <c r="AD206" s="17"/>
      <c r="AE206" s="17"/>
      <c r="AF206" s="14" t="s">
        <v>53</v>
      </c>
      <c r="AG206" s="17"/>
      <c r="AH206" s="17"/>
      <c r="AI206" s="14" t="s">
        <v>53</v>
      </c>
      <c r="AJ206" s="17"/>
      <c r="AK206" s="17"/>
      <c r="AL206" s="14" t="s">
        <v>54</v>
      </c>
    </row>
    <row r="207" spans="1:38" ht="22.5" x14ac:dyDescent="0.25">
      <c r="A207" s="14" t="s">
        <v>2702</v>
      </c>
      <c r="B207" s="14" t="s">
        <v>1246</v>
      </c>
      <c r="C207" s="15">
        <v>45118</v>
      </c>
      <c r="D207" s="14" t="s">
        <v>118</v>
      </c>
      <c r="E207" s="14" t="s">
        <v>119</v>
      </c>
      <c r="F207" s="14" t="s">
        <v>1286</v>
      </c>
      <c r="G207" s="14" t="s">
        <v>43</v>
      </c>
      <c r="H207" s="14" t="s">
        <v>44</v>
      </c>
      <c r="I207" s="14" t="s">
        <v>45</v>
      </c>
      <c r="J207" s="14" t="s">
        <v>46</v>
      </c>
      <c r="K207" s="14" t="s">
        <v>47</v>
      </c>
      <c r="L207" s="14" t="s">
        <v>48</v>
      </c>
      <c r="M207" s="14" t="s">
        <v>1253</v>
      </c>
      <c r="N207" s="16">
        <v>580.20000000000005</v>
      </c>
      <c r="O207" s="14" t="s">
        <v>1287</v>
      </c>
      <c r="P207" s="14" t="s">
        <v>1288</v>
      </c>
      <c r="Q207" s="17"/>
      <c r="R207" s="17"/>
      <c r="S207" s="14" t="s">
        <v>120</v>
      </c>
      <c r="T207" s="14" t="s">
        <v>1289</v>
      </c>
      <c r="U207" s="14" t="s">
        <v>1290</v>
      </c>
      <c r="V207" s="14" t="s">
        <v>57</v>
      </c>
      <c r="W207" s="17"/>
      <c r="X207" s="17"/>
      <c r="Y207" s="17"/>
      <c r="Z207" s="14" t="s">
        <v>1288</v>
      </c>
      <c r="AA207" s="15">
        <v>45107</v>
      </c>
      <c r="AB207" s="17"/>
      <c r="AC207" s="17"/>
      <c r="AD207" s="17"/>
      <c r="AE207" s="17"/>
      <c r="AF207" s="14" t="s">
        <v>53</v>
      </c>
      <c r="AG207" s="17"/>
      <c r="AH207" s="17"/>
      <c r="AI207" s="14" t="s">
        <v>53</v>
      </c>
      <c r="AJ207" s="17"/>
      <c r="AK207" s="17"/>
      <c r="AL207" s="14" t="s">
        <v>54</v>
      </c>
    </row>
    <row r="208" spans="1:38" ht="22.5" x14ac:dyDescent="0.25">
      <c r="A208" s="14" t="s">
        <v>2703</v>
      </c>
      <c r="B208" s="14" t="s">
        <v>1291</v>
      </c>
      <c r="C208" s="15">
        <v>45490</v>
      </c>
      <c r="D208" s="14" t="s">
        <v>118</v>
      </c>
      <c r="E208" s="14" t="s">
        <v>119</v>
      </c>
      <c r="F208" s="14" t="s">
        <v>1292</v>
      </c>
      <c r="G208" s="14" t="s">
        <v>43</v>
      </c>
      <c r="H208" s="14" t="s">
        <v>44</v>
      </c>
      <c r="I208" s="14" t="s">
        <v>45</v>
      </c>
      <c r="J208" s="14" t="s">
        <v>46</v>
      </c>
      <c r="K208" s="14" t="s">
        <v>47</v>
      </c>
      <c r="L208" s="14" t="s">
        <v>48</v>
      </c>
      <c r="M208" s="14" t="s">
        <v>1295</v>
      </c>
      <c r="N208" s="16">
        <v>861.57</v>
      </c>
      <c r="O208" s="14" t="s">
        <v>1296</v>
      </c>
      <c r="P208" s="14" t="s">
        <v>1297</v>
      </c>
      <c r="Q208" s="17"/>
      <c r="R208" s="17"/>
      <c r="S208" s="14" t="s">
        <v>120</v>
      </c>
      <c r="T208" s="14" t="s">
        <v>65</v>
      </c>
      <c r="U208" s="14" t="s">
        <v>66</v>
      </c>
      <c r="V208" s="14" t="s">
        <v>52</v>
      </c>
      <c r="W208" s="14" t="s">
        <v>1298</v>
      </c>
      <c r="X208" s="15">
        <v>45449.140775462962</v>
      </c>
      <c r="Y208" s="14" t="s">
        <v>1299</v>
      </c>
      <c r="Z208" s="14" t="s">
        <v>1297</v>
      </c>
      <c r="AA208" s="15">
        <v>45489</v>
      </c>
      <c r="AB208" s="17"/>
      <c r="AC208" s="17"/>
      <c r="AD208" s="17"/>
      <c r="AE208" s="17"/>
      <c r="AF208" s="14" t="s">
        <v>53</v>
      </c>
      <c r="AG208" s="17"/>
      <c r="AH208" s="17"/>
      <c r="AI208" s="14" t="s">
        <v>53</v>
      </c>
      <c r="AJ208" s="17"/>
      <c r="AK208" s="17"/>
      <c r="AL208" s="14" t="s">
        <v>54</v>
      </c>
    </row>
    <row r="209" spans="1:38" ht="33.75" x14ac:dyDescent="0.25">
      <c r="A209" s="14" t="s">
        <v>2703</v>
      </c>
      <c r="B209" s="14" t="s">
        <v>1291</v>
      </c>
      <c r="C209" s="15">
        <v>45490</v>
      </c>
      <c r="D209" s="14" t="s">
        <v>118</v>
      </c>
      <c r="E209" s="14" t="s">
        <v>119</v>
      </c>
      <c r="F209" s="14" t="s">
        <v>1300</v>
      </c>
      <c r="G209" s="14" t="s">
        <v>43</v>
      </c>
      <c r="H209" s="14" t="s">
        <v>44</v>
      </c>
      <c r="I209" s="14" t="s">
        <v>45</v>
      </c>
      <c r="J209" s="14" t="s">
        <v>46</v>
      </c>
      <c r="K209" s="14" t="s">
        <v>47</v>
      </c>
      <c r="L209" s="14" t="s">
        <v>48</v>
      </c>
      <c r="M209" s="14" t="s">
        <v>1295</v>
      </c>
      <c r="N209" s="16">
        <v>433.64</v>
      </c>
      <c r="O209" s="14" t="s">
        <v>1302</v>
      </c>
      <c r="P209" s="14" t="s">
        <v>1303</v>
      </c>
      <c r="Q209" s="17"/>
      <c r="R209" s="17"/>
      <c r="S209" s="14" t="s">
        <v>120</v>
      </c>
      <c r="T209" s="14" t="s">
        <v>65</v>
      </c>
      <c r="U209" s="14" t="s">
        <v>66</v>
      </c>
      <c r="V209" s="14" t="s">
        <v>52</v>
      </c>
      <c r="W209" s="14" t="s">
        <v>1304</v>
      </c>
      <c r="X209" s="15">
        <v>45494.851701388892</v>
      </c>
      <c r="Y209" s="14" t="s">
        <v>1305</v>
      </c>
      <c r="Z209" s="14" t="s">
        <v>1303</v>
      </c>
      <c r="AA209" s="15">
        <v>45489</v>
      </c>
      <c r="AB209" s="17"/>
      <c r="AC209" s="17"/>
      <c r="AD209" s="17"/>
      <c r="AE209" s="17"/>
      <c r="AF209" s="14" t="s">
        <v>53</v>
      </c>
      <c r="AG209" s="17"/>
      <c r="AH209" s="17"/>
      <c r="AI209" s="14" t="s">
        <v>53</v>
      </c>
      <c r="AJ209" s="17"/>
      <c r="AK209" s="17"/>
      <c r="AL209" s="14" t="s">
        <v>54</v>
      </c>
    </row>
    <row r="210" spans="1:38" ht="22.5" x14ac:dyDescent="0.25">
      <c r="A210" s="14" t="s">
        <v>2703</v>
      </c>
      <c r="B210" s="14" t="s">
        <v>1291</v>
      </c>
      <c r="C210" s="15">
        <v>45497</v>
      </c>
      <c r="D210" s="14" t="s">
        <v>118</v>
      </c>
      <c r="E210" s="14" t="s">
        <v>119</v>
      </c>
      <c r="F210" s="14" t="s">
        <v>1306</v>
      </c>
      <c r="G210" s="14" t="s">
        <v>43</v>
      </c>
      <c r="H210" s="14" t="s">
        <v>44</v>
      </c>
      <c r="I210" s="14" t="s">
        <v>45</v>
      </c>
      <c r="J210" s="14" t="s">
        <v>46</v>
      </c>
      <c r="K210" s="14" t="s">
        <v>47</v>
      </c>
      <c r="L210" s="14" t="s">
        <v>48</v>
      </c>
      <c r="M210" s="14" t="s">
        <v>1293</v>
      </c>
      <c r="N210" s="16">
        <v>251.34</v>
      </c>
      <c r="O210" s="14" t="s">
        <v>1307</v>
      </c>
      <c r="P210" s="14" t="s">
        <v>1308</v>
      </c>
      <c r="Q210" s="17"/>
      <c r="R210" s="17"/>
      <c r="S210" s="14" t="s">
        <v>120</v>
      </c>
      <c r="T210" s="14" t="s">
        <v>60</v>
      </c>
      <c r="U210" s="14" t="s">
        <v>61</v>
      </c>
      <c r="V210" s="14" t="s">
        <v>52</v>
      </c>
      <c r="W210" s="14" t="s">
        <v>423</v>
      </c>
      <c r="X210" s="15">
        <v>45467.179131944446</v>
      </c>
      <c r="Y210" s="14" t="s">
        <v>424</v>
      </c>
      <c r="Z210" s="14" t="s">
        <v>1308</v>
      </c>
      <c r="AA210" s="15">
        <v>45497</v>
      </c>
      <c r="AB210" s="17"/>
      <c r="AC210" s="17"/>
      <c r="AD210" s="17"/>
      <c r="AE210" s="17"/>
      <c r="AF210" s="14" t="s">
        <v>53</v>
      </c>
      <c r="AG210" s="17"/>
      <c r="AH210" s="17"/>
      <c r="AI210" s="14" t="s">
        <v>53</v>
      </c>
      <c r="AJ210" s="17"/>
      <c r="AK210" s="17"/>
      <c r="AL210" s="14" t="s">
        <v>54</v>
      </c>
    </row>
    <row r="211" spans="1:38" ht="22.5" x14ac:dyDescent="0.25">
      <c r="A211" s="14" t="s">
        <v>2703</v>
      </c>
      <c r="B211" s="14" t="s">
        <v>1291</v>
      </c>
      <c r="C211" s="15">
        <v>45490</v>
      </c>
      <c r="D211" s="14" t="s">
        <v>118</v>
      </c>
      <c r="E211" s="14" t="s">
        <v>119</v>
      </c>
      <c r="F211" s="14" t="s">
        <v>1310</v>
      </c>
      <c r="G211" s="14" t="s">
        <v>43</v>
      </c>
      <c r="H211" s="14" t="s">
        <v>44</v>
      </c>
      <c r="I211" s="14" t="s">
        <v>45</v>
      </c>
      <c r="J211" s="14" t="s">
        <v>46</v>
      </c>
      <c r="K211" s="14" t="s">
        <v>47</v>
      </c>
      <c r="L211" s="14" t="s">
        <v>48</v>
      </c>
      <c r="M211" s="14" t="s">
        <v>1295</v>
      </c>
      <c r="N211" s="16">
        <v>99.09</v>
      </c>
      <c r="O211" s="14" t="s">
        <v>1311</v>
      </c>
      <c r="P211" s="14" t="s">
        <v>1312</v>
      </c>
      <c r="Q211" s="17"/>
      <c r="R211" s="17"/>
      <c r="S211" s="14" t="s">
        <v>120</v>
      </c>
      <c r="T211" s="14" t="s">
        <v>87</v>
      </c>
      <c r="U211" s="14" t="s">
        <v>88</v>
      </c>
      <c r="V211" s="14" t="s">
        <v>52</v>
      </c>
      <c r="W211" s="14" t="s">
        <v>1313</v>
      </c>
      <c r="X211" s="15">
        <v>45417.907604166663</v>
      </c>
      <c r="Y211" s="14" t="s">
        <v>1314</v>
      </c>
      <c r="Z211" s="14" t="s">
        <v>1312</v>
      </c>
      <c r="AA211" s="15">
        <v>45419</v>
      </c>
      <c r="AB211" s="17"/>
      <c r="AC211" s="17"/>
      <c r="AD211" s="17"/>
      <c r="AE211" s="17"/>
      <c r="AF211" s="14" t="s">
        <v>53</v>
      </c>
      <c r="AG211" s="17"/>
      <c r="AH211" s="17"/>
      <c r="AI211" s="14" t="s">
        <v>53</v>
      </c>
      <c r="AJ211" s="17"/>
      <c r="AK211" s="17"/>
      <c r="AL211" s="14" t="s">
        <v>54</v>
      </c>
    </row>
    <row r="212" spans="1:38" ht="33.75" x14ac:dyDescent="0.25">
      <c r="A212" s="14" t="s">
        <v>2703</v>
      </c>
      <c r="B212" s="14" t="s">
        <v>1291</v>
      </c>
      <c r="C212" s="15">
        <v>45492</v>
      </c>
      <c r="D212" s="14" t="s">
        <v>118</v>
      </c>
      <c r="E212" s="14" t="s">
        <v>119</v>
      </c>
      <c r="F212" s="14" t="s">
        <v>1315</v>
      </c>
      <c r="G212" s="14" t="s">
        <v>43</v>
      </c>
      <c r="H212" s="14" t="s">
        <v>44</v>
      </c>
      <c r="I212" s="14" t="s">
        <v>45</v>
      </c>
      <c r="J212" s="14" t="s">
        <v>46</v>
      </c>
      <c r="K212" s="14" t="s">
        <v>47</v>
      </c>
      <c r="L212" s="14" t="s">
        <v>48</v>
      </c>
      <c r="M212" s="14" t="s">
        <v>1301</v>
      </c>
      <c r="N212" s="16">
        <v>750.57</v>
      </c>
      <c r="O212" s="14" t="s">
        <v>1316</v>
      </c>
      <c r="P212" s="14" t="s">
        <v>1317</v>
      </c>
      <c r="Q212" s="17"/>
      <c r="R212" s="17"/>
      <c r="S212" s="14" t="s">
        <v>120</v>
      </c>
      <c r="T212" s="14" t="s">
        <v>65</v>
      </c>
      <c r="U212" s="14" t="s">
        <v>66</v>
      </c>
      <c r="V212" s="14" t="s">
        <v>52</v>
      </c>
      <c r="W212" s="14" t="s">
        <v>368</v>
      </c>
      <c r="X212" s="15">
        <v>45330.015173611115</v>
      </c>
      <c r="Y212" s="14" t="s">
        <v>369</v>
      </c>
      <c r="Z212" s="14" t="s">
        <v>1317</v>
      </c>
      <c r="AA212" s="15">
        <v>45489</v>
      </c>
      <c r="AB212" s="17"/>
      <c r="AC212" s="17"/>
      <c r="AD212" s="17"/>
      <c r="AE212" s="17"/>
      <c r="AF212" s="14" t="s">
        <v>53</v>
      </c>
      <c r="AG212" s="17"/>
      <c r="AH212" s="17"/>
      <c r="AI212" s="14" t="s">
        <v>53</v>
      </c>
      <c r="AJ212" s="17"/>
      <c r="AK212" s="17"/>
      <c r="AL212" s="14" t="s">
        <v>54</v>
      </c>
    </row>
    <row r="213" spans="1:38" ht="56.25" x14ac:dyDescent="0.25">
      <c r="A213" s="14" t="s">
        <v>2703</v>
      </c>
      <c r="B213" s="14" t="s">
        <v>1291</v>
      </c>
      <c r="C213" s="15">
        <v>45496</v>
      </c>
      <c r="D213" s="14" t="s">
        <v>118</v>
      </c>
      <c r="E213" s="14" t="s">
        <v>119</v>
      </c>
      <c r="F213" s="14" t="s">
        <v>1318</v>
      </c>
      <c r="G213" s="14" t="s">
        <v>43</v>
      </c>
      <c r="H213" s="14" t="s">
        <v>44</v>
      </c>
      <c r="I213" s="14" t="s">
        <v>45</v>
      </c>
      <c r="J213" s="14" t="s">
        <v>46</v>
      </c>
      <c r="K213" s="14" t="s">
        <v>47</v>
      </c>
      <c r="L213" s="14" t="s">
        <v>48</v>
      </c>
      <c r="M213" s="14" t="s">
        <v>1294</v>
      </c>
      <c r="N213" s="16">
        <v>233.35</v>
      </c>
      <c r="O213" s="14" t="s">
        <v>1319</v>
      </c>
      <c r="P213" s="14" t="s">
        <v>1320</v>
      </c>
      <c r="Q213" s="17"/>
      <c r="R213" s="17"/>
      <c r="S213" s="14" t="s">
        <v>120</v>
      </c>
      <c r="T213" s="14" t="s">
        <v>76</v>
      </c>
      <c r="U213" s="14" t="s">
        <v>77</v>
      </c>
      <c r="V213" s="14" t="s">
        <v>52</v>
      </c>
      <c r="W213" s="14" t="s">
        <v>386</v>
      </c>
      <c r="X213" s="15">
        <v>45390.131307870368</v>
      </c>
      <c r="Y213" s="14" t="s">
        <v>387</v>
      </c>
      <c r="Z213" s="14" t="s">
        <v>1320</v>
      </c>
      <c r="AA213" s="15">
        <v>45496</v>
      </c>
      <c r="AB213" s="17"/>
      <c r="AC213" s="17"/>
      <c r="AD213" s="17"/>
      <c r="AE213" s="17"/>
      <c r="AF213" s="14" t="s">
        <v>53</v>
      </c>
      <c r="AG213" s="17"/>
      <c r="AH213" s="17"/>
      <c r="AI213" s="14" t="s">
        <v>53</v>
      </c>
      <c r="AJ213" s="17"/>
      <c r="AK213" s="17"/>
      <c r="AL213" s="14" t="s">
        <v>54</v>
      </c>
    </row>
    <row r="214" spans="1:38" ht="22.5" x14ac:dyDescent="0.25">
      <c r="A214" s="14" t="s">
        <v>2703</v>
      </c>
      <c r="B214" s="14" t="s">
        <v>1291</v>
      </c>
      <c r="C214" s="15">
        <v>45477</v>
      </c>
      <c r="D214" s="14" t="s">
        <v>118</v>
      </c>
      <c r="E214" s="14" t="s">
        <v>119</v>
      </c>
      <c r="F214" s="14" t="s">
        <v>1323</v>
      </c>
      <c r="G214" s="14" t="s">
        <v>43</v>
      </c>
      <c r="H214" s="14" t="s">
        <v>44</v>
      </c>
      <c r="I214" s="14" t="s">
        <v>45</v>
      </c>
      <c r="J214" s="14" t="s">
        <v>46</v>
      </c>
      <c r="K214" s="14" t="s">
        <v>47</v>
      </c>
      <c r="L214" s="14" t="s">
        <v>48</v>
      </c>
      <c r="M214" s="14" t="s">
        <v>1321</v>
      </c>
      <c r="N214" s="16">
        <v>60.9</v>
      </c>
      <c r="O214" s="14" t="s">
        <v>1324</v>
      </c>
      <c r="P214" s="14" t="s">
        <v>1325</v>
      </c>
      <c r="Q214" s="17"/>
      <c r="R214" s="17"/>
      <c r="S214" s="14" t="s">
        <v>120</v>
      </c>
      <c r="T214" s="14" t="s">
        <v>144</v>
      </c>
      <c r="U214" s="14" t="s">
        <v>145</v>
      </c>
      <c r="V214" s="14" t="s">
        <v>52</v>
      </c>
      <c r="W214" s="14" t="s">
        <v>1326</v>
      </c>
      <c r="X214" s="15">
        <v>45440.95753472222</v>
      </c>
      <c r="Y214" s="14" t="s">
        <v>1327</v>
      </c>
      <c r="Z214" s="14" t="s">
        <v>1325</v>
      </c>
      <c r="AA214" s="15">
        <v>45456</v>
      </c>
      <c r="AB214" s="17"/>
      <c r="AC214" s="17"/>
      <c r="AD214" s="17"/>
      <c r="AE214" s="17"/>
      <c r="AF214" s="14" t="s">
        <v>53</v>
      </c>
      <c r="AG214" s="17"/>
      <c r="AH214" s="17"/>
      <c r="AI214" s="14" t="s">
        <v>53</v>
      </c>
      <c r="AJ214" s="17"/>
      <c r="AK214" s="17"/>
      <c r="AL214" s="14" t="s">
        <v>54</v>
      </c>
    </row>
    <row r="215" spans="1:38" ht="45" x14ac:dyDescent="0.25">
      <c r="A215" s="14" t="s">
        <v>2703</v>
      </c>
      <c r="B215" s="14" t="s">
        <v>1291</v>
      </c>
      <c r="C215" s="15">
        <v>45481</v>
      </c>
      <c r="D215" s="14" t="s">
        <v>118</v>
      </c>
      <c r="E215" s="14" t="s">
        <v>119</v>
      </c>
      <c r="F215" s="14" t="s">
        <v>1328</v>
      </c>
      <c r="G215" s="14" t="s">
        <v>43</v>
      </c>
      <c r="H215" s="14" t="s">
        <v>44</v>
      </c>
      <c r="I215" s="14" t="s">
        <v>45</v>
      </c>
      <c r="J215" s="14" t="s">
        <v>46</v>
      </c>
      <c r="K215" s="14" t="s">
        <v>47</v>
      </c>
      <c r="L215" s="14" t="s">
        <v>48</v>
      </c>
      <c r="M215" s="14" t="s">
        <v>1309</v>
      </c>
      <c r="N215" s="16">
        <v>152.5</v>
      </c>
      <c r="O215" s="14" t="s">
        <v>1329</v>
      </c>
      <c r="P215" s="14" t="s">
        <v>1330</v>
      </c>
      <c r="Q215" s="17"/>
      <c r="R215" s="17"/>
      <c r="S215" s="14" t="s">
        <v>120</v>
      </c>
      <c r="T215" s="14" t="s">
        <v>60</v>
      </c>
      <c r="U215" s="14" t="s">
        <v>61</v>
      </c>
      <c r="V215" s="14" t="s">
        <v>52</v>
      </c>
      <c r="W215" s="14" t="s">
        <v>1331</v>
      </c>
      <c r="X215" s="15">
        <v>45476.975104166668</v>
      </c>
      <c r="Y215" s="14" t="s">
        <v>1332</v>
      </c>
      <c r="Z215" s="14" t="s">
        <v>1330</v>
      </c>
      <c r="AA215" s="15">
        <v>45481</v>
      </c>
      <c r="AB215" s="17"/>
      <c r="AC215" s="17"/>
      <c r="AD215" s="17"/>
      <c r="AE215" s="17"/>
      <c r="AF215" s="14" t="s">
        <v>53</v>
      </c>
      <c r="AG215" s="17"/>
      <c r="AH215" s="17"/>
      <c r="AI215" s="14" t="s">
        <v>53</v>
      </c>
      <c r="AJ215" s="17"/>
      <c r="AK215" s="17"/>
      <c r="AL215" s="14" t="s">
        <v>54</v>
      </c>
    </row>
    <row r="216" spans="1:38" ht="45" x14ac:dyDescent="0.25">
      <c r="A216" s="14" t="s">
        <v>2703</v>
      </c>
      <c r="B216" s="14" t="s">
        <v>1291</v>
      </c>
      <c r="C216" s="15">
        <v>45481</v>
      </c>
      <c r="D216" s="14" t="s">
        <v>118</v>
      </c>
      <c r="E216" s="14" t="s">
        <v>119</v>
      </c>
      <c r="F216" s="14" t="s">
        <v>1328</v>
      </c>
      <c r="G216" s="14" t="s">
        <v>43</v>
      </c>
      <c r="H216" s="14" t="s">
        <v>44</v>
      </c>
      <c r="I216" s="14" t="s">
        <v>45</v>
      </c>
      <c r="J216" s="14" t="s">
        <v>46</v>
      </c>
      <c r="K216" s="14" t="s">
        <v>47</v>
      </c>
      <c r="L216" s="14" t="s">
        <v>48</v>
      </c>
      <c r="M216" s="14" t="s">
        <v>1309</v>
      </c>
      <c r="N216" s="16">
        <v>186.35</v>
      </c>
      <c r="O216" s="14" t="s">
        <v>1333</v>
      </c>
      <c r="P216" s="14" t="s">
        <v>1334</v>
      </c>
      <c r="Q216" s="17"/>
      <c r="R216" s="17"/>
      <c r="S216" s="14" t="s">
        <v>120</v>
      </c>
      <c r="T216" s="14" t="s">
        <v>58</v>
      </c>
      <c r="U216" s="14" t="s">
        <v>59</v>
      </c>
      <c r="V216" s="14" t="s">
        <v>52</v>
      </c>
      <c r="W216" s="14" t="s">
        <v>374</v>
      </c>
      <c r="X216" s="15">
        <v>45393.971585648149</v>
      </c>
      <c r="Y216" s="14" t="s">
        <v>375</v>
      </c>
      <c r="Z216" s="14" t="s">
        <v>1334</v>
      </c>
      <c r="AA216" s="15">
        <v>45481</v>
      </c>
      <c r="AB216" s="17"/>
      <c r="AC216" s="17"/>
      <c r="AD216" s="17"/>
      <c r="AE216" s="17"/>
      <c r="AF216" s="14" t="s">
        <v>53</v>
      </c>
      <c r="AG216" s="17"/>
      <c r="AH216" s="17"/>
      <c r="AI216" s="14" t="s">
        <v>53</v>
      </c>
      <c r="AJ216" s="17"/>
      <c r="AK216" s="17"/>
      <c r="AL216" s="14" t="s">
        <v>54</v>
      </c>
    </row>
    <row r="217" spans="1:38" ht="45" x14ac:dyDescent="0.25">
      <c r="A217" s="14" t="s">
        <v>2703</v>
      </c>
      <c r="B217" s="14" t="s">
        <v>1291</v>
      </c>
      <c r="C217" s="15">
        <v>45476</v>
      </c>
      <c r="D217" s="14" t="s">
        <v>118</v>
      </c>
      <c r="E217" s="14" t="s">
        <v>119</v>
      </c>
      <c r="F217" s="14" t="s">
        <v>1328</v>
      </c>
      <c r="G217" s="14" t="s">
        <v>43</v>
      </c>
      <c r="H217" s="14" t="s">
        <v>44</v>
      </c>
      <c r="I217" s="14" t="s">
        <v>45</v>
      </c>
      <c r="J217" s="14" t="s">
        <v>46</v>
      </c>
      <c r="K217" s="14" t="s">
        <v>47</v>
      </c>
      <c r="L217" s="14" t="s">
        <v>48</v>
      </c>
      <c r="M217" s="14" t="s">
        <v>1322</v>
      </c>
      <c r="N217" s="16">
        <v>350</v>
      </c>
      <c r="O217" s="14" t="s">
        <v>1335</v>
      </c>
      <c r="P217" s="14" t="s">
        <v>1336</v>
      </c>
      <c r="Q217" s="17"/>
      <c r="R217" s="17"/>
      <c r="S217" s="14" t="s">
        <v>120</v>
      </c>
      <c r="T217" s="14" t="s">
        <v>60</v>
      </c>
      <c r="U217" s="14" t="s">
        <v>61</v>
      </c>
      <c r="V217" s="14" t="s">
        <v>52</v>
      </c>
      <c r="W217" s="14" t="s">
        <v>1337</v>
      </c>
      <c r="X217" s="15">
        <v>45475.108842592592</v>
      </c>
      <c r="Y217" s="14" t="s">
        <v>1338</v>
      </c>
      <c r="Z217" s="14" t="s">
        <v>1336</v>
      </c>
      <c r="AA217" s="15">
        <v>45477</v>
      </c>
      <c r="AB217" s="17"/>
      <c r="AC217" s="17"/>
      <c r="AD217" s="17"/>
      <c r="AE217" s="17"/>
      <c r="AF217" s="14" t="s">
        <v>53</v>
      </c>
      <c r="AG217" s="17"/>
      <c r="AH217" s="17"/>
      <c r="AI217" s="14" t="s">
        <v>53</v>
      </c>
      <c r="AJ217" s="17"/>
      <c r="AK217" s="17"/>
      <c r="AL217" s="14" t="s">
        <v>54</v>
      </c>
    </row>
    <row r="218" spans="1:38" ht="45" x14ac:dyDescent="0.25">
      <c r="A218" s="14" t="s">
        <v>2703</v>
      </c>
      <c r="B218" s="14" t="s">
        <v>1291</v>
      </c>
      <c r="C218" s="15">
        <v>45477</v>
      </c>
      <c r="D218" s="14" t="s">
        <v>118</v>
      </c>
      <c r="E218" s="14" t="s">
        <v>119</v>
      </c>
      <c r="F218" s="14" t="s">
        <v>1328</v>
      </c>
      <c r="G218" s="14" t="s">
        <v>43</v>
      </c>
      <c r="H218" s="14" t="s">
        <v>44</v>
      </c>
      <c r="I218" s="14" t="s">
        <v>45</v>
      </c>
      <c r="J218" s="14" t="s">
        <v>46</v>
      </c>
      <c r="K218" s="14" t="s">
        <v>47</v>
      </c>
      <c r="L218" s="14" t="s">
        <v>48</v>
      </c>
      <c r="M218" s="14" t="s">
        <v>1321</v>
      </c>
      <c r="N218" s="16">
        <v>372.83</v>
      </c>
      <c r="O218" s="14" t="s">
        <v>1335</v>
      </c>
      <c r="P218" s="14" t="s">
        <v>1336</v>
      </c>
      <c r="Q218" s="17"/>
      <c r="R218" s="17"/>
      <c r="S218" s="14" t="s">
        <v>120</v>
      </c>
      <c r="T218" s="14" t="s">
        <v>60</v>
      </c>
      <c r="U218" s="14" t="s">
        <v>61</v>
      </c>
      <c r="V218" s="14" t="s">
        <v>52</v>
      </c>
      <c r="W218" s="14" t="s">
        <v>1337</v>
      </c>
      <c r="X218" s="15">
        <v>45475.108842592592</v>
      </c>
      <c r="Y218" s="14" t="s">
        <v>1338</v>
      </c>
      <c r="Z218" s="14" t="s">
        <v>1336</v>
      </c>
      <c r="AA218" s="15">
        <v>45477</v>
      </c>
      <c r="AB218" s="17"/>
      <c r="AC218" s="17"/>
      <c r="AD218" s="17"/>
      <c r="AE218" s="17"/>
      <c r="AF218" s="14" t="s">
        <v>53</v>
      </c>
      <c r="AG218" s="17"/>
      <c r="AH218" s="17"/>
      <c r="AI218" s="14" t="s">
        <v>53</v>
      </c>
      <c r="AJ218" s="17"/>
      <c r="AK218" s="17"/>
      <c r="AL218" s="14" t="s">
        <v>54</v>
      </c>
    </row>
    <row r="219" spans="1:38" ht="45" x14ac:dyDescent="0.25">
      <c r="A219" s="14" t="s">
        <v>2703</v>
      </c>
      <c r="B219" s="14" t="s">
        <v>1291</v>
      </c>
      <c r="C219" s="15">
        <v>45476</v>
      </c>
      <c r="D219" s="14" t="s">
        <v>118</v>
      </c>
      <c r="E219" s="14" t="s">
        <v>119</v>
      </c>
      <c r="F219" s="14" t="s">
        <v>1328</v>
      </c>
      <c r="G219" s="14" t="s">
        <v>43</v>
      </c>
      <c r="H219" s="14" t="s">
        <v>44</v>
      </c>
      <c r="I219" s="14" t="s">
        <v>45</v>
      </c>
      <c r="J219" s="14" t="s">
        <v>46</v>
      </c>
      <c r="K219" s="14" t="s">
        <v>47</v>
      </c>
      <c r="L219" s="14" t="s">
        <v>48</v>
      </c>
      <c r="M219" s="14" t="s">
        <v>1322</v>
      </c>
      <c r="N219" s="16">
        <v>-350</v>
      </c>
      <c r="O219" s="14" t="s">
        <v>1335</v>
      </c>
      <c r="P219" s="14" t="s">
        <v>1336</v>
      </c>
      <c r="Q219" s="17"/>
      <c r="R219" s="17"/>
      <c r="S219" s="14" t="s">
        <v>120</v>
      </c>
      <c r="T219" s="14" t="s">
        <v>60</v>
      </c>
      <c r="U219" s="14" t="s">
        <v>61</v>
      </c>
      <c r="V219" s="14" t="s">
        <v>52</v>
      </c>
      <c r="W219" s="14" t="s">
        <v>1337</v>
      </c>
      <c r="X219" s="15">
        <v>45475.108842592592</v>
      </c>
      <c r="Y219" s="14" t="s">
        <v>1338</v>
      </c>
      <c r="Z219" s="14" t="s">
        <v>1336</v>
      </c>
      <c r="AA219" s="15">
        <v>45477</v>
      </c>
      <c r="AB219" s="17"/>
      <c r="AC219" s="17"/>
      <c r="AD219" s="17"/>
      <c r="AE219" s="17"/>
      <c r="AF219" s="14" t="s">
        <v>53</v>
      </c>
      <c r="AG219" s="17"/>
      <c r="AH219" s="17"/>
      <c r="AI219" s="14" t="s">
        <v>53</v>
      </c>
      <c r="AJ219" s="17"/>
      <c r="AK219" s="17"/>
      <c r="AL219" s="14" t="s">
        <v>54</v>
      </c>
    </row>
    <row r="220" spans="1:38" ht="22.5" x14ac:dyDescent="0.25">
      <c r="A220" s="14" t="s">
        <v>2700</v>
      </c>
      <c r="B220" s="14" t="s">
        <v>1344</v>
      </c>
      <c r="C220" s="15">
        <v>44718</v>
      </c>
      <c r="D220" s="14" t="s">
        <v>118</v>
      </c>
      <c r="E220" s="14" t="s">
        <v>119</v>
      </c>
      <c r="F220" s="14" t="s">
        <v>1348</v>
      </c>
      <c r="G220" s="14" t="s">
        <v>43</v>
      </c>
      <c r="H220" s="14" t="s">
        <v>44</v>
      </c>
      <c r="I220" s="14" t="s">
        <v>45</v>
      </c>
      <c r="J220" s="14" t="s">
        <v>46</v>
      </c>
      <c r="K220" s="14" t="s">
        <v>47</v>
      </c>
      <c r="L220" s="14" t="s">
        <v>48</v>
      </c>
      <c r="M220" s="14" t="s">
        <v>1349</v>
      </c>
      <c r="N220" s="16">
        <v>165.66</v>
      </c>
      <c r="O220" s="14" t="s">
        <v>1350</v>
      </c>
      <c r="P220" s="14" t="s">
        <v>1351</v>
      </c>
      <c r="Q220" s="17"/>
      <c r="R220" s="17"/>
      <c r="S220" s="14" t="s">
        <v>120</v>
      </c>
      <c r="T220" s="14" t="s">
        <v>87</v>
      </c>
      <c r="U220" s="14" t="s">
        <v>88</v>
      </c>
      <c r="V220" s="14" t="s">
        <v>52</v>
      </c>
      <c r="W220" s="14" t="s">
        <v>550</v>
      </c>
      <c r="X220" s="15">
        <v>44713.134548611109</v>
      </c>
      <c r="Y220" s="14" t="s">
        <v>551</v>
      </c>
      <c r="Z220" s="14" t="s">
        <v>1351</v>
      </c>
      <c r="AA220" s="15">
        <v>44718</v>
      </c>
      <c r="AB220" s="17"/>
      <c r="AC220" s="17"/>
      <c r="AD220" s="17"/>
      <c r="AE220" s="17"/>
      <c r="AF220" s="14" t="s">
        <v>53</v>
      </c>
      <c r="AG220" s="17"/>
      <c r="AH220" s="17"/>
      <c r="AI220" s="14" t="s">
        <v>53</v>
      </c>
      <c r="AJ220" s="17"/>
      <c r="AK220" s="17"/>
      <c r="AL220" s="14" t="s">
        <v>54</v>
      </c>
    </row>
    <row r="221" spans="1:38" ht="22.5" x14ac:dyDescent="0.25">
      <c r="A221" s="14" t="s">
        <v>2700</v>
      </c>
      <c r="B221" s="14" t="s">
        <v>1344</v>
      </c>
      <c r="C221" s="15">
        <v>44725</v>
      </c>
      <c r="D221" s="14" t="s">
        <v>118</v>
      </c>
      <c r="E221" s="14" t="s">
        <v>119</v>
      </c>
      <c r="F221" s="14" t="s">
        <v>1348</v>
      </c>
      <c r="G221" s="14" t="s">
        <v>43</v>
      </c>
      <c r="H221" s="14" t="s">
        <v>44</v>
      </c>
      <c r="I221" s="14" t="s">
        <v>45</v>
      </c>
      <c r="J221" s="14" t="s">
        <v>46</v>
      </c>
      <c r="K221" s="14" t="s">
        <v>47</v>
      </c>
      <c r="L221" s="14" t="s">
        <v>48</v>
      </c>
      <c r="M221" s="14" t="s">
        <v>1347</v>
      </c>
      <c r="N221" s="16">
        <v>527.49</v>
      </c>
      <c r="O221" s="14" t="s">
        <v>1353</v>
      </c>
      <c r="P221" s="14" t="s">
        <v>1354</v>
      </c>
      <c r="Q221" s="17"/>
      <c r="R221" s="17"/>
      <c r="S221" s="14" t="s">
        <v>120</v>
      </c>
      <c r="T221" s="14" t="s">
        <v>87</v>
      </c>
      <c r="U221" s="14" t="s">
        <v>88</v>
      </c>
      <c r="V221" s="14" t="s">
        <v>52</v>
      </c>
      <c r="W221" s="14" t="s">
        <v>1355</v>
      </c>
      <c r="X221" s="15">
        <v>44715.162557870368</v>
      </c>
      <c r="Y221" s="14" t="s">
        <v>1356</v>
      </c>
      <c r="Z221" s="14" t="s">
        <v>1354</v>
      </c>
      <c r="AA221" s="15">
        <v>44725</v>
      </c>
      <c r="AB221" s="17"/>
      <c r="AC221" s="17"/>
      <c r="AD221" s="17"/>
      <c r="AE221" s="17"/>
      <c r="AF221" s="14" t="s">
        <v>53</v>
      </c>
      <c r="AG221" s="17"/>
      <c r="AH221" s="17"/>
      <c r="AI221" s="14" t="s">
        <v>53</v>
      </c>
      <c r="AJ221" s="17"/>
      <c r="AK221" s="17"/>
      <c r="AL221" s="14" t="s">
        <v>54</v>
      </c>
    </row>
    <row r="222" spans="1:38" ht="22.5" x14ac:dyDescent="0.25">
      <c r="A222" s="14" t="s">
        <v>2700</v>
      </c>
      <c r="B222" s="14" t="s">
        <v>1344</v>
      </c>
      <c r="C222" s="15">
        <v>44713</v>
      </c>
      <c r="D222" s="14" t="s">
        <v>118</v>
      </c>
      <c r="E222" s="14" t="s">
        <v>119</v>
      </c>
      <c r="F222" s="14" t="s">
        <v>1348</v>
      </c>
      <c r="G222" s="14" t="s">
        <v>43</v>
      </c>
      <c r="H222" s="14" t="s">
        <v>44</v>
      </c>
      <c r="I222" s="14" t="s">
        <v>45</v>
      </c>
      <c r="J222" s="14" t="s">
        <v>46</v>
      </c>
      <c r="K222" s="14" t="s">
        <v>47</v>
      </c>
      <c r="L222" s="14" t="s">
        <v>48</v>
      </c>
      <c r="M222" s="14" t="s">
        <v>1346</v>
      </c>
      <c r="N222" s="16">
        <v>539.17999999999995</v>
      </c>
      <c r="O222" s="14" t="s">
        <v>1357</v>
      </c>
      <c r="P222" s="14" t="s">
        <v>1358</v>
      </c>
      <c r="Q222" s="17"/>
      <c r="R222" s="17"/>
      <c r="S222" s="14" t="s">
        <v>120</v>
      </c>
      <c r="T222" s="14" t="s">
        <v>87</v>
      </c>
      <c r="U222" s="14" t="s">
        <v>88</v>
      </c>
      <c r="V222" s="14" t="s">
        <v>52</v>
      </c>
      <c r="W222" s="14" t="s">
        <v>1359</v>
      </c>
      <c r="X222" s="15">
        <v>44700.047812500001</v>
      </c>
      <c r="Y222" s="14" t="s">
        <v>1360</v>
      </c>
      <c r="Z222" s="14" t="s">
        <v>1358</v>
      </c>
      <c r="AA222" s="15">
        <v>44706</v>
      </c>
      <c r="AB222" s="17"/>
      <c r="AC222" s="17"/>
      <c r="AD222" s="17"/>
      <c r="AE222" s="17"/>
      <c r="AF222" s="14" t="s">
        <v>53</v>
      </c>
      <c r="AG222" s="17"/>
      <c r="AH222" s="17"/>
      <c r="AI222" s="14" t="s">
        <v>53</v>
      </c>
      <c r="AJ222" s="17"/>
      <c r="AK222" s="17"/>
      <c r="AL222" s="14" t="s">
        <v>54</v>
      </c>
    </row>
    <row r="223" spans="1:38" ht="33.75" x14ac:dyDescent="0.25">
      <c r="A223" s="14" t="s">
        <v>2700</v>
      </c>
      <c r="B223" s="14" t="s">
        <v>1344</v>
      </c>
      <c r="C223" s="15">
        <v>44718</v>
      </c>
      <c r="D223" s="14" t="s">
        <v>118</v>
      </c>
      <c r="E223" s="14" t="s">
        <v>119</v>
      </c>
      <c r="F223" s="14" t="s">
        <v>1348</v>
      </c>
      <c r="G223" s="14" t="s">
        <v>43</v>
      </c>
      <c r="H223" s="14" t="s">
        <v>44</v>
      </c>
      <c r="I223" s="14" t="s">
        <v>45</v>
      </c>
      <c r="J223" s="14" t="s">
        <v>46</v>
      </c>
      <c r="K223" s="14" t="s">
        <v>47</v>
      </c>
      <c r="L223" s="14" t="s">
        <v>48</v>
      </c>
      <c r="M223" s="14" t="s">
        <v>1349</v>
      </c>
      <c r="N223" s="16">
        <v>589.30999999999995</v>
      </c>
      <c r="O223" s="14" t="s">
        <v>1361</v>
      </c>
      <c r="P223" s="14" t="s">
        <v>1362</v>
      </c>
      <c r="Q223" s="17"/>
      <c r="R223" s="17"/>
      <c r="S223" s="14" t="s">
        <v>120</v>
      </c>
      <c r="T223" s="14" t="s">
        <v>87</v>
      </c>
      <c r="U223" s="14" t="s">
        <v>88</v>
      </c>
      <c r="V223" s="14" t="s">
        <v>52</v>
      </c>
      <c r="W223" s="14" t="s">
        <v>1363</v>
      </c>
      <c r="X223" s="15">
        <v>44711.97515046296</v>
      </c>
      <c r="Y223" s="14" t="s">
        <v>1364</v>
      </c>
      <c r="Z223" s="14" t="s">
        <v>1362</v>
      </c>
      <c r="AA223" s="15">
        <v>44718</v>
      </c>
      <c r="AB223" s="17"/>
      <c r="AC223" s="17"/>
      <c r="AD223" s="17"/>
      <c r="AE223" s="17"/>
      <c r="AF223" s="14" t="s">
        <v>53</v>
      </c>
      <c r="AG223" s="17"/>
      <c r="AH223" s="17"/>
      <c r="AI223" s="14" t="s">
        <v>53</v>
      </c>
      <c r="AJ223" s="17"/>
      <c r="AK223" s="17"/>
      <c r="AL223" s="14" t="s">
        <v>54</v>
      </c>
    </row>
    <row r="224" spans="1:38" ht="56.25" x14ac:dyDescent="0.25">
      <c r="A224" s="14" t="s">
        <v>2700</v>
      </c>
      <c r="B224" s="14" t="s">
        <v>1344</v>
      </c>
      <c r="C224" s="15">
        <v>44718</v>
      </c>
      <c r="D224" s="14" t="s">
        <v>118</v>
      </c>
      <c r="E224" s="14" t="s">
        <v>119</v>
      </c>
      <c r="F224" s="14" t="s">
        <v>1366</v>
      </c>
      <c r="G224" s="14" t="s">
        <v>43</v>
      </c>
      <c r="H224" s="14" t="s">
        <v>44</v>
      </c>
      <c r="I224" s="14" t="s">
        <v>45</v>
      </c>
      <c r="J224" s="14" t="s">
        <v>46</v>
      </c>
      <c r="K224" s="14" t="s">
        <v>47</v>
      </c>
      <c r="L224" s="14" t="s">
        <v>48</v>
      </c>
      <c r="M224" s="14" t="s">
        <v>1349</v>
      </c>
      <c r="N224" s="16">
        <v>320.16000000000003</v>
      </c>
      <c r="O224" s="14" t="s">
        <v>1367</v>
      </c>
      <c r="P224" s="14" t="s">
        <v>1368</v>
      </c>
      <c r="Q224" s="17"/>
      <c r="R224" s="17"/>
      <c r="S224" s="14" t="s">
        <v>120</v>
      </c>
      <c r="T224" s="14" t="s">
        <v>87</v>
      </c>
      <c r="U224" s="14" t="s">
        <v>88</v>
      </c>
      <c r="V224" s="14" t="s">
        <v>52</v>
      </c>
      <c r="W224" s="14" t="s">
        <v>564</v>
      </c>
      <c r="X224" s="15">
        <v>44713.951550925929</v>
      </c>
      <c r="Y224" s="14" t="s">
        <v>565</v>
      </c>
      <c r="Z224" s="14" t="s">
        <v>1368</v>
      </c>
      <c r="AA224" s="15">
        <v>44718</v>
      </c>
      <c r="AB224" s="17"/>
      <c r="AC224" s="17"/>
      <c r="AD224" s="17"/>
      <c r="AE224" s="17"/>
      <c r="AF224" s="14" t="s">
        <v>53</v>
      </c>
      <c r="AG224" s="17"/>
      <c r="AH224" s="17"/>
      <c r="AI224" s="14" t="s">
        <v>53</v>
      </c>
      <c r="AJ224" s="17"/>
      <c r="AK224" s="17"/>
      <c r="AL224" s="14" t="s">
        <v>54</v>
      </c>
    </row>
    <row r="225" spans="1:38" ht="45" x14ac:dyDescent="0.25">
      <c r="A225" s="14" t="s">
        <v>2700</v>
      </c>
      <c r="B225" s="14" t="s">
        <v>1344</v>
      </c>
      <c r="C225" s="15">
        <v>44713</v>
      </c>
      <c r="D225" s="14" t="s">
        <v>118</v>
      </c>
      <c r="E225" s="14" t="s">
        <v>119</v>
      </c>
      <c r="F225" s="14" t="s">
        <v>1369</v>
      </c>
      <c r="G225" s="14" t="s">
        <v>43</v>
      </c>
      <c r="H225" s="14" t="s">
        <v>44</v>
      </c>
      <c r="I225" s="14" t="s">
        <v>45</v>
      </c>
      <c r="J225" s="14" t="s">
        <v>46</v>
      </c>
      <c r="K225" s="14" t="s">
        <v>47</v>
      </c>
      <c r="L225" s="14" t="s">
        <v>48</v>
      </c>
      <c r="M225" s="14" t="s">
        <v>1346</v>
      </c>
      <c r="N225" s="16">
        <v>315</v>
      </c>
      <c r="O225" s="14" t="s">
        <v>1370</v>
      </c>
      <c r="P225" s="14" t="s">
        <v>1371</v>
      </c>
      <c r="Q225" s="17"/>
      <c r="R225" s="17"/>
      <c r="S225" s="14" t="s">
        <v>120</v>
      </c>
      <c r="T225" s="14" t="s">
        <v>60</v>
      </c>
      <c r="U225" s="14" t="s">
        <v>61</v>
      </c>
      <c r="V225" s="14" t="s">
        <v>52</v>
      </c>
      <c r="W225" s="14" t="s">
        <v>505</v>
      </c>
      <c r="X225" s="15">
        <v>44684.816122685188</v>
      </c>
      <c r="Y225" s="14" t="s">
        <v>506</v>
      </c>
      <c r="Z225" s="14" t="s">
        <v>1371</v>
      </c>
      <c r="AA225" s="15">
        <v>44708</v>
      </c>
      <c r="AB225" s="17"/>
      <c r="AC225" s="17"/>
      <c r="AD225" s="17"/>
      <c r="AE225" s="17"/>
      <c r="AF225" s="14" t="s">
        <v>53</v>
      </c>
      <c r="AG225" s="17"/>
      <c r="AH225" s="17"/>
      <c r="AI225" s="14" t="s">
        <v>53</v>
      </c>
      <c r="AJ225" s="17"/>
      <c r="AK225" s="17"/>
      <c r="AL225" s="14" t="s">
        <v>54</v>
      </c>
    </row>
    <row r="226" spans="1:38" ht="45" x14ac:dyDescent="0.25">
      <c r="A226" s="14" t="s">
        <v>2700</v>
      </c>
      <c r="B226" s="14" t="s">
        <v>1344</v>
      </c>
      <c r="C226" s="15">
        <v>44713</v>
      </c>
      <c r="D226" s="14" t="s">
        <v>118</v>
      </c>
      <c r="E226" s="14" t="s">
        <v>119</v>
      </c>
      <c r="F226" s="14" t="s">
        <v>1369</v>
      </c>
      <c r="G226" s="14" t="s">
        <v>43</v>
      </c>
      <c r="H226" s="14" t="s">
        <v>44</v>
      </c>
      <c r="I226" s="14" t="s">
        <v>45</v>
      </c>
      <c r="J226" s="14" t="s">
        <v>46</v>
      </c>
      <c r="K226" s="14" t="s">
        <v>47</v>
      </c>
      <c r="L226" s="14" t="s">
        <v>48</v>
      </c>
      <c r="M226" s="14" t="s">
        <v>1346</v>
      </c>
      <c r="N226" s="16">
        <v>-110</v>
      </c>
      <c r="O226" s="14" t="s">
        <v>1370</v>
      </c>
      <c r="P226" s="14" t="s">
        <v>1371</v>
      </c>
      <c r="Q226" s="17"/>
      <c r="R226" s="17"/>
      <c r="S226" s="14" t="s">
        <v>120</v>
      </c>
      <c r="T226" s="14" t="s">
        <v>60</v>
      </c>
      <c r="U226" s="14" t="s">
        <v>61</v>
      </c>
      <c r="V226" s="14" t="s">
        <v>52</v>
      </c>
      <c r="W226" s="14" t="s">
        <v>505</v>
      </c>
      <c r="X226" s="15">
        <v>44684.816122685188</v>
      </c>
      <c r="Y226" s="14" t="s">
        <v>506</v>
      </c>
      <c r="Z226" s="14" t="s">
        <v>1371</v>
      </c>
      <c r="AA226" s="15">
        <v>44708</v>
      </c>
      <c r="AB226" s="17"/>
      <c r="AC226" s="17"/>
      <c r="AD226" s="17"/>
      <c r="AE226" s="17"/>
      <c r="AF226" s="14" t="s">
        <v>53</v>
      </c>
      <c r="AG226" s="17"/>
      <c r="AH226" s="17"/>
      <c r="AI226" s="14" t="s">
        <v>53</v>
      </c>
      <c r="AJ226" s="17"/>
      <c r="AK226" s="17"/>
      <c r="AL226" s="14" t="s">
        <v>54</v>
      </c>
    </row>
    <row r="227" spans="1:38" ht="22.5" x14ac:dyDescent="0.25">
      <c r="A227" s="14" t="s">
        <v>2700</v>
      </c>
      <c r="B227" s="14" t="s">
        <v>1344</v>
      </c>
      <c r="C227" s="15">
        <v>44715</v>
      </c>
      <c r="D227" s="14" t="s">
        <v>118</v>
      </c>
      <c r="E227" s="14" t="s">
        <v>119</v>
      </c>
      <c r="F227" s="14" t="s">
        <v>1372</v>
      </c>
      <c r="G227" s="14" t="s">
        <v>43</v>
      </c>
      <c r="H227" s="14" t="s">
        <v>44</v>
      </c>
      <c r="I227" s="14" t="s">
        <v>45</v>
      </c>
      <c r="J227" s="14" t="s">
        <v>46</v>
      </c>
      <c r="K227" s="14" t="s">
        <v>47</v>
      </c>
      <c r="L227" s="14" t="s">
        <v>48</v>
      </c>
      <c r="M227" s="14" t="s">
        <v>1345</v>
      </c>
      <c r="N227" s="16">
        <v>181.5</v>
      </c>
      <c r="O227" s="14" t="s">
        <v>1373</v>
      </c>
      <c r="P227" s="14" t="s">
        <v>1374</v>
      </c>
      <c r="Q227" s="17"/>
      <c r="R227" s="17"/>
      <c r="S227" s="14" t="s">
        <v>120</v>
      </c>
      <c r="T227" s="14" t="s">
        <v>80</v>
      </c>
      <c r="U227" s="14" t="s">
        <v>81</v>
      </c>
      <c r="V227" s="14" t="s">
        <v>52</v>
      </c>
      <c r="W227" s="14" t="s">
        <v>479</v>
      </c>
      <c r="X227" s="15">
        <v>44691.050173611111</v>
      </c>
      <c r="Y227" s="14" t="s">
        <v>480</v>
      </c>
      <c r="Z227" s="14" t="s">
        <v>1374</v>
      </c>
      <c r="AA227" s="15">
        <v>44715</v>
      </c>
      <c r="AB227" s="17"/>
      <c r="AC227" s="17"/>
      <c r="AD227" s="17"/>
      <c r="AE227" s="17"/>
      <c r="AF227" s="14" t="s">
        <v>53</v>
      </c>
      <c r="AG227" s="17"/>
      <c r="AH227" s="17"/>
      <c r="AI227" s="14" t="s">
        <v>53</v>
      </c>
      <c r="AJ227" s="17"/>
      <c r="AK227" s="17"/>
      <c r="AL227" s="14" t="s">
        <v>54</v>
      </c>
    </row>
    <row r="228" spans="1:38" ht="56.25" x14ac:dyDescent="0.25">
      <c r="A228" s="14" t="s">
        <v>2700</v>
      </c>
      <c r="B228" s="14" t="s">
        <v>1344</v>
      </c>
      <c r="C228" s="15">
        <v>44713</v>
      </c>
      <c r="D228" s="14" t="s">
        <v>118</v>
      </c>
      <c r="E228" s="14" t="s">
        <v>119</v>
      </c>
      <c r="F228" s="14" t="s">
        <v>1372</v>
      </c>
      <c r="G228" s="14" t="s">
        <v>43</v>
      </c>
      <c r="H228" s="14" t="s">
        <v>44</v>
      </c>
      <c r="I228" s="14" t="s">
        <v>45</v>
      </c>
      <c r="J228" s="14" t="s">
        <v>46</v>
      </c>
      <c r="K228" s="14" t="s">
        <v>47</v>
      </c>
      <c r="L228" s="14" t="s">
        <v>48</v>
      </c>
      <c r="M228" s="14" t="s">
        <v>1346</v>
      </c>
      <c r="N228" s="16">
        <v>320.45999999999998</v>
      </c>
      <c r="O228" s="14" t="s">
        <v>1375</v>
      </c>
      <c r="P228" s="14" t="s">
        <v>1376</v>
      </c>
      <c r="Q228" s="17"/>
      <c r="R228" s="17"/>
      <c r="S228" s="14" t="s">
        <v>120</v>
      </c>
      <c r="T228" s="14" t="s">
        <v>62</v>
      </c>
      <c r="U228" s="14" t="s">
        <v>63</v>
      </c>
      <c r="V228" s="14" t="s">
        <v>52</v>
      </c>
      <c r="W228" s="14" t="s">
        <v>108</v>
      </c>
      <c r="X228" s="15">
        <v>44658.040300925924</v>
      </c>
      <c r="Y228" s="14" t="s">
        <v>109</v>
      </c>
      <c r="Z228" s="14" t="s">
        <v>1376</v>
      </c>
      <c r="AA228" s="15">
        <v>44659</v>
      </c>
      <c r="AB228" s="17"/>
      <c r="AC228" s="17"/>
      <c r="AD228" s="17"/>
      <c r="AE228" s="17"/>
      <c r="AF228" s="14" t="s">
        <v>53</v>
      </c>
      <c r="AG228" s="17"/>
      <c r="AH228" s="17"/>
      <c r="AI228" s="14" t="s">
        <v>53</v>
      </c>
      <c r="AJ228" s="17"/>
      <c r="AK228" s="17"/>
      <c r="AL228" s="14" t="s">
        <v>54</v>
      </c>
    </row>
    <row r="229" spans="1:38" ht="45" x14ac:dyDescent="0.25">
      <c r="A229" s="14" t="s">
        <v>2700</v>
      </c>
      <c r="B229" s="14" t="s">
        <v>1344</v>
      </c>
      <c r="C229" s="15">
        <v>44713</v>
      </c>
      <c r="D229" s="14" t="s">
        <v>118</v>
      </c>
      <c r="E229" s="14" t="s">
        <v>119</v>
      </c>
      <c r="F229" s="14" t="s">
        <v>1381</v>
      </c>
      <c r="G229" s="14" t="s">
        <v>43</v>
      </c>
      <c r="H229" s="14" t="s">
        <v>44</v>
      </c>
      <c r="I229" s="14" t="s">
        <v>45</v>
      </c>
      <c r="J229" s="14" t="s">
        <v>46</v>
      </c>
      <c r="K229" s="14" t="s">
        <v>47</v>
      </c>
      <c r="L229" s="14" t="s">
        <v>48</v>
      </c>
      <c r="M229" s="14" t="s">
        <v>1346</v>
      </c>
      <c r="N229" s="16">
        <v>306.31</v>
      </c>
      <c r="O229" s="14" t="s">
        <v>1382</v>
      </c>
      <c r="P229" s="14" t="s">
        <v>1383</v>
      </c>
      <c r="Q229" s="17"/>
      <c r="R229" s="17"/>
      <c r="S229" s="14" t="s">
        <v>120</v>
      </c>
      <c r="T229" s="14" t="s">
        <v>162</v>
      </c>
      <c r="U229" s="14" t="s">
        <v>163</v>
      </c>
      <c r="V229" s="14" t="s">
        <v>52</v>
      </c>
      <c r="W229" s="14" t="s">
        <v>1377</v>
      </c>
      <c r="X229" s="15">
        <v>44683.076990740738</v>
      </c>
      <c r="Y229" s="14" t="s">
        <v>1378</v>
      </c>
      <c r="Z229" s="14" t="s">
        <v>1383</v>
      </c>
      <c r="AA229" s="15">
        <v>44705</v>
      </c>
      <c r="AB229" s="17"/>
      <c r="AC229" s="17"/>
      <c r="AD229" s="17"/>
      <c r="AE229" s="17"/>
      <c r="AF229" s="14" t="s">
        <v>53</v>
      </c>
      <c r="AG229" s="17"/>
      <c r="AH229" s="17"/>
      <c r="AI229" s="14" t="s">
        <v>53</v>
      </c>
      <c r="AJ229" s="17"/>
      <c r="AK229" s="17"/>
      <c r="AL229" s="14" t="s">
        <v>54</v>
      </c>
    </row>
    <row r="230" spans="1:38" ht="45" x14ac:dyDescent="0.25">
      <c r="A230" s="14" t="s">
        <v>2700</v>
      </c>
      <c r="B230" s="14" t="s">
        <v>1344</v>
      </c>
      <c r="C230" s="15">
        <v>44715</v>
      </c>
      <c r="D230" s="14" t="s">
        <v>118</v>
      </c>
      <c r="E230" s="14" t="s">
        <v>119</v>
      </c>
      <c r="F230" s="14" t="s">
        <v>1381</v>
      </c>
      <c r="G230" s="14" t="s">
        <v>43</v>
      </c>
      <c r="H230" s="14" t="s">
        <v>44</v>
      </c>
      <c r="I230" s="14" t="s">
        <v>45</v>
      </c>
      <c r="J230" s="14" t="s">
        <v>46</v>
      </c>
      <c r="K230" s="14" t="s">
        <v>47</v>
      </c>
      <c r="L230" s="14" t="s">
        <v>48</v>
      </c>
      <c r="M230" s="14" t="s">
        <v>1345</v>
      </c>
      <c r="N230" s="16">
        <v>818.5</v>
      </c>
      <c r="O230" s="14" t="s">
        <v>1384</v>
      </c>
      <c r="P230" s="14" t="s">
        <v>1385</v>
      </c>
      <c r="Q230" s="17"/>
      <c r="R230" s="17"/>
      <c r="S230" s="14" t="s">
        <v>120</v>
      </c>
      <c r="T230" s="14" t="s">
        <v>80</v>
      </c>
      <c r="U230" s="14" t="s">
        <v>81</v>
      </c>
      <c r="V230" s="14" t="s">
        <v>52</v>
      </c>
      <c r="W230" s="14" t="s">
        <v>84</v>
      </c>
      <c r="X230" s="15">
        <v>44663.949872685182</v>
      </c>
      <c r="Y230" s="14" t="s">
        <v>85</v>
      </c>
      <c r="Z230" s="14" t="s">
        <v>1385</v>
      </c>
      <c r="AA230" s="15">
        <v>44715</v>
      </c>
      <c r="AB230" s="17"/>
      <c r="AC230" s="17"/>
      <c r="AD230" s="17"/>
      <c r="AE230" s="17"/>
      <c r="AF230" s="14" t="s">
        <v>53</v>
      </c>
      <c r="AG230" s="17"/>
      <c r="AH230" s="17"/>
      <c r="AI230" s="14" t="s">
        <v>53</v>
      </c>
      <c r="AJ230" s="17"/>
      <c r="AK230" s="17"/>
      <c r="AL230" s="14" t="s">
        <v>54</v>
      </c>
    </row>
    <row r="231" spans="1:38" ht="45" x14ac:dyDescent="0.25">
      <c r="A231" s="14" t="s">
        <v>2700</v>
      </c>
      <c r="B231" s="14" t="s">
        <v>1344</v>
      </c>
      <c r="C231" s="15">
        <v>44715</v>
      </c>
      <c r="D231" s="14" t="s">
        <v>118</v>
      </c>
      <c r="E231" s="14" t="s">
        <v>119</v>
      </c>
      <c r="F231" s="14" t="s">
        <v>1381</v>
      </c>
      <c r="G231" s="14" t="s">
        <v>43</v>
      </c>
      <c r="H231" s="14" t="s">
        <v>44</v>
      </c>
      <c r="I231" s="14" t="s">
        <v>45</v>
      </c>
      <c r="J231" s="14" t="s">
        <v>46</v>
      </c>
      <c r="K231" s="14" t="s">
        <v>47</v>
      </c>
      <c r="L231" s="14" t="s">
        <v>48</v>
      </c>
      <c r="M231" s="14" t="s">
        <v>1345</v>
      </c>
      <c r="N231" s="16">
        <v>-409</v>
      </c>
      <c r="O231" s="14" t="s">
        <v>1384</v>
      </c>
      <c r="P231" s="14" t="s">
        <v>1385</v>
      </c>
      <c r="Q231" s="17"/>
      <c r="R231" s="17"/>
      <c r="S231" s="14" t="s">
        <v>120</v>
      </c>
      <c r="T231" s="14" t="s">
        <v>80</v>
      </c>
      <c r="U231" s="14" t="s">
        <v>81</v>
      </c>
      <c r="V231" s="14" t="s">
        <v>52</v>
      </c>
      <c r="W231" s="14" t="s">
        <v>84</v>
      </c>
      <c r="X231" s="15">
        <v>44663.949872685182</v>
      </c>
      <c r="Y231" s="14" t="s">
        <v>85</v>
      </c>
      <c r="Z231" s="14" t="s">
        <v>1385</v>
      </c>
      <c r="AA231" s="15">
        <v>44715</v>
      </c>
      <c r="AB231" s="17"/>
      <c r="AC231" s="17"/>
      <c r="AD231" s="17"/>
      <c r="AE231" s="17"/>
      <c r="AF231" s="14" t="s">
        <v>53</v>
      </c>
      <c r="AG231" s="17"/>
      <c r="AH231" s="17"/>
      <c r="AI231" s="14" t="s">
        <v>53</v>
      </c>
      <c r="AJ231" s="17"/>
      <c r="AK231" s="17"/>
      <c r="AL231" s="14" t="s">
        <v>54</v>
      </c>
    </row>
    <row r="232" spans="1:38" ht="45" x14ac:dyDescent="0.25">
      <c r="A232" s="14" t="s">
        <v>2700</v>
      </c>
      <c r="B232" s="14" t="s">
        <v>1344</v>
      </c>
      <c r="C232" s="15">
        <v>44721</v>
      </c>
      <c r="D232" s="14" t="s">
        <v>118</v>
      </c>
      <c r="E232" s="14" t="s">
        <v>119</v>
      </c>
      <c r="F232" s="14" t="s">
        <v>1386</v>
      </c>
      <c r="G232" s="14" t="s">
        <v>43</v>
      </c>
      <c r="H232" s="14" t="s">
        <v>44</v>
      </c>
      <c r="I232" s="14" t="s">
        <v>45</v>
      </c>
      <c r="J232" s="14" t="s">
        <v>46</v>
      </c>
      <c r="K232" s="14" t="s">
        <v>47</v>
      </c>
      <c r="L232" s="14" t="s">
        <v>48</v>
      </c>
      <c r="M232" s="14" t="s">
        <v>1352</v>
      </c>
      <c r="N232" s="16">
        <v>71.45</v>
      </c>
      <c r="O232" s="14" t="s">
        <v>1387</v>
      </c>
      <c r="P232" s="14" t="s">
        <v>1388</v>
      </c>
      <c r="Q232" s="17"/>
      <c r="R232" s="17"/>
      <c r="S232" s="14" t="s">
        <v>120</v>
      </c>
      <c r="T232" s="14" t="s">
        <v>144</v>
      </c>
      <c r="U232" s="14" t="s">
        <v>145</v>
      </c>
      <c r="V232" s="14" t="s">
        <v>52</v>
      </c>
      <c r="W232" s="14" t="s">
        <v>1244</v>
      </c>
      <c r="X232" s="15">
        <v>44714.914861111109</v>
      </c>
      <c r="Y232" s="14" t="s">
        <v>1245</v>
      </c>
      <c r="Z232" s="14" t="s">
        <v>1388</v>
      </c>
      <c r="AA232" s="15">
        <v>44720</v>
      </c>
      <c r="AB232" s="17"/>
      <c r="AC232" s="17"/>
      <c r="AD232" s="17"/>
      <c r="AE232" s="17"/>
      <c r="AF232" s="14" t="s">
        <v>53</v>
      </c>
      <c r="AG232" s="17"/>
      <c r="AH232" s="17"/>
      <c r="AI232" s="14" t="s">
        <v>53</v>
      </c>
      <c r="AJ232" s="17"/>
      <c r="AK232" s="17"/>
      <c r="AL232" s="14" t="s">
        <v>54</v>
      </c>
    </row>
    <row r="233" spans="1:38" ht="22.5" x14ac:dyDescent="0.25">
      <c r="A233" s="14" t="s">
        <v>2700</v>
      </c>
      <c r="B233" s="14" t="s">
        <v>1344</v>
      </c>
      <c r="C233" s="15">
        <v>44728</v>
      </c>
      <c r="D233" s="14" t="s">
        <v>118</v>
      </c>
      <c r="E233" s="14" t="s">
        <v>119</v>
      </c>
      <c r="F233" s="14" t="s">
        <v>1386</v>
      </c>
      <c r="G233" s="14" t="s">
        <v>43</v>
      </c>
      <c r="H233" s="14" t="s">
        <v>44</v>
      </c>
      <c r="I233" s="14" t="s">
        <v>45</v>
      </c>
      <c r="J233" s="14" t="s">
        <v>46</v>
      </c>
      <c r="K233" s="14" t="s">
        <v>47</v>
      </c>
      <c r="L233" s="14" t="s">
        <v>48</v>
      </c>
      <c r="M233" s="14" t="s">
        <v>1365</v>
      </c>
      <c r="N233" s="16">
        <v>93.45</v>
      </c>
      <c r="O233" s="14" t="s">
        <v>1389</v>
      </c>
      <c r="P233" s="14" t="s">
        <v>1390</v>
      </c>
      <c r="Q233" s="17"/>
      <c r="R233" s="17"/>
      <c r="S233" s="14" t="s">
        <v>120</v>
      </c>
      <c r="T233" s="14" t="s">
        <v>76</v>
      </c>
      <c r="U233" s="14" t="s">
        <v>77</v>
      </c>
      <c r="V233" s="14" t="s">
        <v>52</v>
      </c>
      <c r="W233" s="14" t="s">
        <v>501</v>
      </c>
      <c r="X233" s="15">
        <v>44720.932013888887</v>
      </c>
      <c r="Y233" s="14" t="s">
        <v>502</v>
      </c>
      <c r="Z233" s="14" t="s">
        <v>1390</v>
      </c>
      <c r="AA233" s="15">
        <v>44728</v>
      </c>
      <c r="AB233" s="17"/>
      <c r="AC233" s="17"/>
      <c r="AD233" s="17"/>
      <c r="AE233" s="17"/>
      <c r="AF233" s="14" t="s">
        <v>53</v>
      </c>
      <c r="AG233" s="17"/>
      <c r="AH233" s="17"/>
      <c r="AI233" s="14" t="s">
        <v>53</v>
      </c>
      <c r="AJ233" s="17"/>
      <c r="AK233" s="17"/>
      <c r="AL233" s="14" t="s">
        <v>54</v>
      </c>
    </row>
    <row r="234" spans="1:38" ht="22.5" x14ac:dyDescent="0.25">
      <c r="A234" s="14" t="s">
        <v>2700</v>
      </c>
      <c r="B234" s="14" t="s">
        <v>1344</v>
      </c>
      <c r="C234" s="15">
        <v>44713</v>
      </c>
      <c r="D234" s="14" t="s">
        <v>118</v>
      </c>
      <c r="E234" s="14" t="s">
        <v>119</v>
      </c>
      <c r="F234" s="14" t="s">
        <v>1386</v>
      </c>
      <c r="G234" s="14" t="s">
        <v>43</v>
      </c>
      <c r="H234" s="14" t="s">
        <v>44</v>
      </c>
      <c r="I234" s="14" t="s">
        <v>45</v>
      </c>
      <c r="J234" s="14" t="s">
        <v>46</v>
      </c>
      <c r="K234" s="14" t="s">
        <v>47</v>
      </c>
      <c r="L234" s="14" t="s">
        <v>48</v>
      </c>
      <c r="M234" s="14" t="s">
        <v>1346</v>
      </c>
      <c r="N234" s="16">
        <v>436.56</v>
      </c>
      <c r="O234" s="14" t="s">
        <v>1391</v>
      </c>
      <c r="P234" s="14" t="s">
        <v>1392</v>
      </c>
      <c r="Q234" s="17"/>
      <c r="R234" s="17"/>
      <c r="S234" s="14" t="s">
        <v>120</v>
      </c>
      <c r="T234" s="14" t="s">
        <v>58</v>
      </c>
      <c r="U234" s="14" t="s">
        <v>59</v>
      </c>
      <c r="V234" s="14" t="s">
        <v>52</v>
      </c>
      <c r="W234" s="14" t="s">
        <v>114</v>
      </c>
      <c r="X234" s="15">
        <v>44659.08452546296</v>
      </c>
      <c r="Y234" s="14" t="s">
        <v>115</v>
      </c>
      <c r="Z234" s="14" t="s">
        <v>1392</v>
      </c>
      <c r="AA234" s="15">
        <v>44673</v>
      </c>
      <c r="AB234" s="17"/>
      <c r="AC234" s="17"/>
      <c r="AD234" s="17"/>
      <c r="AE234" s="17"/>
      <c r="AF234" s="14" t="s">
        <v>53</v>
      </c>
      <c r="AG234" s="17"/>
      <c r="AH234" s="17"/>
      <c r="AI234" s="14" t="s">
        <v>53</v>
      </c>
      <c r="AJ234" s="17"/>
      <c r="AK234" s="17"/>
      <c r="AL234" s="14" t="s">
        <v>54</v>
      </c>
    </row>
    <row r="235" spans="1:38" ht="33.75" x14ac:dyDescent="0.25">
      <c r="A235" s="14" t="s">
        <v>2700</v>
      </c>
      <c r="B235" s="14" t="s">
        <v>1344</v>
      </c>
      <c r="C235" s="15">
        <v>44725</v>
      </c>
      <c r="D235" s="14" t="s">
        <v>118</v>
      </c>
      <c r="E235" s="14" t="s">
        <v>119</v>
      </c>
      <c r="F235" s="14" t="s">
        <v>1393</v>
      </c>
      <c r="G235" s="14" t="s">
        <v>43</v>
      </c>
      <c r="H235" s="14" t="s">
        <v>44</v>
      </c>
      <c r="I235" s="14" t="s">
        <v>45</v>
      </c>
      <c r="J235" s="14" t="s">
        <v>46</v>
      </c>
      <c r="K235" s="14" t="s">
        <v>47</v>
      </c>
      <c r="L235" s="14" t="s">
        <v>48</v>
      </c>
      <c r="M235" s="14" t="s">
        <v>1347</v>
      </c>
      <c r="N235" s="16">
        <v>3073.98</v>
      </c>
      <c r="O235" s="14" t="s">
        <v>1394</v>
      </c>
      <c r="P235" s="14" t="s">
        <v>1395</v>
      </c>
      <c r="Q235" s="17"/>
      <c r="R235" s="17"/>
      <c r="S235" s="14" t="s">
        <v>120</v>
      </c>
      <c r="T235" s="14" t="s">
        <v>65</v>
      </c>
      <c r="U235" s="14" t="s">
        <v>66</v>
      </c>
      <c r="V235" s="14" t="s">
        <v>52</v>
      </c>
      <c r="W235" s="14" t="s">
        <v>64</v>
      </c>
      <c r="X235" s="15">
        <v>44673.041041666664</v>
      </c>
      <c r="Y235" s="14" t="s">
        <v>67</v>
      </c>
      <c r="Z235" s="14" t="s">
        <v>1395</v>
      </c>
      <c r="AA235" s="15">
        <v>44721</v>
      </c>
      <c r="AB235" s="17"/>
      <c r="AC235" s="17"/>
      <c r="AD235" s="17"/>
      <c r="AE235" s="17"/>
      <c r="AF235" s="14" t="s">
        <v>53</v>
      </c>
      <c r="AG235" s="17"/>
      <c r="AH235" s="17"/>
      <c r="AI235" s="14" t="s">
        <v>53</v>
      </c>
      <c r="AJ235" s="17"/>
      <c r="AK235" s="17"/>
      <c r="AL235" s="14" t="s">
        <v>54</v>
      </c>
    </row>
    <row r="236" spans="1:38" ht="33.75" x14ac:dyDescent="0.25">
      <c r="A236" s="14" t="s">
        <v>2700</v>
      </c>
      <c r="B236" s="14" t="s">
        <v>1344</v>
      </c>
      <c r="C236" s="15">
        <v>44725</v>
      </c>
      <c r="D236" s="14" t="s">
        <v>118</v>
      </c>
      <c r="E236" s="14" t="s">
        <v>119</v>
      </c>
      <c r="F236" s="14" t="s">
        <v>1393</v>
      </c>
      <c r="G236" s="14" t="s">
        <v>43</v>
      </c>
      <c r="H236" s="14" t="s">
        <v>44</v>
      </c>
      <c r="I236" s="14" t="s">
        <v>45</v>
      </c>
      <c r="J236" s="14" t="s">
        <v>46</v>
      </c>
      <c r="K236" s="14" t="s">
        <v>47</v>
      </c>
      <c r="L236" s="14" t="s">
        <v>48</v>
      </c>
      <c r="M236" s="14" t="s">
        <v>1347</v>
      </c>
      <c r="N236" s="16">
        <v>-1388.63</v>
      </c>
      <c r="O236" s="14" t="s">
        <v>1394</v>
      </c>
      <c r="P236" s="14" t="s">
        <v>1395</v>
      </c>
      <c r="Q236" s="17"/>
      <c r="R236" s="17"/>
      <c r="S236" s="14" t="s">
        <v>120</v>
      </c>
      <c r="T236" s="14" t="s">
        <v>65</v>
      </c>
      <c r="U236" s="14" t="s">
        <v>66</v>
      </c>
      <c r="V236" s="14" t="s">
        <v>52</v>
      </c>
      <c r="W236" s="14" t="s">
        <v>64</v>
      </c>
      <c r="X236" s="15">
        <v>44673.041041666664</v>
      </c>
      <c r="Y236" s="14" t="s">
        <v>67</v>
      </c>
      <c r="Z236" s="14" t="s">
        <v>1395</v>
      </c>
      <c r="AA236" s="15">
        <v>44721</v>
      </c>
      <c r="AB236" s="17"/>
      <c r="AC236" s="17"/>
      <c r="AD236" s="17"/>
      <c r="AE236" s="17"/>
      <c r="AF236" s="14" t="s">
        <v>53</v>
      </c>
      <c r="AG236" s="17"/>
      <c r="AH236" s="17"/>
      <c r="AI236" s="14" t="s">
        <v>53</v>
      </c>
      <c r="AJ236" s="17"/>
      <c r="AK236" s="17"/>
      <c r="AL236" s="14" t="s">
        <v>54</v>
      </c>
    </row>
    <row r="237" spans="1:38" ht="78.75" x14ac:dyDescent="0.25">
      <c r="A237" s="14" t="s">
        <v>2701</v>
      </c>
      <c r="B237" s="14" t="s">
        <v>1396</v>
      </c>
      <c r="C237" s="15">
        <v>45084</v>
      </c>
      <c r="D237" s="14" t="s">
        <v>118</v>
      </c>
      <c r="E237" s="14" t="s">
        <v>119</v>
      </c>
      <c r="F237" s="14" t="s">
        <v>1405</v>
      </c>
      <c r="G237" s="14" t="s">
        <v>43</v>
      </c>
      <c r="H237" s="14" t="s">
        <v>44</v>
      </c>
      <c r="I237" s="14" t="s">
        <v>45</v>
      </c>
      <c r="J237" s="14" t="s">
        <v>46</v>
      </c>
      <c r="K237" s="14" t="s">
        <v>47</v>
      </c>
      <c r="L237" s="14" t="s">
        <v>48</v>
      </c>
      <c r="M237" s="14" t="s">
        <v>1404</v>
      </c>
      <c r="N237" s="16">
        <v>237.5</v>
      </c>
      <c r="O237" s="14" t="s">
        <v>1406</v>
      </c>
      <c r="P237" s="14" t="s">
        <v>1407</v>
      </c>
      <c r="Q237" s="17"/>
      <c r="R237" s="17"/>
      <c r="S237" s="14" t="s">
        <v>120</v>
      </c>
      <c r="T237" s="14" t="s">
        <v>203</v>
      </c>
      <c r="U237" s="14" t="s">
        <v>204</v>
      </c>
      <c r="V237" s="14" t="s">
        <v>52</v>
      </c>
      <c r="W237" s="14" t="s">
        <v>1408</v>
      </c>
      <c r="X237" s="15">
        <v>44967.09207175926</v>
      </c>
      <c r="Y237" s="14" t="s">
        <v>1409</v>
      </c>
      <c r="Z237" s="14" t="s">
        <v>1407</v>
      </c>
      <c r="AA237" s="15">
        <v>45084</v>
      </c>
      <c r="AB237" s="17"/>
      <c r="AC237" s="17"/>
      <c r="AD237" s="17"/>
      <c r="AE237" s="17"/>
      <c r="AF237" s="14" t="s">
        <v>53</v>
      </c>
      <c r="AG237" s="17"/>
      <c r="AH237" s="17"/>
      <c r="AI237" s="14" t="s">
        <v>53</v>
      </c>
      <c r="AJ237" s="17"/>
      <c r="AK237" s="17"/>
      <c r="AL237" s="14" t="s">
        <v>54</v>
      </c>
    </row>
    <row r="238" spans="1:38" ht="33.75" x14ac:dyDescent="0.25">
      <c r="A238" s="14" t="s">
        <v>2701</v>
      </c>
      <c r="B238" s="14" t="s">
        <v>1396</v>
      </c>
      <c r="C238" s="15">
        <v>45089</v>
      </c>
      <c r="D238" s="14" t="s">
        <v>118</v>
      </c>
      <c r="E238" s="14" t="s">
        <v>119</v>
      </c>
      <c r="F238" s="14" t="s">
        <v>1410</v>
      </c>
      <c r="G238" s="14" t="s">
        <v>43</v>
      </c>
      <c r="H238" s="14" t="s">
        <v>44</v>
      </c>
      <c r="I238" s="14" t="s">
        <v>45</v>
      </c>
      <c r="J238" s="14" t="s">
        <v>46</v>
      </c>
      <c r="K238" s="14" t="s">
        <v>47</v>
      </c>
      <c r="L238" s="14" t="s">
        <v>48</v>
      </c>
      <c r="M238" s="14" t="s">
        <v>1411</v>
      </c>
      <c r="N238" s="16">
        <v>178.96</v>
      </c>
      <c r="O238" s="14" t="s">
        <v>1412</v>
      </c>
      <c r="P238" s="14" t="s">
        <v>1413</v>
      </c>
      <c r="Q238" s="17"/>
      <c r="R238" s="17"/>
      <c r="S238" s="14" t="s">
        <v>49</v>
      </c>
      <c r="T238" s="14" t="s">
        <v>87</v>
      </c>
      <c r="U238" s="14" t="s">
        <v>88</v>
      </c>
      <c r="V238" s="14" t="s">
        <v>52</v>
      </c>
      <c r="W238" s="14" t="s">
        <v>241</v>
      </c>
      <c r="X238" s="15">
        <v>45022.083043981482</v>
      </c>
      <c r="Y238" s="14" t="s">
        <v>242</v>
      </c>
      <c r="Z238" s="14" t="s">
        <v>1413</v>
      </c>
      <c r="AA238" s="15">
        <v>45077</v>
      </c>
      <c r="AB238" s="17"/>
      <c r="AC238" s="17"/>
      <c r="AD238" s="17"/>
      <c r="AE238" s="17"/>
      <c r="AF238" s="14" t="s">
        <v>53</v>
      </c>
      <c r="AG238" s="17"/>
      <c r="AH238" s="17"/>
      <c r="AI238" s="14" t="s">
        <v>53</v>
      </c>
      <c r="AJ238" s="17"/>
      <c r="AK238" s="17"/>
      <c r="AL238" s="14" t="s">
        <v>54</v>
      </c>
    </row>
    <row r="239" spans="1:38" ht="22.5" x14ac:dyDescent="0.25">
      <c r="A239" s="14" t="s">
        <v>2701</v>
      </c>
      <c r="B239" s="14" t="s">
        <v>1396</v>
      </c>
      <c r="C239" s="15">
        <v>45091</v>
      </c>
      <c r="D239" s="14" t="s">
        <v>118</v>
      </c>
      <c r="E239" s="14" t="s">
        <v>119</v>
      </c>
      <c r="F239" s="14" t="s">
        <v>1414</v>
      </c>
      <c r="G239" s="14" t="s">
        <v>43</v>
      </c>
      <c r="H239" s="14" t="s">
        <v>44</v>
      </c>
      <c r="I239" s="14" t="s">
        <v>45</v>
      </c>
      <c r="J239" s="14" t="s">
        <v>46</v>
      </c>
      <c r="K239" s="14" t="s">
        <v>47</v>
      </c>
      <c r="L239" s="14" t="s">
        <v>48</v>
      </c>
      <c r="M239" s="14" t="s">
        <v>1401</v>
      </c>
      <c r="N239" s="16">
        <v>269.08</v>
      </c>
      <c r="O239" s="14" t="s">
        <v>1415</v>
      </c>
      <c r="P239" s="14" t="s">
        <v>1416</v>
      </c>
      <c r="Q239" s="17"/>
      <c r="R239" s="17"/>
      <c r="S239" s="14" t="s">
        <v>120</v>
      </c>
      <c r="T239" s="14" t="s">
        <v>60</v>
      </c>
      <c r="U239" s="14" t="s">
        <v>61</v>
      </c>
      <c r="V239" s="14" t="s">
        <v>52</v>
      </c>
      <c r="W239" s="14" t="s">
        <v>672</v>
      </c>
      <c r="X239" s="15">
        <v>45089.010439814818</v>
      </c>
      <c r="Y239" s="14" t="s">
        <v>673</v>
      </c>
      <c r="Z239" s="14" t="s">
        <v>1416</v>
      </c>
      <c r="AA239" s="15">
        <v>45091</v>
      </c>
      <c r="AB239" s="17"/>
      <c r="AC239" s="17"/>
      <c r="AD239" s="17"/>
      <c r="AE239" s="17"/>
      <c r="AF239" s="14" t="s">
        <v>53</v>
      </c>
      <c r="AG239" s="17"/>
      <c r="AH239" s="17"/>
      <c r="AI239" s="14" t="s">
        <v>53</v>
      </c>
      <c r="AJ239" s="17"/>
      <c r="AK239" s="17"/>
      <c r="AL239" s="14" t="s">
        <v>54</v>
      </c>
    </row>
    <row r="240" spans="1:38" ht="45" x14ac:dyDescent="0.25">
      <c r="A240" s="14" t="s">
        <v>2701</v>
      </c>
      <c r="B240" s="14" t="s">
        <v>1396</v>
      </c>
      <c r="C240" s="15">
        <v>45091</v>
      </c>
      <c r="D240" s="14" t="s">
        <v>118</v>
      </c>
      <c r="E240" s="14" t="s">
        <v>119</v>
      </c>
      <c r="F240" s="14" t="s">
        <v>1417</v>
      </c>
      <c r="G240" s="14" t="s">
        <v>43</v>
      </c>
      <c r="H240" s="14" t="s">
        <v>44</v>
      </c>
      <c r="I240" s="14" t="s">
        <v>45</v>
      </c>
      <c r="J240" s="14" t="s">
        <v>46</v>
      </c>
      <c r="K240" s="14" t="s">
        <v>47</v>
      </c>
      <c r="L240" s="14" t="s">
        <v>48</v>
      </c>
      <c r="M240" s="14" t="s">
        <v>1401</v>
      </c>
      <c r="N240" s="16">
        <v>225.65</v>
      </c>
      <c r="O240" s="14" t="s">
        <v>1418</v>
      </c>
      <c r="P240" s="14" t="s">
        <v>1419</v>
      </c>
      <c r="Q240" s="17"/>
      <c r="R240" s="17"/>
      <c r="S240" s="14" t="s">
        <v>120</v>
      </c>
      <c r="T240" s="14" t="s">
        <v>60</v>
      </c>
      <c r="U240" s="14" t="s">
        <v>61</v>
      </c>
      <c r="V240" s="14" t="s">
        <v>52</v>
      </c>
      <c r="W240" s="14" t="s">
        <v>644</v>
      </c>
      <c r="X240" s="15">
        <v>45085.853055555555</v>
      </c>
      <c r="Y240" s="14" t="s">
        <v>645</v>
      </c>
      <c r="Z240" s="14" t="s">
        <v>1419</v>
      </c>
      <c r="AA240" s="15">
        <v>45091</v>
      </c>
      <c r="AB240" s="17"/>
      <c r="AC240" s="17"/>
      <c r="AD240" s="17"/>
      <c r="AE240" s="17"/>
      <c r="AF240" s="14" t="s">
        <v>53</v>
      </c>
      <c r="AG240" s="17"/>
      <c r="AH240" s="17"/>
      <c r="AI240" s="14" t="s">
        <v>53</v>
      </c>
      <c r="AJ240" s="17"/>
      <c r="AK240" s="17"/>
      <c r="AL240" s="14" t="s">
        <v>54</v>
      </c>
    </row>
    <row r="241" spans="1:38" ht="33.75" x14ac:dyDescent="0.25">
      <c r="A241" s="14" t="s">
        <v>2701</v>
      </c>
      <c r="B241" s="14" t="s">
        <v>1396</v>
      </c>
      <c r="C241" s="15">
        <v>45078</v>
      </c>
      <c r="D241" s="14" t="s">
        <v>118</v>
      </c>
      <c r="E241" s="14" t="s">
        <v>119</v>
      </c>
      <c r="F241" s="14" t="s">
        <v>1417</v>
      </c>
      <c r="G241" s="14" t="s">
        <v>43</v>
      </c>
      <c r="H241" s="14" t="s">
        <v>44</v>
      </c>
      <c r="I241" s="14" t="s">
        <v>45</v>
      </c>
      <c r="J241" s="14" t="s">
        <v>46</v>
      </c>
      <c r="K241" s="14" t="s">
        <v>47</v>
      </c>
      <c r="L241" s="14" t="s">
        <v>48</v>
      </c>
      <c r="M241" s="14" t="s">
        <v>1399</v>
      </c>
      <c r="N241" s="16">
        <v>391.09</v>
      </c>
      <c r="O241" s="14" t="s">
        <v>1420</v>
      </c>
      <c r="P241" s="14" t="s">
        <v>1421</v>
      </c>
      <c r="Q241" s="17"/>
      <c r="R241" s="17"/>
      <c r="S241" s="14" t="s">
        <v>120</v>
      </c>
      <c r="T241" s="14" t="s">
        <v>58</v>
      </c>
      <c r="U241" s="14" t="s">
        <v>59</v>
      </c>
      <c r="V241" s="14" t="s">
        <v>52</v>
      </c>
      <c r="W241" s="14" t="s">
        <v>1422</v>
      </c>
      <c r="X241" s="15">
        <v>45064.869675925926</v>
      </c>
      <c r="Y241" s="14" t="s">
        <v>1423</v>
      </c>
      <c r="Z241" s="14" t="s">
        <v>1421</v>
      </c>
      <c r="AA241" s="15">
        <v>45077</v>
      </c>
      <c r="AB241" s="17"/>
      <c r="AC241" s="17"/>
      <c r="AD241" s="17"/>
      <c r="AE241" s="17"/>
      <c r="AF241" s="14" t="s">
        <v>53</v>
      </c>
      <c r="AG241" s="17"/>
      <c r="AH241" s="17"/>
      <c r="AI241" s="14" t="s">
        <v>53</v>
      </c>
      <c r="AJ241" s="17"/>
      <c r="AK241" s="17"/>
      <c r="AL241" s="14" t="s">
        <v>54</v>
      </c>
    </row>
    <row r="242" spans="1:38" ht="22.5" x14ac:dyDescent="0.25">
      <c r="A242" s="14" t="s">
        <v>2701</v>
      </c>
      <c r="B242" s="14" t="s">
        <v>1396</v>
      </c>
      <c r="C242" s="15">
        <v>45078</v>
      </c>
      <c r="D242" s="14" t="s">
        <v>118</v>
      </c>
      <c r="E242" s="14" t="s">
        <v>119</v>
      </c>
      <c r="F242" s="14" t="s">
        <v>1417</v>
      </c>
      <c r="G242" s="14" t="s">
        <v>43</v>
      </c>
      <c r="H242" s="14" t="s">
        <v>44</v>
      </c>
      <c r="I242" s="14" t="s">
        <v>45</v>
      </c>
      <c r="J242" s="14" t="s">
        <v>46</v>
      </c>
      <c r="K242" s="14" t="s">
        <v>47</v>
      </c>
      <c r="L242" s="14" t="s">
        <v>48</v>
      </c>
      <c r="M242" s="14" t="s">
        <v>1399</v>
      </c>
      <c r="N242" s="16">
        <v>469.5</v>
      </c>
      <c r="O242" s="14" t="s">
        <v>1424</v>
      </c>
      <c r="P242" s="14" t="s">
        <v>1425</v>
      </c>
      <c r="Q242" s="17"/>
      <c r="R242" s="17"/>
      <c r="S242" s="14" t="s">
        <v>120</v>
      </c>
      <c r="T242" s="14" t="s">
        <v>87</v>
      </c>
      <c r="U242" s="14" t="s">
        <v>88</v>
      </c>
      <c r="V242" s="14" t="s">
        <v>52</v>
      </c>
      <c r="W242" s="14" t="s">
        <v>1426</v>
      </c>
      <c r="X242" s="15">
        <v>45061.133750000001</v>
      </c>
      <c r="Y242" s="14" t="s">
        <v>1427</v>
      </c>
      <c r="Z242" s="14" t="s">
        <v>1425</v>
      </c>
      <c r="AA242" s="15">
        <v>45075</v>
      </c>
      <c r="AB242" s="17"/>
      <c r="AC242" s="17"/>
      <c r="AD242" s="17"/>
      <c r="AE242" s="17"/>
      <c r="AF242" s="14" t="s">
        <v>53</v>
      </c>
      <c r="AG242" s="17"/>
      <c r="AH242" s="17"/>
      <c r="AI242" s="14" t="s">
        <v>53</v>
      </c>
      <c r="AJ242" s="17"/>
      <c r="AK242" s="17"/>
      <c r="AL242" s="14" t="s">
        <v>54</v>
      </c>
    </row>
    <row r="243" spans="1:38" ht="22.5" x14ac:dyDescent="0.25">
      <c r="A243" s="14" t="s">
        <v>2701</v>
      </c>
      <c r="B243" s="14" t="s">
        <v>1396</v>
      </c>
      <c r="C243" s="15">
        <v>45104</v>
      </c>
      <c r="D243" s="14" t="s">
        <v>118</v>
      </c>
      <c r="E243" s="14" t="s">
        <v>119</v>
      </c>
      <c r="F243" s="14" t="s">
        <v>1428</v>
      </c>
      <c r="G243" s="14" t="s">
        <v>43</v>
      </c>
      <c r="H243" s="14" t="s">
        <v>44</v>
      </c>
      <c r="I243" s="14" t="s">
        <v>45</v>
      </c>
      <c r="J243" s="14" t="s">
        <v>46</v>
      </c>
      <c r="K243" s="14" t="s">
        <v>47</v>
      </c>
      <c r="L243" s="14" t="s">
        <v>48</v>
      </c>
      <c r="M243" s="14" t="s">
        <v>1429</v>
      </c>
      <c r="N243" s="16">
        <v>143.15</v>
      </c>
      <c r="O243" s="14" t="s">
        <v>1430</v>
      </c>
      <c r="P243" s="14" t="s">
        <v>1431</v>
      </c>
      <c r="Q243" s="17"/>
      <c r="R243" s="17"/>
      <c r="S243" s="14" t="s">
        <v>120</v>
      </c>
      <c r="T243" s="14" t="s">
        <v>60</v>
      </c>
      <c r="U243" s="14" t="s">
        <v>61</v>
      </c>
      <c r="V243" s="14" t="s">
        <v>52</v>
      </c>
      <c r="W243" s="14" t="s">
        <v>642</v>
      </c>
      <c r="X243" s="15">
        <v>45089.994560185187</v>
      </c>
      <c r="Y243" s="14" t="s">
        <v>643</v>
      </c>
      <c r="Z243" s="14" t="s">
        <v>1431</v>
      </c>
      <c r="AA243" s="15">
        <v>45104</v>
      </c>
      <c r="AB243" s="17"/>
      <c r="AC243" s="17"/>
      <c r="AD243" s="17"/>
      <c r="AE243" s="17"/>
      <c r="AF243" s="14" t="s">
        <v>53</v>
      </c>
      <c r="AG243" s="17"/>
      <c r="AH243" s="17"/>
      <c r="AI243" s="14" t="s">
        <v>53</v>
      </c>
      <c r="AJ243" s="17"/>
      <c r="AK243" s="17"/>
      <c r="AL243" s="14" t="s">
        <v>54</v>
      </c>
    </row>
    <row r="244" spans="1:38" ht="33.75" x14ac:dyDescent="0.25">
      <c r="A244" s="14" t="s">
        <v>2701</v>
      </c>
      <c r="B244" s="14" t="s">
        <v>1396</v>
      </c>
      <c r="C244" s="15">
        <v>45099</v>
      </c>
      <c r="D244" s="14" t="s">
        <v>118</v>
      </c>
      <c r="E244" s="14" t="s">
        <v>119</v>
      </c>
      <c r="F244" s="14" t="s">
        <v>1428</v>
      </c>
      <c r="G244" s="14" t="s">
        <v>43</v>
      </c>
      <c r="H244" s="14" t="s">
        <v>44</v>
      </c>
      <c r="I244" s="14" t="s">
        <v>45</v>
      </c>
      <c r="J244" s="14" t="s">
        <v>46</v>
      </c>
      <c r="K244" s="14" t="s">
        <v>47</v>
      </c>
      <c r="L244" s="14" t="s">
        <v>48</v>
      </c>
      <c r="M244" s="14" t="s">
        <v>1432</v>
      </c>
      <c r="N244" s="16">
        <v>341.41</v>
      </c>
      <c r="O244" s="14" t="s">
        <v>1433</v>
      </c>
      <c r="P244" s="14" t="s">
        <v>1434</v>
      </c>
      <c r="Q244" s="17"/>
      <c r="R244" s="17"/>
      <c r="S244" s="14" t="s">
        <v>120</v>
      </c>
      <c r="T244" s="14" t="s">
        <v>126</v>
      </c>
      <c r="U244" s="14" t="s">
        <v>127</v>
      </c>
      <c r="V244" s="14" t="s">
        <v>52</v>
      </c>
      <c r="W244" s="14" t="s">
        <v>1435</v>
      </c>
      <c r="X244" s="15">
        <v>45036.904236111113</v>
      </c>
      <c r="Y244" s="14" t="s">
        <v>1436</v>
      </c>
      <c r="Z244" s="14" t="s">
        <v>1434</v>
      </c>
      <c r="AA244" s="15">
        <v>45099</v>
      </c>
      <c r="AB244" s="17"/>
      <c r="AC244" s="17"/>
      <c r="AD244" s="17"/>
      <c r="AE244" s="17"/>
      <c r="AF244" s="14" t="s">
        <v>53</v>
      </c>
      <c r="AG244" s="17"/>
      <c r="AH244" s="17"/>
      <c r="AI244" s="14" t="s">
        <v>53</v>
      </c>
      <c r="AJ244" s="17"/>
      <c r="AK244" s="17"/>
      <c r="AL244" s="14" t="s">
        <v>54</v>
      </c>
    </row>
    <row r="245" spans="1:38" ht="33.75" x14ac:dyDescent="0.25">
      <c r="A245" s="14" t="s">
        <v>2701</v>
      </c>
      <c r="B245" s="14" t="s">
        <v>1396</v>
      </c>
      <c r="C245" s="15">
        <v>45099</v>
      </c>
      <c r="D245" s="14" t="s">
        <v>118</v>
      </c>
      <c r="E245" s="14" t="s">
        <v>119</v>
      </c>
      <c r="F245" s="14" t="s">
        <v>1428</v>
      </c>
      <c r="G245" s="14" t="s">
        <v>43</v>
      </c>
      <c r="H245" s="14" t="s">
        <v>44</v>
      </c>
      <c r="I245" s="14" t="s">
        <v>45</v>
      </c>
      <c r="J245" s="14" t="s">
        <v>46</v>
      </c>
      <c r="K245" s="14" t="s">
        <v>47</v>
      </c>
      <c r="L245" s="14" t="s">
        <v>48</v>
      </c>
      <c r="M245" s="14" t="s">
        <v>1432</v>
      </c>
      <c r="N245" s="16">
        <v>-341.41</v>
      </c>
      <c r="O245" s="14" t="s">
        <v>1433</v>
      </c>
      <c r="P245" s="14" t="s">
        <v>1434</v>
      </c>
      <c r="Q245" s="17"/>
      <c r="R245" s="17"/>
      <c r="S245" s="14" t="s">
        <v>120</v>
      </c>
      <c r="T245" s="14" t="s">
        <v>126</v>
      </c>
      <c r="U245" s="14" t="s">
        <v>127</v>
      </c>
      <c r="V245" s="14" t="s">
        <v>52</v>
      </c>
      <c r="W245" s="14" t="s">
        <v>1435</v>
      </c>
      <c r="X245" s="15">
        <v>45036.904236111113</v>
      </c>
      <c r="Y245" s="14" t="s">
        <v>1436</v>
      </c>
      <c r="Z245" s="14" t="s">
        <v>1434</v>
      </c>
      <c r="AA245" s="15">
        <v>45099</v>
      </c>
      <c r="AB245" s="17"/>
      <c r="AC245" s="17"/>
      <c r="AD245" s="17"/>
      <c r="AE245" s="17"/>
      <c r="AF245" s="14" t="s">
        <v>53</v>
      </c>
      <c r="AG245" s="17"/>
      <c r="AH245" s="17"/>
      <c r="AI245" s="14" t="s">
        <v>53</v>
      </c>
      <c r="AJ245" s="17"/>
      <c r="AK245" s="17"/>
      <c r="AL245" s="14" t="s">
        <v>54</v>
      </c>
    </row>
    <row r="246" spans="1:38" ht="33.75" x14ac:dyDescent="0.25">
      <c r="A246" s="14" t="s">
        <v>2701</v>
      </c>
      <c r="B246" s="14" t="s">
        <v>1396</v>
      </c>
      <c r="C246" s="15">
        <v>45078</v>
      </c>
      <c r="D246" s="14" t="s">
        <v>118</v>
      </c>
      <c r="E246" s="14" t="s">
        <v>119</v>
      </c>
      <c r="F246" s="14" t="s">
        <v>1447</v>
      </c>
      <c r="G246" s="14" t="s">
        <v>43</v>
      </c>
      <c r="H246" s="14" t="s">
        <v>44</v>
      </c>
      <c r="I246" s="14" t="s">
        <v>45</v>
      </c>
      <c r="J246" s="14" t="s">
        <v>46</v>
      </c>
      <c r="K246" s="14" t="s">
        <v>47</v>
      </c>
      <c r="L246" s="14" t="s">
        <v>48</v>
      </c>
      <c r="M246" s="14" t="s">
        <v>1399</v>
      </c>
      <c r="N246" s="16">
        <v>81.319999999999993</v>
      </c>
      <c r="O246" s="14" t="s">
        <v>1448</v>
      </c>
      <c r="P246" s="14" t="s">
        <v>1449</v>
      </c>
      <c r="Q246" s="17"/>
      <c r="R246" s="17"/>
      <c r="S246" s="14" t="s">
        <v>120</v>
      </c>
      <c r="T246" s="14" t="s">
        <v>219</v>
      </c>
      <c r="U246" s="14" t="s">
        <v>220</v>
      </c>
      <c r="V246" s="14" t="s">
        <v>52</v>
      </c>
      <c r="W246" s="14" t="s">
        <v>1450</v>
      </c>
      <c r="X246" s="15">
        <v>45075.123194444444</v>
      </c>
      <c r="Y246" s="14" t="s">
        <v>1451</v>
      </c>
      <c r="Z246" s="14" t="s">
        <v>1449</v>
      </c>
      <c r="AA246" s="15">
        <v>45076</v>
      </c>
      <c r="AB246" s="17"/>
      <c r="AC246" s="17"/>
      <c r="AD246" s="17"/>
      <c r="AE246" s="17"/>
      <c r="AF246" s="14" t="s">
        <v>53</v>
      </c>
      <c r="AG246" s="17"/>
      <c r="AH246" s="17"/>
      <c r="AI246" s="14" t="s">
        <v>53</v>
      </c>
      <c r="AJ246" s="17"/>
      <c r="AK246" s="17"/>
      <c r="AL246" s="14" t="s">
        <v>54</v>
      </c>
    </row>
    <row r="247" spans="1:38" ht="22.5" x14ac:dyDescent="0.25">
      <c r="A247" s="14" t="s">
        <v>2701</v>
      </c>
      <c r="B247" s="14" t="s">
        <v>1396</v>
      </c>
      <c r="C247" s="15">
        <v>45083</v>
      </c>
      <c r="D247" s="14" t="s">
        <v>118</v>
      </c>
      <c r="E247" s="14" t="s">
        <v>119</v>
      </c>
      <c r="F247" s="14" t="s">
        <v>1452</v>
      </c>
      <c r="G247" s="14" t="s">
        <v>43</v>
      </c>
      <c r="H247" s="14" t="s">
        <v>44</v>
      </c>
      <c r="I247" s="14" t="s">
        <v>45</v>
      </c>
      <c r="J247" s="14" t="s">
        <v>46</v>
      </c>
      <c r="K247" s="14" t="s">
        <v>47</v>
      </c>
      <c r="L247" s="14" t="s">
        <v>48</v>
      </c>
      <c r="M247" s="14" t="s">
        <v>1403</v>
      </c>
      <c r="N247" s="16">
        <v>185.65</v>
      </c>
      <c r="O247" s="14" t="s">
        <v>1453</v>
      </c>
      <c r="P247" s="14" t="s">
        <v>1454</v>
      </c>
      <c r="Q247" s="17"/>
      <c r="R247" s="17"/>
      <c r="S247" s="14" t="s">
        <v>120</v>
      </c>
      <c r="T247" s="14" t="s">
        <v>60</v>
      </c>
      <c r="U247" s="14" t="s">
        <v>61</v>
      </c>
      <c r="V247" s="14" t="s">
        <v>52</v>
      </c>
      <c r="W247" s="14" t="s">
        <v>646</v>
      </c>
      <c r="X247" s="15">
        <v>45077.919965277775</v>
      </c>
      <c r="Y247" s="14" t="s">
        <v>647</v>
      </c>
      <c r="Z247" s="14" t="s">
        <v>1454</v>
      </c>
      <c r="AA247" s="15">
        <v>45083</v>
      </c>
      <c r="AB247" s="17"/>
      <c r="AC247" s="17"/>
      <c r="AD247" s="17"/>
      <c r="AE247" s="17"/>
      <c r="AF247" s="14" t="s">
        <v>53</v>
      </c>
      <c r="AG247" s="17"/>
      <c r="AH247" s="17"/>
      <c r="AI247" s="14" t="s">
        <v>53</v>
      </c>
      <c r="AJ247" s="17"/>
      <c r="AK247" s="17"/>
      <c r="AL247" s="14" t="s">
        <v>54</v>
      </c>
    </row>
    <row r="248" spans="1:38" ht="33.75" x14ac:dyDescent="0.25">
      <c r="A248" s="14" t="s">
        <v>2701</v>
      </c>
      <c r="B248" s="14" t="s">
        <v>1396</v>
      </c>
      <c r="C248" s="15">
        <v>45079</v>
      </c>
      <c r="D248" s="14" t="s">
        <v>118</v>
      </c>
      <c r="E248" s="14" t="s">
        <v>119</v>
      </c>
      <c r="F248" s="14" t="s">
        <v>1455</v>
      </c>
      <c r="G248" s="14" t="s">
        <v>43</v>
      </c>
      <c r="H248" s="14" t="s">
        <v>44</v>
      </c>
      <c r="I248" s="14" t="s">
        <v>45</v>
      </c>
      <c r="J248" s="14" t="s">
        <v>46</v>
      </c>
      <c r="K248" s="14" t="s">
        <v>47</v>
      </c>
      <c r="L248" s="14" t="s">
        <v>48</v>
      </c>
      <c r="M248" s="14" t="s">
        <v>1402</v>
      </c>
      <c r="N248" s="16">
        <v>306.85000000000002</v>
      </c>
      <c r="O248" s="14" t="s">
        <v>1456</v>
      </c>
      <c r="P248" s="14" t="s">
        <v>1457</v>
      </c>
      <c r="Q248" s="17"/>
      <c r="R248" s="17"/>
      <c r="S248" s="14" t="s">
        <v>120</v>
      </c>
      <c r="T248" s="14" t="s">
        <v>80</v>
      </c>
      <c r="U248" s="14" t="s">
        <v>81</v>
      </c>
      <c r="V248" s="14" t="s">
        <v>52</v>
      </c>
      <c r="W248" s="14" t="s">
        <v>1445</v>
      </c>
      <c r="X248" s="15">
        <v>45036.169861111113</v>
      </c>
      <c r="Y248" s="14" t="s">
        <v>1446</v>
      </c>
      <c r="Z248" s="14" t="s">
        <v>1457</v>
      </c>
      <c r="AA248" s="15">
        <v>45079</v>
      </c>
      <c r="AB248" s="17"/>
      <c r="AC248" s="17"/>
      <c r="AD248" s="17"/>
      <c r="AE248" s="17"/>
      <c r="AF248" s="14" t="s">
        <v>53</v>
      </c>
      <c r="AG248" s="17"/>
      <c r="AH248" s="17"/>
      <c r="AI248" s="14" t="s">
        <v>53</v>
      </c>
      <c r="AJ248" s="17"/>
      <c r="AK248" s="17"/>
      <c r="AL248" s="14" t="s">
        <v>54</v>
      </c>
    </row>
    <row r="249" spans="1:38" ht="22.5" x14ac:dyDescent="0.25">
      <c r="A249" s="14" t="s">
        <v>2701</v>
      </c>
      <c r="B249" s="14" t="s">
        <v>1396</v>
      </c>
      <c r="C249" s="15">
        <v>45090</v>
      </c>
      <c r="D249" s="14" t="s">
        <v>118</v>
      </c>
      <c r="E249" s="14" t="s">
        <v>119</v>
      </c>
      <c r="F249" s="14" t="s">
        <v>1458</v>
      </c>
      <c r="G249" s="14" t="s">
        <v>43</v>
      </c>
      <c r="H249" s="14" t="s">
        <v>44</v>
      </c>
      <c r="I249" s="14" t="s">
        <v>45</v>
      </c>
      <c r="J249" s="14" t="s">
        <v>46</v>
      </c>
      <c r="K249" s="14" t="s">
        <v>47</v>
      </c>
      <c r="L249" s="14" t="s">
        <v>48</v>
      </c>
      <c r="M249" s="14" t="s">
        <v>1400</v>
      </c>
      <c r="N249" s="16">
        <v>304.61</v>
      </c>
      <c r="O249" s="14" t="s">
        <v>1459</v>
      </c>
      <c r="P249" s="14" t="s">
        <v>1460</v>
      </c>
      <c r="Q249" s="17"/>
      <c r="R249" s="17"/>
      <c r="S249" s="14" t="s">
        <v>120</v>
      </c>
      <c r="T249" s="14" t="s">
        <v>65</v>
      </c>
      <c r="U249" s="14" t="s">
        <v>66</v>
      </c>
      <c r="V249" s="14" t="s">
        <v>52</v>
      </c>
      <c r="W249" s="14" t="s">
        <v>1439</v>
      </c>
      <c r="X249" s="15">
        <v>45034.048715277779</v>
      </c>
      <c r="Y249" s="14" t="s">
        <v>1440</v>
      </c>
      <c r="Z249" s="14" t="s">
        <v>1460</v>
      </c>
      <c r="AA249" s="15">
        <v>45089</v>
      </c>
      <c r="AB249" s="17"/>
      <c r="AC249" s="17"/>
      <c r="AD249" s="17"/>
      <c r="AE249" s="17"/>
      <c r="AF249" s="14" t="s">
        <v>53</v>
      </c>
      <c r="AG249" s="17"/>
      <c r="AH249" s="17"/>
      <c r="AI249" s="14" t="s">
        <v>53</v>
      </c>
      <c r="AJ249" s="17"/>
      <c r="AK249" s="17"/>
      <c r="AL249" s="14" t="s">
        <v>54</v>
      </c>
    </row>
    <row r="250" spans="1:38" ht="33.75" x14ac:dyDescent="0.25">
      <c r="A250" s="14" t="s">
        <v>2701</v>
      </c>
      <c r="B250" s="14" t="s">
        <v>1396</v>
      </c>
      <c r="C250" s="15">
        <v>45078</v>
      </c>
      <c r="D250" s="14" t="s">
        <v>118</v>
      </c>
      <c r="E250" s="14" t="s">
        <v>119</v>
      </c>
      <c r="F250" s="14" t="s">
        <v>1458</v>
      </c>
      <c r="G250" s="14" t="s">
        <v>43</v>
      </c>
      <c r="H250" s="14" t="s">
        <v>44</v>
      </c>
      <c r="I250" s="14" t="s">
        <v>45</v>
      </c>
      <c r="J250" s="14" t="s">
        <v>46</v>
      </c>
      <c r="K250" s="14" t="s">
        <v>47</v>
      </c>
      <c r="L250" s="14" t="s">
        <v>48</v>
      </c>
      <c r="M250" s="14" t="s">
        <v>1399</v>
      </c>
      <c r="N250" s="16">
        <v>2746.05</v>
      </c>
      <c r="O250" s="14" t="s">
        <v>666</v>
      </c>
      <c r="P250" s="14" t="s">
        <v>1461</v>
      </c>
      <c r="Q250" s="17"/>
      <c r="R250" s="17"/>
      <c r="S250" s="14" t="s">
        <v>120</v>
      </c>
      <c r="T250" s="14" t="s">
        <v>65</v>
      </c>
      <c r="U250" s="14" t="s">
        <v>66</v>
      </c>
      <c r="V250" s="14" t="s">
        <v>52</v>
      </c>
      <c r="W250" s="14" t="s">
        <v>668</v>
      </c>
      <c r="X250" s="15">
        <v>44832.132928240739</v>
      </c>
      <c r="Y250" s="14" t="s">
        <v>669</v>
      </c>
      <c r="Z250" s="14" t="s">
        <v>1461</v>
      </c>
      <c r="AA250" s="15">
        <v>45056</v>
      </c>
      <c r="AB250" s="17"/>
      <c r="AC250" s="17"/>
      <c r="AD250" s="17"/>
      <c r="AE250" s="17"/>
      <c r="AF250" s="14" t="s">
        <v>53</v>
      </c>
      <c r="AG250" s="17"/>
      <c r="AH250" s="17"/>
      <c r="AI250" s="14" t="s">
        <v>53</v>
      </c>
      <c r="AJ250" s="17"/>
      <c r="AK250" s="17"/>
      <c r="AL250" s="14" t="s">
        <v>54</v>
      </c>
    </row>
    <row r="251" spans="1:38" ht="22.5" x14ac:dyDescent="0.25">
      <c r="A251" s="14" t="s">
        <v>2701</v>
      </c>
      <c r="B251" s="14" t="s">
        <v>1396</v>
      </c>
      <c r="C251" s="15">
        <v>45096</v>
      </c>
      <c r="D251" s="14" t="s">
        <v>118</v>
      </c>
      <c r="E251" s="14" t="s">
        <v>119</v>
      </c>
      <c r="F251" s="14" t="s">
        <v>1462</v>
      </c>
      <c r="G251" s="14" t="s">
        <v>43</v>
      </c>
      <c r="H251" s="14" t="s">
        <v>44</v>
      </c>
      <c r="I251" s="14" t="s">
        <v>45</v>
      </c>
      <c r="J251" s="14" t="s">
        <v>46</v>
      </c>
      <c r="K251" s="14" t="s">
        <v>47</v>
      </c>
      <c r="L251" s="14" t="s">
        <v>48</v>
      </c>
      <c r="M251" s="14" t="s">
        <v>1398</v>
      </c>
      <c r="N251" s="16">
        <v>1081.0899999999999</v>
      </c>
      <c r="O251" s="14" t="s">
        <v>1463</v>
      </c>
      <c r="P251" s="14" t="s">
        <v>1464</v>
      </c>
      <c r="Q251" s="17"/>
      <c r="R251" s="17"/>
      <c r="S251" s="14" t="s">
        <v>120</v>
      </c>
      <c r="T251" s="14" t="s">
        <v>116</v>
      </c>
      <c r="U251" s="14" t="s">
        <v>117</v>
      </c>
      <c r="V251" s="14" t="s">
        <v>52</v>
      </c>
      <c r="W251" s="14" t="s">
        <v>243</v>
      </c>
      <c r="X251" s="15">
        <v>44960.076168981483</v>
      </c>
      <c r="Y251" s="14" t="s">
        <v>244</v>
      </c>
      <c r="Z251" s="14" t="s">
        <v>1464</v>
      </c>
      <c r="AA251" s="15">
        <v>45058</v>
      </c>
      <c r="AB251" s="17"/>
      <c r="AC251" s="17"/>
      <c r="AD251" s="17"/>
      <c r="AE251" s="17"/>
      <c r="AF251" s="14" t="s">
        <v>53</v>
      </c>
      <c r="AG251" s="17"/>
      <c r="AH251" s="17"/>
      <c r="AI251" s="14" t="s">
        <v>53</v>
      </c>
      <c r="AJ251" s="17"/>
      <c r="AK251" s="17"/>
      <c r="AL251" s="14" t="s">
        <v>54</v>
      </c>
    </row>
    <row r="252" spans="1:38" ht="45" x14ac:dyDescent="0.25">
      <c r="A252" s="14" t="s">
        <v>2701</v>
      </c>
      <c r="B252" s="14" t="s">
        <v>1396</v>
      </c>
      <c r="C252" s="15">
        <v>45099</v>
      </c>
      <c r="D252" s="14" t="s">
        <v>118</v>
      </c>
      <c r="E252" s="14" t="s">
        <v>119</v>
      </c>
      <c r="F252" s="14" t="s">
        <v>1465</v>
      </c>
      <c r="G252" s="14" t="s">
        <v>43</v>
      </c>
      <c r="H252" s="14" t="s">
        <v>44</v>
      </c>
      <c r="I252" s="14" t="s">
        <v>45</v>
      </c>
      <c r="J252" s="14" t="s">
        <v>46</v>
      </c>
      <c r="K252" s="14" t="s">
        <v>47</v>
      </c>
      <c r="L252" s="14" t="s">
        <v>48</v>
      </c>
      <c r="M252" s="14" t="s">
        <v>1432</v>
      </c>
      <c r="N252" s="16">
        <v>135</v>
      </c>
      <c r="O252" s="14" t="s">
        <v>1466</v>
      </c>
      <c r="P252" s="14" t="s">
        <v>1467</v>
      </c>
      <c r="Q252" s="17"/>
      <c r="R252" s="17"/>
      <c r="S252" s="14" t="s">
        <v>120</v>
      </c>
      <c r="T252" s="14" t="s">
        <v>126</v>
      </c>
      <c r="U252" s="14" t="s">
        <v>127</v>
      </c>
      <c r="V252" s="14" t="s">
        <v>52</v>
      </c>
      <c r="W252" s="14" t="s">
        <v>1251</v>
      </c>
      <c r="X252" s="15">
        <v>45078.049259259256</v>
      </c>
      <c r="Y252" s="14" t="s">
        <v>1252</v>
      </c>
      <c r="Z252" s="14" t="s">
        <v>1467</v>
      </c>
      <c r="AA252" s="15">
        <v>45099</v>
      </c>
      <c r="AB252" s="17"/>
      <c r="AC252" s="17"/>
      <c r="AD252" s="17"/>
      <c r="AE252" s="17"/>
      <c r="AF252" s="14" t="s">
        <v>53</v>
      </c>
      <c r="AG252" s="17"/>
      <c r="AH252" s="17"/>
      <c r="AI252" s="14" t="s">
        <v>53</v>
      </c>
      <c r="AJ252" s="17"/>
      <c r="AK252" s="17"/>
      <c r="AL252" s="14" t="s">
        <v>54</v>
      </c>
    </row>
    <row r="253" spans="1:38" ht="56.25" x14ac:dyDescent="0.25">
      <c r="A253" s="14" t="s">
        <v>2701</v>
      </c>
      <c r="B253" s="14" t="s">
        <v>1396</v>
      </c>
      <c r="C253" s="15">
        <v>45099</v>
      </c>
      <c r="D253" s="14" t="s">
        <v>118</v>
      </c>
      <c r="E253" s="14" t="s">
        <v>119</v>
      </c>
      <c r="F253" s="14" t="s">
        <v>1465</v>
      </c>
      <c r="G253" s="14" t="s">
        <v>43</v>
      </c>
      <c r="H253" s="14" t="s">
        <v>44</v>
      </c>
      <c r="I253" s="14" t="s">
        <v>45</v>
      </c>
      <c r="J253" s="14" t="s">
        <v>46</v>
      </c>
      <c r="K253" s="14" t="s">
        <v>47</v>
      </c>
      <c r="L253" s="14" t="s">
        <v>48</v>
      </c>
      <c r="M253" s="14" t="s">
        <v>1432</v>
      </c>
      <c r="N253" s="16">
        <v>215.61</v>
      </c>
      <c r="O253" s="14" t="s">
        <v>1468</v>
      </c>
      <c r="P253" s="14" t="s">
        <v>1467</v>
      </c>
      <c r="Q253" s="17"/>
      <c r="R253" s="17"/>
      <c r="S253" s="14" t="s">
        <v>120</v>
      </c>
      <c r="T253" s="14" t="s">
        <v>126</v>
      </c>
      <c r="U253" s="14" t="s">
        <v>127</v>
      </c>
      <c r="V253" s="14" t="s">
        <v>52</v>
      </c>
      <c r="W253" s="14" t="s">
        <v>1251</v>
      </c>
      <c r="X253" s="15">
        <v>45078.049259259256</v>
      </c>
      <c r="Y253" s="14" t="s">
        <v>1252</v>
      </c>
      <c r="Z253" s="14" t="s">
        <v>1467</v>
      </c>
      <c r="AA253" s="15">
        <v>45099</v>
      </c>
      <c r="AB253" s="17"/>
      <c r="AC253" s="17"/>
      <c r="AD253" s="17"/>
      <c r="AE253" s="17"/>
      <c r="AF253" s="14" t="s">
        <v>53</v>
      </c>
      <c r="AG253" s="17"/>
      <c r="AH253" s="17"/>
      <c r="AI253" s="14" t="s">
        <v>53</v>
      </c>
      <c r="AJ253" s="17"/>
      <c r="AK253" s="17"/>
      <c r="AL253" s="14" t="s">
        <v>54</v>
      </c>
    </row>
    <row r="254" spans="1:38" ht="45" x14ac:dyDescent="0.25">
      <c r="A254" s="14" t="s">
        <v>2701</v>
      </c>
      <c r="B254" s="14" t="s">
        <v>1396</v>
      </c>
      <c r="C254" s="15">
        <v>45099</v>
      </c>
      <c r="D254" s="14" t="s">
        <v>118</v>
      </c>
      <c r="E254" s="14" t="s">
        <v>119</v>
      </c>
      <c r="F254" s="14" t="s">
        <v>1465</v>
      </c>
      <c r="G254" s="14" t="s">
        <v>43</v>
      </c>
      <c r="H254" s="14" t="s">
        <v>44</v>
      </c>
      <c r="I254" s="14" t="s">
        <v>45</v>
      </c>
      <c r="J254" s="14" t="s">
        <v>46</v>
      </c>
      <c r="K254" s="14" t="s">
        <v>47</v>
      </c>
      <c r="L254" s="14" t="s">
        <v>48</v>
      </c>
      <c r="M254" s="14" t="s">
        <v>1432</v>
      </c>
      <c r="N254" s="16">
        <v>-135</v>
      </c>
      <c r="O254" s="14" t="s">
        <v>1466</v>
      </c>
      <c r="P254" s="14" t="s">
        <v>1467</v>
      </c>
      <c r="Q254" s="17"/>
      <c r="R254" s="17"/>
      <c r="S254" s="14" t="s">
        <v>120</v>
      </c>
      <c r="T254" s="14" t="s">
        <v>126</v>
      </c>
      <c r="U254" s="14" t="s">
        <v>127</v>
      </c>
      <c r="V254" s="14" t="s">
        <v>52</v>
      </c>
      <c r="W254" s="14" t="s">
        <v>1251</v>
      </c>
      <c r="X254" s="15">
        <v>45078.049259259256</v>
      </c>
      <c r="Y254" s="14" t="s">
        <v>1252</v>
      </c>
      <c r="Z254" s="14" t="s">
        <v>1467</v>
      </c>
      <c r="AA254" s="15">
        <v>45099</v>
      </c>
      <c r="AB254" s="17"/>
      <c r="AC254" s="17"/>
      <c r="AD254" s="17"/>
      <c r="AE254" s="17"/>
      <c r="AF254" s="14" t="s">
        <v>53</v>
      </c>
      <c r="AG254" s="17"/>
      <c r="AH254" s="17"/>
      <c r="AI254" s="14" t="s">
        <v>53</v>
      </c>
      <c r="AJ254" s="17"/>
      <c r="AK254" s="17"/>
      <c r="AL254" s="14" t="s">
        <v>54</v>
      </c>
    </row>
    <row r="255" spans="1:38" ht="56.25" x14ac:dyDescent="0.25">
      <c r="A255" s="14" t="s">
        <v>2701</v>
      </c>
      <c r="B255" s="14" t="s">
        <v>1396</v>
      </c>
      <c r="C255" s="15">
        <v>45098</v>
      </c>
      <c r="D255" s="14" t="s">
        <v>118</v>
      </c>
      <c r="E255" s="14" t="s">
        <v>119</v>
      </c>
      <c r="F255" s="14" t="s">
        <v>1462</v>
      </c>
      <c r="G255" s="14" t="s">
        <v>43</v>
      </c>
      <c r="H255" s="14" t="s">
        <v>44</v>
      </c>
      <c r="I255" s="14" t="s">
        <v>45</v>
      </c>
      <c r="J255" s="14" t="s">
        <v>46</v>
      </c>
      <c r="K255" s="14" t="s">
        <v>47</v>
      </c>
      <c r="L255" s="14" t="s">
        <v>48</v>
      </c>
      <c r="M255" s="14" t="s">
        <v>1397</v>
      </c>
      <c r="N255" s="16">
        <v>195</v>
      </c>
      <c r="O255" s="14" t="s">
        <v>1469</v>
      </c>
      <c r="P255" s="14" t="s">
        <v>1470</v>
      </c>
      <c r="Q255" s="17"/>
      <c r="R255" s="17"/>
      <c r="S255" s="14" t="s">
        <v>120</v>
      </c>
      <c r="T255" s="14" t="s">
        <v>60</v>
      </c>
      <c r="U255" s="14" t="s">
        <v>61</v>
      </c>
      <c r="V255" s="14" t="s">
        <v>52</v>
      </c>
      <c r="W255" s="14" t="s">
        <v>1247</v>
      </c>
      <c r="X255" s="15">
        <v>45085.976354166669</v>
      </c>
      <c r="Y255" s="14" t="s">
        <v>1248</v>
      </c>
      <c r="Z255" s="14" t="s">
        <v>1470</v>
      </c>
      <c r="AA255" s="15">
        <v>45098</v>
      </c>
      <c r="AB255" s="17"/>
      <c r="AC255" s="17"/>
      <c r="AD255" s="17"/>
      <c r="AE255" s="17"/>
      <c r="AF255" s="14" t="s">
        <v>53</v>
      </c>
      <c r="AG255" s="17"/>
      <c r="AH255" s="17"/>
      <c r="AI255" s="14" t="s">
        <v>53</v>
      </c>
      <c r="AJ255" s="17"/>
      <c r="AK255" s="17"/>
      <c r="AL255" s="14" t="s">
        <v>54</v>
      </c>
    </row>
    <row r="256" spans="1:38" ht="33.75" x14ac:dyDescent="0.25">
      <c r="A256" s="14" t="s">
        <v>2701</v>
      </c>
      <c r="B256" s="14" t="s">
        <v>1396</v>
      </c>
      <c r="C256" s="15">
        <v>45105</v>
      </c>
      <c r="D256" s="14" t="s">
        <v>118</v>
      </c>
      <c r="E256" s="14" t="s">
        <v>119</v>
      </c>
      <c r="F256" s="14" t="s">
        <v>1472</v>
      </c>
      <c r="G256" s="14" t="s">
        <v>43</v>
      </c>
      <c r="H256" s="14" t="s">
        <v>44</v>
      </c>
      <c r="I256" s="14" t="s">
        <v>45</v>
      </c>
      <c r="J256" s="14" t="s">
        <v>46</v>
      </c>
      <c r="K256" s="14" t="s">
        <v>47</v>
      </c>
      <c r="L256" s="14" t="s">
        <v>48</v>
      </c>
      <c r="M256" s="14" t="s">
        <v>1471</v>
      </c>
      <c r="N256" s="16">
        <v>709.5</v>
      </c>
      <c r="O256" s="14" t="s">
        <v>1433</v>
      </c>
      <c r="P256" s="14" t="s">
        <v>1473</v>
      </c>
      <c r="Q256" s="17"/>
      <c r="R256" s="17"/>
      <c r="S256" s="14" t="s">
        <v>120</v>
      </c>
      <c r="T256" s="14" t="s">
        <v>126</v>
      </c>
      <c r="U256" s="14" t="s">
        <v>127</v>
      </c>
      <c r="V256" s="14" t="s">
        <v>52</v>
      </c>
      <c r="W256" s="14" t="s">
        <v>1435</v>
      </c>
      <c r="X256" s="15">
        <v>45036.904236111113</v>
      </c>
      <c r="Y256" s="14" t="s">
        <v>1436</v>
      </c>
      <c r="Z256" s="14" t="s">
        <v>1473</v>
      </c>
      <c r="AA256" s="15">
        <v>45099</v>
      </c>
      <c r="AB256" s="17"/>
      <c r="AC256" s="17"/>
      <c r="AD256" s="17"/>
      <c r="AE256" s="17"/>
      <c r="AF256" s="14" t="s">
        <v>53</v>
      </c>
      <c r="AG256" s="17"/>
      <c r="AH256" s="17"/>
      <c r="AI256" s="14" t="s">
        <v>53</v>
      </c>
      <c r="AJ256" s="17"/>
      <c r="AK256" s="17"/>
      <c r="AL256" s="14" t="s">
        <v>54</v>
      </c>
    </row>
    <row r="257" spans="1:38" ht="33.75" x14ac:dyDescent="0.25">
      <c r="A257" s="14" t="s">
        <v>2702</v>
      </c>
      <c r="B257" s="14" t="s">
        <v>1474</v>
      </c>
      <c r="C257" s="15">
        <v>45449</v>
      </c>
      <c r="D257" s="14" t="s">
        <v>118</v>
      </c>
      <c r="E257" s="14" t="s">
        <v>119</v>
      </c>
      <c r="F257" s="14" t="s">
        <v>1480</v>
      </c>
      <c r="G257" s="14" t="s">
        <v>43</v>
      </c>
      <c r="H257" s="14" t="s">
        <v>44</v>
      </c>
      <c r="I257" s="14" t="s">
        <v>45</v>
      </c>
      <c r="J257" s="14" t="s">
        <v>46</v>
      </c>
      <c r="K257" s="14" t="s">
        <v>47</v>
      </c>
      <c r="L257" s="14" t="s">
        <v>48</v>
      </c>
      <c r="M257" s="14" t="s">
        <v>1479</v>
      </c>
      <c r="N257" s="16">
        <v>347.83</v>
      </c>
      <c r="O257" s="14" t="s">
        <v>1482</v>
      </c>
      <c r="P257" s="14" t="s">
        <v>1483</v>
      </c>
      <c r="Q257" s="17"/>
      <c r="R257" s="17"/>
      <c r="S257" s="14" t="s">
        <v>120</v>
      </c>
      <c r="T257" s="14" t="s">
        <v>87</v>
      </c>
      <c r="U257" s="14" t="s">
        <v>88</v>
      </c>
      <c r="V257" s="14" t="s">
        <v>52</v>
      </c>
      <c r="W257" s="14" t="s">
        <v>380</v>
      </c>
      <c r="X257" s="15">
        <v>45394.120891203704</v>
      </c>
      <c r="Y257" s="14" t="s">
        <v>381</v>
      </c>
      <c r="Z257" s="14" t="s">
        <v>1483</v>
      </c>
      <c r="AA257" s="15">
        <v>45397</v>
      </c>
      <c r="AB257" s="17"/>
      <c r="AC257" s="17"/>
      <c r="AD257" s="17"/>
      <c r="AE257" s="17"/>
      <c r="AF257" s="14" t="s">
        <v>53</v>
      </c>
      <c r="AG257" s="17"/>
      <c r="AH257" s="17"/>
      <c r="AI257" s="14" t="s">
        <v>53</v>
      </c>
      <c r="AJ257" s="17"/>
      <c r="AK257" s="17"/>
      <c r="AL257" s="14" t="s">
        <v>54</v>
      </c>
    </row>
    <row r="258" spans="1:38" ht="56.25" x14ac:dyDescent="0.25">
      <c r="A258" s="14" t="s">
        <v>2702</v>
      </c>
      <c r="B258" s="14" t="s">
        <v>1474</v>
      </c>
      <c r="C258" s="15">
        <v>45459</v>
      </c>
      <c r="D258" s="14" t="s">
        <v>118</v>
      </c>
      <c r="E258" s="14" t="s">
        <v>119</v>
      </c>
      <c r="F258" s="14" t="s">
        <v>1484</v>
      </c>
      <c r="G258" s="14" t="s">
        <v>43</v>
      </c>
      <c r="H258" s="14" t="s">
        <v>44</v>
      </c>
      <c r="I258" s="14" t="s">
        <v>45</v>
      </c>
      <c r="J258" s="14" t="s">
        <v>46</v>
      </c>
      <c r="K258" s="14" t="s">
        <v>47</v>
      </c>
      <c r="L258" s="14" t="s">
        <v>48</v>
      </c>
      <c r="M258" s="14" t="s">
        <v>1475</v>
      </c>
      <c r="N258" s="16">
        <v>4180.45</v>
      </c>
      <c r="O258" s="14" t="s">
        <v>1485</v>
      </c>
      <c r="P258" s="14" t="s">
        <v>1486</v>
      </c>
      <c r="Q258" s="17"/>
      <c r="R258" s="17"/>
      <c r="S258" s="14" t="s">
        <v>120</v>
      </c>
      <c r="T258" s="14" t="s">
        <v>65</v>
      </c>
      <c r="U258" s="14" t="s">
        <v>66</v>
      </c>
      <c r="V258" s="14" t="s">
        <v>52</v>
      </c>
      <c r="W258" s="14" t="s">
        <v>376</v>
      </c>
      <c r="X258" s="15">
        <v>45365.148321759261</v>
      </c>
      <c r="Y258" s="14" t="s">
        <v>377</v>
      </c>
      <c r="Z258" s="14" t="s">
        <v>1486</v>
      </c>
      <c r="AA258" s="15">
        <v>45454</v>
      </c>
      <c r="AB258" s="17"/>
      <c r="AC258" s="17"/>
      <c r="AD258" s="17"/>
      <c r="AE258" s="17"/>
      <c r="AF258" s="14" t="s">
        <v>53</v>
      </c>
      <c r="AG258" s="17"/>
      <c r="AH258" s="17"/>
      <c r="AI258" s="14" t="s">
        <v>53</v>
      </c>
      <c r="AJ258" s="17"/>
      <c r="AK258" s="17"/>
      <c r="AL258" s="14" t="s">
        <v>54</v>
      </c>
    </row>
    <row r="259" spans="1:38" ht="22.5" x14ac:dyDescent="0.25">
      <c r="A259" s="14" t="s">
        <v>2702</v>
      </c>
      <c r="B259" s="14" t="s">
        <v>1474</v>
      </c>
      <c r="C259" s="15">
        <v>45444</v>
      </c>
      <c r="D259" s="14" t="s">
        <v>118</v>
      </c>
      <c r="E259" s="14" t="s">
        <v>119</v>
      </c>
      <c r="F259" s="14" t="s">
        <v>1487</v>
      </c>
      <c r="G259" s="14" t="s">
        <v>43</v>
      </c>
      <c r="H259" s="14" t="s">
        <v>44</v>
      </c>
      <c r="I259" s="14" t="s">
        <v>45</v>
      </c>
      <c r="J259" s="14" t="s">
        <v>46</v>
      </c>
      <c r="K259" s="14" t="s">
        <v>47</v>
      </c>
      <c r="L259" s="14" t="s">
        <v>48</v>
      </c>
      <c r="M259" s="14" t="s">
        <v>1477</v>
      </c>
      <c r="N259" s="16">
        <v>807.1</v>
      </c>
      <c r="O259" s="14" t="s">
        <v>1488</v>
      </c>
      <c r="P259" s="14" t="s">
        <v>1489</v>
      </c>
      <c r="Q259" s="17"/>
      <c r="R259" s="17"/>
      <c r="S259" s="14" t="s">
        <v>120</v>
      </c>
      <c r="T259" s="14" t="s">
        <v>74</v>
      </c>
      <c r="U259" s="14" t="s">
        <v>75</v>
      </c>
      <c r="V259" s="14" t="s">
        <v>52</v>
      </c>
      <c r="W259" s="14" t="s">
        <v>1490</v>
      </c>
      <c r="X259" s="15">
        <v>45417.989641203705</v>
      </c>
      <c r="Y259" s="14" t="s">
        <v>1491</v>
      </c>
      <c r="Z259" s="14" t="s">
        <v>1489</v>
      </c>
      <c r="AA259" s="15">
        <v>45440</v>
      </c>
      <c r="AB259" s="17"/>
      <c r="AC259" s="17"/>
      <c r="AD259" s="17"/>
      <c r="AE259" s="17"/>
      <c r="AF259" s="14" t="s">
        <v>53</v>
      </c>
      <c r="AG259" s="17"/>
      <c r="AH259" s="17"/>
      <c r="AI259" s="14" t="s">
        <v>53</v>
      </c>
      <c r="AJ259" s="17"/>
      <c r="AK259" s="17"/>
      <c r="AL259" s="14" t="s">
        <v>54</v>
      </c>
    </row>
    <row r="260" spans="1:38" ht="56.25" x14ac:dyDescent="0.25">
      <c r="A260" s="14" t="s">
        <v>2702</v>
      </c>
      <c r="B260" s="14" t="s">
        <v>1474</v>
      </c>
      <c r="C260" s="15">
        <v>45449</v>
      </c>
      <c r="D260" s="14" t="s">
        <v>118</v>
      </c>
      <c r="E260" s="14" t="s">
        <v>119</v>
      </c>
      <c r="F260" s="14" t="s">
        <v>1494</v>
      </c>
      <c r="G260" s="14" t="s">
        <v>43</v>
      </c>
      <c r="H260" s="14" t="s">
        <v>44</v>
      </c>
      <c r="I260" s="14" t="s">
        <v>45</v>
      </c>
      <c r="J260" s="14" t="s">
        <v>46</v>
      </c>
      <c r="K260" s="14" t="s">
        <v>47</v>
      </c>
      <c r="L260" s="14" t="s">
        <v>48</v>
      </c>
      <c r="M260" s="14" t="s">
        <v>1479</v>
      </c>
      <c r="N260" s="16">
        <v>322.92</v>
      </c>
      <c r="O260" s="14" t="s">
        <v>1495</v>
      </c>
      <c r="P260" s="14" t="s">
        <v>1496</v>
      </c>
      <c r="Q260" s="17"/>
      <c r="R260" s="17"/>
      <c r="S260" s="14" t="s">
        <v>120</v>
      </c>
      <c r="T260" s="14" t="s">
        <v>55</v>
      </c>
      <c r="U260" s="14" t="s">
        <v>56</v>
      </c>
      <c r="V260" s="14" t="s">
        <v>57</v>
      </c>
      <c r="W260" s="14" t="s">
        <v>1497</v>
      </c>
      <c r="X260" s="15">
        <v>45413.828252314815</v>
      </c>
      <c r="Y260" s="14" t="s">
        <v>1498</v>
      </c>
      <c r="Z260" s="14" t="s">
        <v>1496</v>
      </c>
      <c r="AA260" s="15">
        <v>45449</v>
      </c>
      <c r="AB260" s="17"/>
      <c r="AC260" s="17"/>
      <c r="AD260" s="17"/>
      <c r="AE260" s="17"/>
      <c r="AF260" s="14" t="s">
        <v>53</v>
      </c>
      <c r="AG260" s="17"/>
      <c r="AH260" s="17"/>
      <c r="AI260" s="14" t="s">
        <v>53</v>
      </c>
      <c r="AJ260" s="17"/>
      <c r="AK260" s="17"/>
      <c r="AL260" s="14" t="s">
        <v>54</v>
      </c>
    </row>
    <row r="261" spans="1:38" ht="56.25" x14ac:dyDescent="0.25">
      <c r="A261" s="14" t="s">
        <v>2702</v>
      </c>
      <c r="B261" s="14" t="s">
        <v>1474</v>
      </c>
      <c r="C261" s="15">
        <v>45449</v>
      </c>
      <c r="D261" s="14" t="s">
        <v>118</v>
      </c>
      <c r="E261" s="14" t="s">
        <v>119</v>
      </c>
      <c r="F261" s="14" t="s">
        <v>1494</v>
      </c>
      <c r="G261" s="14" t="s">
        <v>43</v>
      </c>
      <c r="H261" s="14" t="s">
        <v>44</v>
      </c>
      <c r="I261" s="14" t="s">
        <v>45</v>
      </c>
      <c r="J261" s="14" t="s">
        <v>46</v>
      </c>
      <c r="K261" s="14" t="s">
        <v>47</v>
      </c>
      <c r="L261" s="14" t="s">
        <v>48</v>
      </c>
      <c r="M261" s="14" t="s">
        <v>1479</v>
      </c>
      <c r="N261" s="16">
        <v>-161.46</v>
      </c>
      <c r="O261" s="14" t="s">
        <v>1495</v>
      </c>
      <c r="P261" s="14" t="s">
        <v>1496</v>
      </c>
      <c r="Q261" s="17"/>
      <c r="R261" s="17"/>
      <c r="S261" s="14" t="s">
        <v>120</v>
      </c>
      <c r="T261" s="14" t="s">
        <v>55</v>
      </c>
      <c r="U261" s="14" t="s">
        <v>56</v>
      </c>
      <c r="V261" s="14" t="s">
        <v>57</v>
      </c>
      <c r="W261" s="14" t="s">
        <v>1497</v>
      </c>
      <c r="X261" s="15">
        <v>45413.828252314815</v>
      </c>
      <c r="Y261" s="14" t="s">
        <v>1498</v>
      </c>
      <c r="Z261" s="14" t="s">
        <v>1496</v>
      </c>
      <c r="AA261" s="15">
        <v>45449</v>
      </c>
      <c r="AB261" s="17"/>
      <c r="AC261" s="17"/>
      <c r="AD261" s="17"/>
      <c r="AE261" s="17"/>
      <c r="AF261" s="14" t="s">
        <v>53</v>
      </c>
      <c r="AG261" s="17"/>
      <c r="AH261" s="17"/>
      <c r="AI261" s="14" t="s">
        <v>53</v>
      </c>
      <c r="AJ261" s="17"/>
      <c r="AK261" s="17"/>
      <c r="AL261" s="14" t="s">
        <v>54</v>
      </c>
    </row>
    <row r="262" spans="1:38" ht="56.25" x14ac:dyDescent="0.25">
      <c r="A262" s="14" t="s">
        <v>2702</v>
      </c>
      <c r="B262" s="14" t="s">
        <v>1474</v>
      </c>
      <c r="C262" s="15">
        <v>45448</v>
      </c>
      <c r="D262" s="14" t="s">
        <v>118</v>
      </c>
      <c r="E262" s="14" t="s">
        <v>119</v>
      </c>
      <c r="F262" s="14" t="s">
        <v>1499</v>
      </c>
      <c r="G262" s="14" t="s">
        <v>43</v>
      </c>
      <c r="H262" s="14" t="s">
        <v>44</v>
      </c>
      <c r="I262" s="14" t="s">
        <v>45</v>
      </c>
      <c r="J262" s="14" t="s">
        <v>46</v>
      </c>
      <c r="K262" s="14" t="s">
        <v>47</v>
      </c>
      <c r="L262" s="14" t="s">
        <v>48</v>
      </c>
      <c r="M262" s="14" t="s">
        <v>1478</v>
      </c>
      <c r="N262" s="16">
        <v>97.73</v>
      </c>
      <c r="O262" s="14" t="s">
        <v>1500</v>
      </c>
      <c r="P262" s="14" t="s">
        <v>1501</v>
      </c>
      <c r="Q262" s="17"/>
      <c r="R262" s="17"/>
      <c r="S262" s="14" t="s">
        <v>120</v>
      </c>
      <c r="T262" s="14" t="s">
        <v>60</v>
      </c>
      <c r="U262" s="14" t="s">
        <v>61</v>
      </c>
      <c r="V262" s="14" t="s">
        <v>52</v>
      </c>
      <c r="W262" s="14" t="s">
        <v>754</v>
      </c>
      <c r="X262" s="15">
        <v>45404.981805555559</v>
      </c>
      <c r="Y262" s="14" t="s">
        <v>755</v>
      </c>
      <c r="Z262" s="14" t="s">
        <v>1501</v>
      </c>
      <c r="AA262" s="15">
        <v>45448</v>
      </c>
      <c r="AB262" s="17"/>
      <c r="AC262" s="17"/>
      <c r="AD262" s="17"/>
      <c r="AE262" s="17"/>
      <c r="AF262" s="14" t="s">
        <v>53</v>
      </c>
      <c r="AG262" s="17"/>
      <c r="AH262" s="17"/>
      <c r="AI262" s="14" t="s">
        <v>53</v>
      </c>
      <c r="AJ262" s="17"/>
      <c r="AK262" s="17"/>
      <c r="AL262" s="14" t="s">
        <v>54</v>
      </c>
    </row>
    <row r="263" spans="1:38" ht="22.5" x14ac:dyDescent="0.25">
      <c r="A263" s="14" t="s">
        <v>2702</v>
      </c>
      <c r="B263" s="14" t="s">
        <v>1474</v>
      </c>
      <c r="C263" s="15">
        <v>45469</v>
      </c>
      <c r="D263" s="14" t="s">
        <v>118</v>
      </c>
      <c r="E263" s="14" t="s">
        <v>119</v>
      </c>
      <c r="F263" s="14" t="s">
        <v>1502</v>
      </c>
      <c r="G263" s="14" t="s">
        <v>43</v>
      </c>
      <c r="H263" s="14" t="s">
        <v>44</v>
      </c>
      <c r="I263" s="14" t="s">
        <v>45</v>
      </c>
      <c r="J263" s="14" t="s">
        <v>46</v>
      </c>
      <c r="K263" s="14" t="s">
        <v>47</v>
      </c>
      <c r="L263" s="14" t="s">
        <v>48</v>
      </c>
      <c r="M263" s="14" t="s">
        <v>1493</v>
      </c>
      <c r="N263" s="16">
        <v>130</v>
      </c>
      <c r="O263" s="14" t="s">
        <v>1503</v>
      </c>
      <c r="P263" s="14" t="s">
        <v>1504</v>
      </c>
      <c r="Q263" s="17"/>
      <c r="R263" s="17"/>
      <c r="S263" s="14" t="s">
        <v>120</v>
      </c>
      <c r="T263" s="14" t="s">
        <v>60</v>
      </c>
      <c r="U263" s="14" t="s">
        <v>61</v>
      </c>
      <c r="V263" s="14" t="s">
        <v>52</v>
      </c>
      <c r="W263" s="14" t="s">
        <v>758</v>
      </c>
      <c r="X263" s="15">
        <v>45468.843831018516</v>
      </c>
      <c r="Y263" s="14" t="s">
        <v>759</v>
      </c>
      <c r="Z263" s="14" t="s">
        <v>1504</v>
      </c>
      <c r="AA263" s="15">
        <v>45470</v>
      </c>
      <c r="AB263" s="17"/>
      <c r="AC263" s="17"/>
      <c r="AD263" s="17"/>
      <c r="AE263" s="17"/>
      <c r="AF263" s="14" t="s">
        <v>53</v>
      </c>
      <c r="AG263" s="17"/>
      <c r="AH263" s="17"/>
      <c r="AI263" s="14" t="s">
        <v>53</v>
      </c>
      <c r="AJ263" s="17"/>
      <c r="AK263" s="17"/>
      <c r="AL263" s="14" t="s">
        <v>54</v>
      </c>
    </row>
    <row r="264" spans="1:38" ht="22.5" x14ac:dyDescent="0.25">
      <c r="A264" s="14" t="s">
        <v>2702</v>
      </c>
      <c r="B264" s="14" t="s">
        <v>1474</v>
      </c>
      <c r="C264" s="15">
        <v>45470</v>
      </c>
      <c r="D264" s="14" t="s">
        <v>118</v>
      </c>
      <c r="E264" s="14" t="s">
        <v>119</v>
      </c>
      <c r="F264" s="14" t="s">
        <v>1502</v>
      </c>
      <c r="G264" s="14" t="s">
        <v>43</v>
      </c>
      <c r="H264" s="14" t="s">
        <v>44</v>
      </c>
      <c r="I264" s="14" t="s">
        <v>45</v>
      </c>
      <c r="J264" s="14" t="s">
        <v>46</v>
      </c>
      <c r="K264" s="14" t="s">
        <v>47</v>
      </c>
      <c r="L264" s="14" t="s">
        <v>48</v>
      </c>
      <c r="M264" s="14" t="s">
        <v>1492</v>
      </c>
      <c r="N264" s="16">
        <v>178.5</v>
      </c>
      <c r="O264" s="14" t="s">
        <v>1503</v>
      </c>
      <c r="P264" s="14" t="s">
        <v>1504</v>
      </c>
      <c r="Q264" s="17"/>
      <c r="R264" s="17"/>
      <c r="S264" s="14" t="s">
        <v>120</v>
      </c>
      <c r="T264" s="14" t="s">
        <v>60</v>
      </c>
      <c r="U264" s="14" t="s">
        <v>61</v>
      </c>
      <c r="V264" s="14" t="s">
        <v>52</v>
      </c>
      <c r="W264" s="14" t="s">
        <v>758</v>
      </c>
      <c r="X264" s="15">
        <v>45468.843831018516</v>
      </c>
      <c r="Y264" s="14" t="s">
        <v>759</v>
      </c>
      <c r="Z264" s="14" t="s">
        <v>1504</v>
      </c>
      <c r="AA264" s="15">
        <v>45470</v>
      </c>
      <c r="AB264" s="17"/>
      <c r="AC264" s="17"/>
      <c r="AD264" s="17"/>
      <c r="AE264" s="17"/>
      <c r="AF264" s="14" t="s">
        <v>53</v>
      </c>
      <c r="AG264" s="17"/>
      <c r="AH264" s="17"/>
      <c r="AI264" s="14" t="s">
        <v>53</v>
      </c>
      <c r="AJ264" s="17"/>
      <c r="AK264" s="17"/>
      <c r="AL264" s="14" t="s">
        <v>54</v>
      </c>
    </row>
    <row r="265" spans="1:38" ht="22.5" x14ac:dyDescent="0.25">
      <c r="A265" s="14" t="s">
        <v>2702</v>
      </c>
      <c r="B265" s="14" t="s">
        <v>1474</v>
      </c>
      <c r="C265" s="15">
        <v>45469</v>
      </c>
      <c r="D265" s="14" t="s">
        <v>118</v>
      </c>
      <c r="E265" s="14" t="s">
        <v>119</v>
      </c>
      <c r="F265" s="14" t="s">
        <v>1502</v>
      </c>
      <c r="G265" s="14" t="s">
        <v>43</v>
      </c>
      <c r="H265" s="14" t="s">
        <v>44</v>
      </c>
      <c r="I265" s="14" t="s">
        <v>45</v>
      </c>
      <c r="J265" s="14" t="s">
        <v>46</v>
      </c>
      <c r="K265" s="14" t="s">
        <v>47</v>
      </c>
      <c r="L265" s="14" t="s">
        <v>48</v>
      </c>
      <c r="M265" s="14" t="s">
        <v>1493</v>
      </c>
      <c r="N265" s="16">
        <v>-130</v>
      </c>
      <c r="O265" s="14" t="s">
        <v>1503</v>
      </c>
      <c r="P265" s="14" t="s">
        <v>1504</v>
      </c>
      <c r="Q265" s="17"/>
      <c r="R265" s="17"/>
      <c r="S265" s="14" t="s">
        <v>120</v>
      </c>
      <c r="T265" s="14" t="s">
        <v>60</v>
      </c>
      <c r="U265" s="14" t="s">
        <v>61</v>
      </c>
      <c r="V265" s="14" t="s">
        <v>52</v>
      </c>
      <c r="W265" s="14" t="s">
        <v>758</v>
      </c>
      <c r="X265" s="15">
        <v>45468.843831018516</v>
      </c>
      <c r="Y265" s="14" t="s">
        <v>759</v>
      </c>
      <c r="Z265" s="14" t="s">
        <v>1504</v>
      </c>
      <c r="AA265" s="15">
        <v>45470</v>
      </c>
      <c r="AB265" s="17"/>
      <c r="AC265" s="17"/>
      <c r="AD265" s="17"/>
      <c r="AE265" s="17"/>
      <c r="AF265" s="14" t="s">
        <v>53</v>
      </c>
      <c r="AG265" s="17"/>
      <c r="AH265" s="17"/>
      <c r="AI265" s="14" t="s">
        <v>53</v>
      </c>
      <c r="AJ265" s="17"/>
      <c r="AK265" s="17"/>
      <c r="AL265" s="14" t="s">
        <v>54</v>
      </c>
    </row>
    <row r="266" spans="1:38" ht="22.5" x14ac:dyDescent="0.25">
      <c r="A266" s="14" t="s">
        <v>2702</v>
      </c>
      <c r="B266" s="14" t="s">
        <v>1474</v>
      </c>
      <c r="C266" s="15">
        <v>45461</v>
      </c>
      <c r="D266" s="14" t="s">
        <v>118</v>
      </c>
      <c r="E266" s="14" t="s">
        <v>119</v>
      </c>
      <c r="F266" s="14" t="s">
        <v>1505</v>
      </c>
      <c r="G266" s="14" t="s">
        <v>43</v>
      </c>
      <c r="H266" s="14" t="s">
        <v>44</v>
      </c>
      <c r="I266" s="14" t="s">
        <v>45</v>
      </c>
      <c r="J266" s="14" t="s">
        <v>46</v>
      </c>
      <c r="K266" s="14" t="s">
        <v>47</v>
      </c>
      <c r="L266" s="14" t="s">
        <v>48</v>
      </c>
      <c r="M266" s="14" t="s">
        <v>1476</v>
      </c>
      <c r="N266" s="16">
        <v>134.02000000000001</v>
      </c>
      <c r="O266" s="14" t="s">
        <v>1506</v>
      </c>
      <c r="P266" s="14" t="s">
        <v>1507</v>
      </c>
      <c r="Q266" s="17"/>
      <c r="R266" s="17"/>
      <c r="S266" s="14" t="s">
        <v>120</v>
      </c>
      <c r="T266" s="14" t="s">
        <v>60</v>
      </c>
      <c r="U266" s="14" t="s">
        <v>61</v>
      </c>
      <c r="V266" s="14" t="s">
        <v>52</v>
      </c>
      <c r="W266" s="14" t="s">
        <v>752</v>
      </c>
      <c r="X266" s="15">
        <v>45459.965092592596</v>
      </c>
      <c r="Y266" s="14" t="s">
        <v>753</v>
      </c>
      <c r="Z266" s="14" t="s">
        <v>1507</v>
      </c>
      <c r="AA266" s="15">
        <v>45461</v>
      </c>
      <c r="AB266" s="17"/>
      <c r="AC266" s="17"/>
      <c r="AD266" s="17"/>
      <c r="AE266" s="17"/>
      <c r="AF266" s="14" t="s">
        <v>53</v>
      </c>
      <c r="AG266" s="17"/>
      <c r="AH266" s="17"/>
      <c r="AI266" s="14" t="s">
        <v>53</v>
      </c>
      <c r="AJ266" s="17"/>
      <c r="AK266" s="17"/>
      <c r="AL266" s="14" t="s">
        <v>54</v>
      </c>
    </row>
    <row r="267" spans="1:38" ht="45" x14ac:dyDescent="0.25">
      <c r="A267" s="14" t="s">
        <v>2702</v>
      </c>
      <c r="B267" s="14" t="s">
        <v>1474</v>
      </c>
      <c r="C267" s="15">
        <v>45453</v>
      </c>
      <c r="D267" s="14" t="s">
        <v>118</v>
      </c>
      <c r="E267" s="14" t="s">
        <v>119</v>
      </c>
      <c r="F267" s="14" t="s">
        <v>1505</v>
      </c>
      <c r="G267" s="14" t="s">
        <v>43</v>
      </c>
      <c r="H267" s="14" t="s">
        <v>44</v>
      </c>
      <c r="I267" s="14" t="s">
        <v>45</v>
      </c>
      <c r="J267" s="14" t="s">
        <v>46</v>
      </c>
      <c r="K267" s="14" t="s">
        <v>47</v>
      </c>
      <c r="L267" s="14" t="s">
        <v>48</v>
      </c>
      <c r="M267" s="14" t="s">
        <v>1481</v>
      </c>
      <c r="N267" s="16">
        <v>316.25</v>
      </c>
      <c r="O267" s="14" t="s">
        <v>1508</v>
      </c>
      <c r="P267" s="14" t="s">
        <v>1509</v>
      </c>
      <c r="Q267" s="17"/>
      <c r="R267" s="17"/>
      <c r="S267" s="14" t="s">
        <v>120</v>
      </c>
      <c r="T267" s="14" t="s">
        <v>60</v>
      </c>
      <c r="U267" s="14" t="s">
        <v>61</v>
      </c>
      <c r="V267" s="14" t="s">
        <v>52</v>
      </c>
      <c r="W267" s="14" t="s">
        <v>1510</v>
      </c>
      <c r="X267" s="15">
        <v>45447.083819444444</v>
      </c>
      <c r="Y267" s="14" t="s">
        <v>1511</v>
      </c>
      <c r="Z267" s="14" t="s">
        <v>1509</v>
      </c>
      <c r="AA267" s="15">
        <v>45453</v>
      </c>
      <c r="AB267" s="17"/>
      <c r="AC267" s="17"/>
      <c r="AD267" s="17"/>
      <c r="AE267" s="17"/>
      <c r="AF267" s="14" t="s">
        <v>53</v>
      </c>
      <c r="AG267" s="17"/>
      <c r="AH267" s="17"/>
      <c r="AI267" s="14" t="s">
        <v>53</v>
      </c>
      <c r="AJ267" s="17"/>
      <c r="AK267" s="17"/>
      <c r="AL267" s="14" t="s">
        <v>54</v>
      </c>
    </row>
    <row r="268" spans="1:38" ht="56.25" x14ac:dyDescent="0.25">
      <c r="A268" s="14" t="s">
        <v>2701</v>
      </c>
      <c r="B268" s="14" t="s">
        <v>1516</v>
      </c>
      <c r="C268" s="15">
        <v>44991</v>
      </c>
      <c r="D268" s="14" t="s">
        <v>118</v>
      </c>
      <c r="E268" s="14" t="s">
        <v>119</v>
      </c>
      <c r="F268" s="14" t="s">
        <v>1519</v>
      </c>
      <c r="G268" s="14" t="s">
        <v>43</v>
      </c>
      <c r="H268" s="14" t="s">
        <v>44</v>
      </c>
      <c r="I268" s="14" t="s">
        <v>45</v>
      </c>
      <c r="J268" s="14" t="s">
        <v>46</v>
      </c>
      <c r="K268" s="14" t="s">
        <v>47</v>
      </c>
      <c r="L268" s="14" t="s">
        <v>48</v>
      </c>
      <c r="M268" s="14" t="s">
        <v>1520</v>
      </c>
      <c r="N268" s="16">
        <v>445.35</v>
      </c>
      <c r="O268" s="14" t="s">
        <v>1521</v>
      </c>
      <c r="P268" s="14" t="s">
        <v>1522</v>
      </c>
      <c r="Q268" s="17"/>
      <c r="R268" s="17"/>
      <c r="S268" s="14" t="s">
        <v>120</v>
      </c>
      <c r="T268" s="14" t="s">
        <v>87</v>
      </c>
      <c r="U268" s="14" t="s">
        <v>88</v>
      </c>
      <c r="V268" s="14" t="s">
        <v>52</v>
      </c>
      <c r="W268" s="14" t="s">
        <v>998</v>
      </c>
      <c r="X268" s="15">
        <v>44970.963090277779</v>
      </c>
      <c r="Y268" s="14" t="s">
        <v>999</v>
      </c>
      <c r="Z268" s="14" t="s">
        <v>1522</v>
      </c>
      <c r="AA268" s="15">
        <v>44985</v>
      </c>
      <c r="AB268" s="17"/>
      <c r="AC268" s="17"/>
      <c r="AD268" s="17"/>
      <c r="AE268" s="17"/>
      <c r="AF268" s="14" t="s">
        <v>53</v>
      </c>
      <c r="AG268" s="17"/>
      <c r="AH268" s="17"/>
      <c r="AI268" s="14" t="s">
        <v>53</v>
      </c>
      <c r="AJ268" s="17"/>
      <c r="AK268" s="17"/>
      <c r="AL268" s="14" t="s">
        <v>54</v>
      </c>
    </row>
    <row r="269" spans="1:38" ht="22.5" x14ac:dyDescent="0.25">
      <c r="A269" s="14" t="s">
        <v>2701</v>
      </c>
      <c r="B269" s="14" t="s">
        <v>1516</v>
      </c>
      <c r="C269" s="15">
        <v>44996</v>
      </c>
      <c r="D269" s="14" t="s">
        <v>118</v>
      </c>
      <c r="E269" s="14" t="s">
        <v>119</v>
      </c>
      <c r="F269" s="14" t="s">
        <v>1525</v>
      </c>
      <c r="G269" s="14" t="s">
        <v>43</v>
      </c>
      <c r="H269" s="14" t="s">
        <v>44</v>
      </c>
      <c r="I269" s="14" t="s">
        <v>45</v>
      </c>
      <c r="J269" s="14" t="s">
        <v>46</v>
      </c>
      <c r="K269" s="14" t="s">
        <v>47</v>
      </c>
      <c r="L269" s="14" t="s">
        <v>48</v>
      </c>
      <c r="M269" s="14" t="s">
        <v>1527</v>
      </c>
      <c r="N269" s="16">
        <v>115</v>
      </c>
      <c r="O269" s="14" t="s">
        <v>1528</v>
      </c>
      <c r="P269" s="14" t="s">
        <v>1529</v>
      </c>
      <c r="Q269" s="17"/>
      <c r="R269" s="17"/>
      <c r="S269" s="14" t="s">
        <v>120</v>
      </c>
      <c r="T269" s="14" t="s">
        <v>246</v>
      </c>
      <c r="U269" s="14" t="s">
        <v>247</v>
      </c>
      <c r="V269" s="14" t="s">
        <v>52</v>
      </c>
      <c r="W269" s="14" t="s">
        <v>245</v>
      </c>
      <c r="X269" s="15">
        <v>44992.975937499999</v>
      </c>
      <c r="Y269" s="14" t="s">
        <v>248</v>
      </c>
      <c r="Z269" s="14" t="s">
        <v>1529</v>
      </c>
      <c r="AA269" s="15">
        <v>44997</v>
      </c>
      <c r="AB269" s="17"/>
      <c r="AC269" s="17"/>
      <c r="AD269" s="17"/>
      <c r="AE269" s="17"/>
      <c r="AF269" s="14" t="s">
        <v>53</v>
      </c>
      <c r="AG269" s="17"/>
      <c r="AH269" s="17"/>
      <c r="AI269" s="14" t="s">
        <v>53</v>
      </c>
      <c r="AJ269" s="17"/>
      <c r="AK269" s="17"/>
      <c r="AL269" s="14" t="s">
        <v>54</v>
      </c>
    </row>
    <row r="270" spans="1:38" ht="45" x14ac:dyDescent="0.25">
      <c r="A270" s="14" t="s">
        <v>2701</v>
      </c>
      <c r="B270" s="14" t="s">
        <v>1516</v>
      </c>
      <c r="C270" s="15">
        <v>44995</v>
      </c>
      <c r="D270" s="14" t="s">
        <v>118</v>
      </c>
      <c r="E270" s="14" t="s">
        <v>119</v>
      </c>
      <c r="F270" s="14" t="s">
        <v>1525</v>
      </c>
      <c r="G270" s="14" t="s">
        <v>43</v>
      </c>
      <c r="H270" s="14" t="s">
        <v>44</v>
      </c>
      <c r="I270" s="14" t="s">
        <v>45</v>
      </c>
      <c r="J270" s="14" t="s">
        <v>46</v>
      </c>
      <c r="K270" s="14" t="s">
        <v>47</v>
      </c>
      <c r="L270" s="14" t="s">
        <v>48</v>
      </c>
      <c r="M270" s="14" t="s">
        <v>1524</v>
      </c>
      <c r="N270" s="16">
        <v>203.58</v>
      </c>
      <c r="O270" s="14" t="s">
        <v>1530</v>
      </c>
      <c r="P270" s="14" t="s">
        <v>1531</v>
      </c>
      <c r="Q270" s="17"/>
      <c r="R270" s="17"/>
      <c r="S270" s="14" t="s">
        <v>120</v>
      </c>
      <c r="T270" s="14" t="s">
        <v>231</v>
      </c>
      <c r="U270" s="14" t="s">
        <v>232</v>
      </c>
      <c r="V270" s="14" t="s">
        <v>52</v>
      </c>
      <c r="W270" s="14" t="s">
        <v>255</v>
      </c>
      <c r="X270" s="15">
        <v>44991.09138888889</v>
      </c>
      <c r="Y270" s="14" t="s">
        <v>256</v>
      </c>
      <c r="Z270" s="14" t="s">
        <v>1531</v>
      </c>
      <c r="AA270" s="15">
        <v>44995</v>
      </c>
      <c r="AB270" s="17"/>
      <c r="AC270" s="17"/>
      <c r="AD270" s="17"/>
      <c r="AE270" s="17"/>
      <c r="AF270" s="14" t="s">
        <v>53</v>
      </c>
      <c r="AG270" s="17"/>
      <c r="AH270" s="17"/>
      <c r="AI270" s="14" t="s">
        <v>53</v>
      </c>
      <c r="AJ270" s="17"/>
      <c r="AK270" s="17"/>
      <c r="AL270" s="14" t="s">
        <v>54</v>
      </c>
    </row>
    <row r="271" spans="1:38" ht="33.75" x14ac:dyDescent="0.25">
      <c r="A271" s="14" t="s">
        <v>2701</v>
      </c>
      <c r="B271" s="14" t="s">
        <v>1516</v>
      </c>
      <c r="C271" s="15">
        <v>44998</v>
      </c>
      <c r="D271" s="14" t="s">
        <v>118</v>
      </c>
      <c r="E271" s="14" t="s">
        <v>119</v>
      </c>
      <c r="F271" s="14" t="s">
        <v>1532</v>
      </c>
      <c r="G271" s="14" t="s">
        <v>43</v>
      </c>
      <c r="H271" s="14" t="s">
        <v>44</v>
      </c>
      <c r="I271" s="14" t="s">
        <v>45</v>
      </c>
      <c r="J271" s="14" t="s">
        <v>46</v>
      </c>
      <c r="K271" s="14" t="s">
        <v>47</v>
      </c>
      <c r="L271" s="14" t="s">
        <v>48</v>
      </c>
      <c r="M271" s="14" t="s">
        <v>1526</v>
      </c>
      <c r="N271" s="16">
        <v>110</v>
      </c>
      <c r="O271" s="14" t="s">
        <v>1533</v>
      </c>
      <c r="P271" s="14" t="s">
        <v>1534</v>
      </c>
      <c r="Q271" s="17"/>
      <c r="R271" s="17"/>
      <c r="S271" s="14" t="s">
        <v>120</v>
      </c>
      <c r="T271" s="14" t="s">
        <v>60</v>
      </c>
      <c r="U271" s="14" t="s">
        <v>61</v>
      </c>
      <c r="V271" s="14" t="s">
        <v>52</v>
      </c>
      <c r="W271" s="14" t="s">
        <v>1535</v>
      </c>
      <c r="X271" s="15">
        <v>44992.010694444441</v>
      </c>
      <c r="Y271" s="14" t="s">
        <v>1536</v>
      </c>
      <c r="Z271" s="14" t="s">
        <v>1534</v>
      </c>
      <c r="AA271" s="15">
        <v>44998</v>
      </c>
      <c r="AB271" s="17"/>
      <c r="AC271" s="17"/>
      <c r="AD271" s="17"/>
      <c r="AE271" s="17"/>
      <c r="AF271" s="14" t="s">
        <v>53</v>
      </c>
      <c r="AG271" s="17"/>
      <c r="AH271" s="17"/>
      <c r="AI271" s="14" t="s">
        <v>53</v>
      </c>
      <c r="AJ271" s="17"/>
      <c r="AK271" s="17"/>
      <c r="AL271" s="14" t="s">
        <v>54</v>
      </c>
    </row>
    <row r="272" spans="1:38" ht="33.75" x14ac:dyDescent="0.25">
      <c r="A272" s="14" t="s">
        <v>2701</v>
      </c>
      <c r="B272" s="14" t="s">
        <v>1516</v>
      </c>
      <c r="C272" s="15">
        <v>45001</v>
      </c>
      <c r="D272" s="14" t="s">
        <v>118</v>
      </c>
      <c r="E272" s="14" t="s">
        <v>119</v>
      </c>
      <c r="F272" s="14" t="s">
        <v>1537</v>
      </c>
      <c r="G272" s="14" t="s">
        <v>43</v>
      </c>
      <c r="H272" s="14" t="s">
        <v>44</v>
      </c>
      <c r="I272" s="14" t="s">
        <v>45</v>
      </c>
      <c r="J272" s="14" t="s">
        <v>46</v>
      </c>
      <c r="K272" s="14" t="s">
        <v>47</v>
      </c>
      <c r="L272" s="14" t="s">
        <v>48</v>
      </c>
      <c r="M272" s="14" t="s">
        <v>1539</v>
      </c>
      <c r="N272" s="16">
        <v>537.4</v>
      </c>
      <c r="O272" s="14" t="s">
        <v>1540</v>
      </c>
      <c r="P272" s="14" t="s">
        <v>1541</v>
      </c>
      <c r="Q272" s="17"/>
      <c r="R272" s="17"/>
      <c r="S272" s="14" t="s">
        <v>120</v>
      </c>
      <c r="T272" s="14" t="s">
        <v>74</v>
      </c>
      <c r="U272" s="14" t="s">
        <v>75</v>
      </c>
      <c r="V272" s="14" t="s">
        <v>52</v>
      </c>
      <c r="W272" s="14" t="s">
        <v>199</v>
      </c>
      <c r="X272" s="15">
        <v>44986.005844907406</v>
      </c>
      <c r="Y272" s="14" t="s">
        <v>200</v>
      </c>
      <c r="Z272" s="14" t="s">
        <v>1541</v>
      </c>
      <c r="AA272" s="15">
        <v>45000</v>
      </c>
      <c r="AB272" s="17"/>
      <c r="AC272" s="17"/>
      <c r="AD272" s="17"/>
      <c r="AE272" s="17"/>
      <c r="AF272" s="14" t="s">
        <v>53</v>
      </c>
      <c r="AG272" s="17"/>
      <c r="AH272" s="17"/>
      <c r="AI272" s="14" t="s">
        <v>53</v>
      </c>
      <c r="AJ272" s="17"/>
      <c r="AK272" s="17"/>
      <c r="AL272" s="14" t="s">
        <v>54</v>
      </c>
    </row>
    <row r="273" spans="1:38" ht="22.5" x14ac:dyDescent="0.25">
      <c r="A273" s="14" t="s">
        <v>2701</v>
      </c>
      <c r="B273" s="14" t="s">
        <v>1516</v>
      </c>
      <c r="C273" s="15">
        <v>45007</v>
      </c>
      <c r="D273" s="14" t="s">
        <v>118</v>
      </c>
      <c r="E273" s="14" t="s">
        <v>119</v>
      </c>
      <c r="F273" s="14" t="s">
        <v>1545</v>
      </c>
      <c r="G273" s="14" t="s">
        <v>43</v>
      </c>
      <c r="H273" s="14" t="s">
        <v>44</v>
      </c>
      <c r="I273" s="14" t="s">
        <v>45</v>
      </c>
      <c r="J273" s="14" t="s">
        <v>46</v>
      </c>
      <c r="K273" s="14" t="s">
        <v>47</v>
      </c>
      <c r="L273" s="14" t="s">
        <v>48</v>
      </c>
      <c r="M273" s="14" t="s">
        <v>1538</v>
      </c>
      <c r="N273" s="16">
        <v>117.5</v>
      </c>
      <c r="O273" s="14" t="s">
        <v>1546</v>
      </c>
      <c r="P273" s="14" t="s">
        <v>1547</v>
      </c>
      <c r="Q273" s="17"/>
      <c r="R273" s="17"/>
      <c r="S273" s="14" t="s">
        <v>120</v>
      </c>
      <c r="T273" s="14" t="s">
        <v>132</v>
      </c>
      <c r="U273" s="14" t="s">
        <v>133</v>
      </c>
      <c r="V273" s="14" t="s">
        <v>52</v>
      </c>
      <c r="W273" s="14" t="s">
        <v>802</v>
      </c>
      <c r="X273" s="15">
        <v>44826.121423611112</v>
      </c>
      <c r="Y273" s="14" t="s">
        <v>803</v>
      </c>
      <c r="Z273" s="14" t="s">
        <v>1547</v>
      </c>
      <c r="AA273" s="15">
        <v>44827</v>
      </c>
      <c r="AB273" s="17"/>
      <c r="AC273" s="17"/>
      <c r="AD273" s="17"/>
      <c r="AE273" s="17"/>
      <c r="AF273" s="14" t="s">
        <v>53</v>
      </c>
      <c r="AG273" s="17"/>
      <c r="AH273" s="17"/>
      <c r="AI273" s="14" t="s">
        <v>53</v>
      </c>
      <c r="AJ273" s="17"/>
      <c r="AK273" s="17"/>
      <c r="AL273" s="14" t="s">
        <v>54</v>
      </c>
    </row>
    <row r="274" spans="1:38" ht="78.75" x14ac:dyDescent="0.25">
      <c r="A274" s="14" t="s">
        <v>2701</v>
      </c>
      <c r="B274" s="14" t="s">
        <v>1516</v>
      </c>
      <c r="C274" s="15">
        <v>45005</v>
      </c>
      <c r="D274" s="14" t="s">
        <v>118</v>
      </c>
      <c r="E274" s="14" t="s">
        <v>119</v>
      </c>
      <c r="F274" s="14" t="s">
        <v>1548</v>
      </c>
      <c r="G274" s="14" t="s">
        <v>43</v>
      </c>
      <c r="H274" s="14" t="s">
        <v>44</v>
      </c>
      <c r="I274" s="14" t="s">
        <v>45</v>
      </c>
      <c r="J274" s="14" t="s">
        <v>46</v>
      </c>
      <c r="K274" s="14" t="s">
        <v>47</v>
      </c>
      <c r="L274" s="14" t="s">
        <v>48</v>
      </c>
      <c r="M274" s="14" t="s">
        <v>1517</v>
      </c>
      <c r="N274" s="16">
        <v>110</v>
      </c>
      <c r="O274" s="14" t="s">
        <v>1549</v>
      </c>
      <c r="P274" s="14" t="s">
        <v>1550</v>
      </c>
      <c r="Q274" s="17"/>
      <c r="R274" s="17"/>
      <c r="S274" s="14" t="s">
        <v>120</v>
      </c>
      <c r="T274" s="14" t="s">
        <v>60</v>
      </c>
      <c r="U274" s="14" t="s">
        <v>61</v>
      </c>
      <c r="V274" s="14" t="s">
        <v>52</v>
      </c>
      <c r="W274" s="14" t="s">
        <v>263</v>
      </c>
      <c r="X274" s="15">
        <v>44995.109884259262</v>
      </c>
      <c r="Y274" s="14" t="s">
        <v>264</v>
      </c>
      <c r="Z274" s="14" t="s">
        <v>1550</v>
      </c>
      <c r="AA274" s="15">
        <v>45005</v>
      </c>
      <c r="AB274" s="17"/>
      <c r="AC274" s="17"/>
      <c r="AD274" s="17"/>
      <c r="AE274" s="17"/>
      <c r="AF274" s="14" t="s">
        <v>53</v>
      </c>
      <c r="AG274" s="17"/>
      <c r="AH274" s="17"/>
      <c r="AI274" s="14" t="s">
        <v>53</v>
      </c>
      <c r="AJ274" s="17"/>
      <c r="AK274" s="17"/>
      <c r="AL274" s="14" t="s">
        <v>54</v>
      </c>
    </row>
    <row r="275" spans="1:38" ht="45" x14ac:dyDescent="0.25">
      <c r="A275" s="14" t="s">
        <v>2701</v>
      </c>
      <c r="B275" s="14" t="s">
        <v>1516</v>
      </c>
      <c r="C275" s="15">
        <v>44986</v>
      </c>
      <c r="D275" s="14" t="s">
        <v>118</v>
      </c>
      <c r="E275" s="14" t="s">
        <v>119</v>
      </c>
      <c r="F275" s="14" t="s">
        <v>1551</v>
      </c>
      <c r="G275" s="14" t="s">
        <v>43</v>
      </c>
      <c r="H275" s="14" t="s">
        <v>44</v>
      </c>
      <c r="I275" s="14" t="s">
        <v>45</v>
      </c>
      <c r="J275" s="14" t="s">
        <v>46</v>
      </c>
      <c r="K275" s="14" t="s">
        <v>47</v>
      </c>
      <c r="L275" s="14" t="s">
        <v>48</v>
      </c>
      <c r="M275" s="14" t="s">
        <v>1523</v>
      </c>
      <c r="N275" s="16">
        <v>73.88</v>
      </c>
      <c r="O275" s="14" t="s">
        <v>1552</v>
      </c>
      <c r="P275" s="14" t="s">
        <v>1553</v>
      </c>
      <c r="Q275" s="17"/>
      <c r="R275" s="17"/>
      <c r="S275" s="14" t="s">
        <v>120</v>
      </c>
      <c r="T275" s="14" t="s">
        <v>144</v>
      </c>
      <c r="U275" s="14" t="s">
        <v>145</v>
      </c>
      <c r="V275" s="14" t="s">
        <v>52</v>
      </c>
      <c r="W275" s="14" t="s">
        <v>213</v>
      </c>
      <c r="X275" s="15">
        <v>44979.955416666664</v>
      </c>
      <c r="Y275" s="14" t="s">
        <v>214</v>
      </c>
      <c r="Z275" s="14" t="s">
        <v>1553</v>
      </c>
      <c r="AA275" s="15">
        <v>44985</v>
      </c>
      <c r="AB275" s="17"/>
      <c r="AC275" s="17"/>
      <c r="AD275" s="17"/>
      <c r="AE275" s="17"/>
      <c r="AF275" s="14" t="s">
        <v>53</v>
      </c>
      <c r="AG275" s="17"/>
      <c r="AH275" s="17"/>
      <c r="AI275" s="14" t="s">
        <v>53</v>
      </c>
      <c r="AJ275" s="17"/>
      <c r="AK275" s="17"/>
      <c r="AL275" s="14" t="s">
        <v>54</v>
      </c>
    </row>
    <row r="276" spans="1:38" ht="56.25" x14ac:dyDescent="0.25">
      <c r="A276" s="14" t="s">
        <v>2701</v>
      </c>
      <c r="B276" s="14" t="s">
        <v>1516</v>
      </c>
      <c r="C276" s="15">
        <v>44986</v>
      </c>
      <c r="D276" s="14" t="s">
        <v>118</v>
      </c>
      <c r="E276" s="14" t="s">
        <v>119</v>
      </c>
      <c r="F276" s="14" t="s">
        <v>1554</v>
      </c>
      <c r="G276" s="14" t="s">
        <v>43</v>
      </c>
      <c r="H276" s="14" t="s">
        <v>44</v>
      </c>
      <c r="I276" s="14" t="s">
        <v>45</v>
      </c>
      <c r="J276" s="14" t="s">
        <v>46</v>
      </c>
      <c r="K276" s="14" t="s">
        <v>47</v>
      </c>
      <c r="L276" s="14" t="s">
        <v>48</v>
      </c>
      <c r="M276" s="14" t="s">
        <v>1523</v>
      </c>
      <c r="N276" s="16">
        <v>411</v>
      </c>
      <c r="O276" s="14" t="s">
        <v>1555</v>
      </c>
      <c r="P276" s="14" t="s">
        <v>1556</v>
      </c>
      <c r="Q276" s="17"/>
      <c r="R276" s="17"/>
      <c r="S276" s="14" t="s">
        <v>120</v>
      </c>
      <c r="T276" s="14" t="s">
        <v>74</v>
      </c>
      <c r="U276" s="14" t="s">
        <v>75</v>
      </c>
      <c r="V276" s="14" t="s">
        <v>52</v>
      </c>
      <c r="W276" s="14" t="s">
        <v>249</v>
      </c>
      <c r="X276" s="15">
        <v>44970.113506944443</v>
      </c>
      <c r="Y276" s="14" t="s">
        <v>250</v>
      </c>
      <c r="Z276" s="14" t="s">
        <v>1556</v>
      </c>
      <c r="AA276" s="15">
        <v>44978</v>
      </c>
      <c r="AB276" s="17"/>
      <c r="AC276" s="17"/>
      <c r="AD276" s="17"/>
      <c r="AE276" s="17"/>
      <c r="AF276" s="14" t="s">
        <v>53</v>
      </c>
      <c r="AG276" s="17"/>
      <c r="AH276" s="17"/>
      <c r="AI276" s="14" t="s">
        <v>53</v>
      </c>
      <c r="AJ276" s="17"/>
      <c r="AK276" s="17"/>
      <c r="AL276" s="14" t="s">
        <v>54</v>
      </c>
    </row>
    <row r="277" spans="1:38" ht="22.5" x14ac:dyDescent="0.25">
      <c r="A277" s="14" t="s">
        <v>2701</v>
      </c>
      <c r="B277" s="14" t="s">
        <v>1516</v>
      </c>
      <c r="C277" s="15">
        <v>44986</v>
      </c>
      <c r="D277" s="14" t="s">
        <v>118</v>
      </c>
      <c r="E277" s="14" t="s">
        <v>119</v>
      </c>
      <c r="F277" s="14" t="s">
        <v>1557</v>
      </c>
      <c r="G277" s="14" t="s">
        <v>43</v>
      </c>
      <c r="H277" s="14" t="s">
        <v>44</v>
      </c>
      <c r="I277" s="14" t="s">
        <v>45</v>
      </c>
      <c r="J277" s="14" t="s">
        <v>46</v>
      </c>
      <c r="K277" s="14" t="s">
        <v>47</v>
      </c>
      <c r="L277" s="14" t="s">
        <v>48</v>
      </c>
      <c r="M277" s="14" t="s">
        <v>1523</v>
      </c>
      <c r="N277" s="16">
        <v>278.48</v>
      </c>
      <c r="O277" s="14" t="s">
        <v>1558</v>
      </c>
      <c r="P277" s="14" t="s">
        <v>1559</v>
      </c>
      <c r="Q277" s="17"/>
      <c r="R277" s="17"/>
      <c r="S277" s="14" t="s">
        <v>120</v>
      </c>
      <c r="T277" s="14" t="s">
        <v>60</v>
      </c>
      <c r="U277" s="14" t="s">
        <v>61</v>
      </c>
      <c r="V277" s="14" t="s">
        <v>52</v>
      </c>
      <c r="W277" s="14" t="s">
        <v>205</v>
      </c>
      <c r="X277" s="15">
        <v>44978.87840277778</v>
      </c>
      <c r="Y277" s="14" t="s">
        <v>206</v>
      </c>
      <c r="Z277" s="14" t="s">
        <v>1559</v>
      </c>
      <c r="AA277" s="15">
        <v>44984</v>
      </c>
      <c r="AB277" s="17"/>
      <c r="AC277" s="17"/>
      <c r="AD277" s="17"/>
      <c r="AE277" s="17"/>
      <c r="AF277" s="14" t="s">
        <v>53</v>
      </c>
      <c r="AG277" s="17"/>
      <c r="AH277" s="17"/>
      <c r="AI277" s="14" t="s">
        <v>53</v>
      </c>
      <c r="AJ277" s="17"/>
      <c r="AK277" s="17"/>
      <c r="AL277" s="14" t="s">
        <v>54</v>
      </c>
    </row>
    <row r="278" spans="1:38" ht="22.5" x14ac:dyDescent="0.25">
      <c r="A278" s="14" t="s">
        <v>2701</v>
      </c>
      <c r="B278" s="14" t="s">
        <v>1516</v>
      </c>
      <c r="C278" s="15">
        <v>45013</v>
      </c>
      <c r="D278" s="14" t="s">
        <v>118</v>
      </c>
      <c r="E278" s="14" t="s">
        <v>119</v>
      </c>
      <c r="F278" s="14" t="s">
        <v>1560</v>
      </c>
      <c r="G278" s="14" t="s">
        <v>43</v>
      </c>
      <c r="H278" s="14" t="s">
        <v>44</v>
      </c>
      <c r="I278" s="14" t="s">
        <v>45</v>
      </c>
      <c r="J278" s="14" t="s">
        <v>46</v>
      </c>
      <c r="K278" s="14" t="s">
        <v>47</v>
      </c>
      <c r="L278" s="14" t="s">
        <v>48</v>
      </c>
      <c r="M278" s="14" t="s">
        <v>1561</v>
      </c>
      <c r="N278" s="16">
        <v>216.25</v>
      </c>
      <c r="O278" s="14" t="s">
        <v>1562</v>
      </c>
      <c r="P278" s="14" t="s">
        <v>1563</v>
      </c>
      <c r="Q278" s="17"/>
      <c r="R278" s="17"/>
      <c r="S278" s="14" t="s">
        <v>120</v>
      </c>
      <c r="T278" s="14" t="s">
        <v>87</v>
      </c>
      <c r="U278" s="14" t="s">
        <v>88</v>
      </c>
      <c r="V278" s="14" t="s">
        <v>52</v>
      </c>
      <c r="W278" s="14" t="s">
        <v>273</v>
      </c>
      <c r="X278" s="15">
        <v>44997.869386574072</v>
      </c>
      <c r="Y278" s="14" t="s">
        <v>274</v>
      </c>
      <c r="Z278" s="14" t="s">
        <v>1563</v>
      </c>
      <c r="AA278" s="15">
        <v>45013</v>
      </c>
      <c r="AB278" s="17"/>
      <c r="AC278" s="17"/>
      <c r="AD278" s="17"/>
      <c r="AE278" s="17"/>
      <c r="AF278" s="14" t="s">
        <v>53</v>
      </c>
      <c r="AG278" s="17"/>
      <c r="AH278" s="17"/>
      <c r="AI278" s="14" t="s">
        <v>53</v>
      </c>
      <c r="AJ278" s="17"/>
      <c r="AK278" s="17"/>
      <c r="AL278" s="14" t="s">
        <v>54</v>
      </c>
    </row>
    <row r="279" spans="1:38" ht="45" x14ac:dyDescent="0.25">
      <c r="A279" s="14" t="s">
        <v>2701</v>
      </c>
      <c r="B279" s="14" t="s">
        <v>1516</v>
      </c>
      <c r="C279" s="15">
        <v>45015</v>
      </c>
      <c r="D279" s="14" t="s">
        <v>118</v>
      </c>
      <c r="E279" s="14" t="s">
        <v>119</v>
      </c>
      <c r="F279" s="14" t="s">
        <v>1564</v>
      </c>
      <c r="G279" s="14" t="s">
        <v>43</v>
      </c>
      <c r="H279" s="14" t="s">
        <v>44</v>
      </c>
      <c r="I279" s="14" t="s">
        <v>45</v>
      </c>
      <c r="J279" s="14" t="s">
        <v>46</v>
      </c>
      <c r="K279" s="14" t="s">
        <v>47</v>
      </c>
      <c r="L279" s="14" t="s">
        <v>48</v>
      </c>
      <c r="M279" s="14" t="s">
        <v>1543</v>
      </c>
      <c r="N279" s="16">
        <v>71.680000000000007</v>
      </c>
      <c r="O279" s="14" t="s">
        <v>1565</v>
      </c>
      <c r="P279" s="14" t="s">
        <v>1566</v>
      </c>
      <c r="Q279" s="17"/>
      <c r="R279" s="17"/>
      <c r="S279" s="14" t="s">
        <v>120</v>
      </c>
      <c r="T279" s="14" t="s">
        <v>82</v>
      </c>
      <c r="U279" s="14" t="s">
        <v>83</v>
      </c>
      <c r="V279" s="14" t="s">
        <v>52</v>
      </c>
      <c r="W279" s="14" t="s">
        <v>233</v>
      </c>
      <c r="X279" s="15">
        <v>44991.132453703707</v>
      </c>
      <c r="Y279" s="14" t="s">
        <v>234</v>
      </c>
      <c r="Z279" s="14" t="s">
        <v>1566</v>
      </c>
      <c r="AA279" s="15">
        <v>45015</v>
      </c>
      <c r="AB279" s="17"/>
      <c r="AC279" s="17"/>
      <c r="AD279" s="17"/>
      <c r="AE279" s="17"/>
      <c r="AF279" s="14" t="s">
        <v>53</v>
      </c>
      <c r="AG279" s="17"/>
      <c r="AH279" s="17"/>
      <c r="AI279" s="14" t="s">
        <v>53</v>
      </c>
      <c r="AJ279" s="17"/>
      <c r="AK279" s="17"/>
      <c r="AL279" s="14" t="s">
        <v>54</v>
      </c>
    </row>
    <row r="280" spans="1:38" ht="45" x14ac:dyDescent="0.25">
      <c r="A280" s="14" t="s">
        <v>2701</v>
      </c>
      <c r="B280" s="14" t="s">
        <v>1516</v>
      </c>
      <c r="C280" s="15">
        <v>45011</v>
      </c>
      <c r="D280" s="14" t="s">
        <v>118</v>
      </c>
      <c r="E280" s="14" t="s">
        <v>119</v>
      </c>
      <c r="F280" s="14" t="s">
        <v>1568</v>
      </c>
      <c r="G280" s="14" t="s">
        <v>43</v>
      </c>
      <c r="H280" s="14" t="s">
        <v>44</v>
      </c>
      <c r="I280" s="14" t="s">
        <v>45</v>
      </c>
      <c r="J280" s="14" t="s">
        <v>46</v>
      </c>
      <c r="K280" s="14" t="s">
        <v>47</v>
      </c>
      <c r="L280" s="14" t="s">
        <v>48</v>
      </c>
      <c r="M280" s="14" t="s">
        <v>1569</v>
      </c>
      <c r="N280" s="16">
        <v>181.3</v>
      </c>
      <c r="O280" s="14" t="s">
        <v>1570</v>
      </c>
      <c r="P280" s="14" t="s">
        <v>1571</v>
      </c>
      <c r="Q280" s="17"/>
      <c r="R280" s="17"/>
      <c r="S280" s="14" t="s">
        <v>120</v>
      </c>
      <c r="T280" s="14" t="s">
        <v>60</v>
      </c>
      <c r="U280" s="14" t="s">
        <v>61</v>
      </c>
      <c r="V280" s="14" t="s">
        <v>52</v>
      </c>
      <c r="W280" s="14" t="s">
        <v>207</v>
      </c>
      <c r="X280" s="15">
        <v>45007.850358796299</v>
      </c>
      <c r="Y280" s="14" t="s">
        <v>208</v>
      </c>
      <c r="Z280" s="14" t="s">
        <v>1571</v>
      </c>
      <c r="AA280" s="15">
        <v>45012</v>
      </c>
      <c r="AB280" s="17"/>
      <c r="AC280" s="17"/>
      <c r="AD280" s="17"/>
      <c r="AE280" s="17"/>
      <c r="AF280" s="14" t="s">
        <v>53</v>
      </c>
      <c r="AG280" s="17"/>
      <c r="AH280" s="17"/>
      <c r="AI280" s="14" t="s">
        <v>53</v>
      </c>
      <c r="AJ280" s="17"/>
      <c r="AK280" s="17"/>
      <c r="AL280" s="14" t="s">
        <v>54</v>
      </c>
    </row>
    <row r="281" spans="1:38" ht="22.5" x14ac:dyDescent="0.25">
      <c r="A281" s="14" t="s">
        <v>2701</v>
      </c>
      <c r="B281" s="14" t="s">
        <v>1516</v>
      </c>
      <c r="C281" s="15">
        <v>45006</v>
      </c>
      <c r="D281" s="14" t="s">
        <v>118</v>
      </c>
      <c r="E281" s="14" t="s">
        <v>119</v>
      </c>
      <c r="F281" s="14" t="s">
        <v>1568</v>
      </c>
      <c r="G281" s="14" t="s">
        <v>43</v>
      </c>
      <c r="H281" s="14" t="s">
        <v>44</v>
      </c>
      <c r="I281" s="14" t="s">
        <v>45</v>
      </c>
      <c r="J281" s="14" t="s">
        <v>46</v>
      </c>
      <c r="K281" s="14" t="s">
        <v>47</v>
      </c>
      <c r="L281" s="14" t="s">
        <v>48</v>
      </c>
      <c r="M281" s="14" t="s">
        <v>1542</v>
      </c>
      <c r="N281" s="16">
        <v>391.57</v>
      </c>
      <c r="O281" s="14" t="s">
        <v>1572</v>
      </c>
      <c r="P281" s="14" t="s">
        <v>1573</v>
      </c>
      <c r="Q281" s="17"/>
      <c r="R281" s="17"/>
      <c r="S281" s="14" t="s">
        <v>120</v>
      </c>
      <c r="T281" s="14" t="s">
        <v>65</v>
      </c>
      <c r="U281" s="14" t="s">
        <v>66</v>
      </c>
      <c r="V281" s="14" t="s">
        <v>52</v>
      </c>
      <c r="W281" s="14" t="s">
        <v>994</v>
      </c>
      <c r="X281" s="15">
        <v>44945.997129629628</v>
      </c>
      <c r="Y281" s="14" t="s">
        <v>995</v>
      </c>
      <c r="Z281" s="14" t="s">
        <v>1573</v>
      </c>
      <c r="AA281" s="15">
        <v>44993</v>
      </c>
      <c r="AB281" s="17"/>
      <c r="AC281" s="17"/>
      <c r="AD281" s="17"/>
      <c r="AE281" s="17"/>
      <c r="AF281" s="14" t="s">
        <v>53</v>
      </c>
      <c r="AG281" s="17"/>
      <c r="AH281" s="17"/>
      <c r="AI281" s="14" t="s">
        <v>53</v>
      </c>
      <c r="AJ281" s="17"/>
      <c r="AK281" s="17"/>
      <c r="AL281" s="14" t="s">
        <v>54</v>
      </c>
    </row>
    <row r="282" spans="1:38" ht="22.5" x14ac:dyDescent="0.25">
      <c r="A282" s="14" t="s">
        <v>2701</v>
      </c>
      <c r="B282" s="14" t="s">
        <v>1516</v>
      </c>
      <c r="C282" s="15">
        <v>45006</v>
      </c>
      <c r="D282" s="14" t="s">
        <v>118</v>
      </c>
      <c r="E282" s="14" t="s">
        <v>119</v>
      </c>
      <c r="F282" s="14" t="s">
        <v>1568</v>
      </c>
      <c r="G282" s="14" t="s">
        <v>43</v>
      </c>
      <c r="H282" s="14" t="s">
        <v>44</v>
      </c>
      <c r="I282" s="14" t="s">
        <v>45</v>
      </c>
      <c r="J282" s="14" t="s">
        <v>46</v>
      </c>
      <c r="K282" s="14" t="s">
        <v>47</v>
      </c>
      <c r="L282" s="14" t="s">
        <v>48</v>
      </c>
      <c r="M282" s="14" t="s">
        <v>1542</v>
      </c>
      <c r="N282" s="16">
        <v>899.32</v>
      </c>
      <c r="O282" s="14" t="s">
        <v>1574</v>
      </c>
      <c r="P282" s="14" t="s">
        <v>1575</v>
      </c>
      <c r="Q282" s="17"/>
      <c r="R282" s="17"/>
      <c r="S282" s="14" t="s">
        <v>120</v>
      </c>
      <c r="T282" s="14" t="s">
        <v>65</v>
      </c>
      <c r="U282" s="14" t="s">
        <v>66</v>
      </c>
      <c r="V282" s="14" t="s">
        <v>52</v>
      </c>
      <c r="W282" s="14" t="s">
        <v>996</v>
      </c>
      <c r="X282" s="15">
        <v>44959.913495370369</v>
      </c>
      <c r="Y282" s="14" t="s">
        <v>997</v>
      </c>
      <c r="Z282" s="14" t="s">
        <v>1575</v>
      </c>
      <c r="AA282" s="15">
        <v>44993</v>
      </c>
      <c r="AB282" s="17"/>
      <c r="AC282" s="17"/>
      <c r="AD282" s="17"/>
      <c r="AE282" s="17"/>
      <c r="AF282" s="14" t="s">
        <v>53</v>
      </c>
      <c r="AG282" s="17"/>
      <c r="AH282" s="17"/>
      <c r="AI282" s="14" t="s">
        <v>53</v>
      </c>
      <c r="AJ282" s="17"/>
      <c r="AK282" s="17"/>
      <c r="AL282" s="14" t="s">
        <v>54</v>
      </c>
    </row>
    <row r="283" spans="1:38" ht="22.5" x14ac:dyDescent="0.25">
      <c r="A283" s="14" t="s">
        <v>2701</v>
      </c>
      <c r="B283" s="14" t="s">
        <v>1516</v>
      </c>
      <c r="C283" s="15">
        <v>44999</v>
      </c>
      <c r="D283" s="14" t="s">
        <v>118</v>
      </c>
      <c r="E283" s="14" t="s">
        <v>119</v>
      </c>
      <c r="F283" s="14" t="s">
        <v>1576</v>
      </c>
      <c r="G283" s="14" t="s">
        <v>43</v>
      </c>
      <c r="H283" s="14" t="s">
        <v>44</v>
      </c>
      <c r="I283" s="14" t="s">
        <v>45</v>
      </c>
      <c r="J283" s="14" t="s">
        <v>46</v>
      </c>
      <c r="K283" s="14" t="s">
        <v>47</v>
      </c>
      <c r="L283" s="14" t="s">
        <v>48</v>
      </c>
      <c r="M283" s="14" t="s">
        <v>1518</v>
      </c>
      <c r="N283" s="16">
        <v>863.81</v>
      </c>
      <c r="O283" s="14" t="s">
        <v>1577</v>
      </c>
      <c r="P283" s="14" t="s">
        <v>1578</v>
      </c>
      <c r="Q283" s="17"/>
      <c r="R283" s="17"/>
      <c r="S283" s="14" t="s">
        <v>120</v>
      </c>
      <c r="T283" s="14" t="s">
        <v>162</v>
      </c>
      <c r="U283" s="14" t="s">
        <v>163</v>
      </c>
      <c r="V283" s="14" t="s">
        <v>52</v>
      </c>
      <c r="W283" s="14" t="s">
        <v>1579</v>
      </c>
      <c r="X283" s="15">
        <v>44990.821574074071</v>
      </c>
      <c r="Y283" s="14" t="s">
        <v>1580</v>
      </c>
      <c r="Z283" s="14" t="s">
        <v>1578</v>
      </c>
      <c r="AA283" s="15">
        <v>44999</v>
      </c>
      <c r="AB283" s="17"/>
      <c r="AC283" s="17"/>
      <c r="AD283" s="17"/>
      <c r="AE283" s="17"/>
      <c r="AF283" s="14" t="s">
        <v>53</v>
      </c>
      <c r="AG283" s="17"/>
      <c r="AH283" s="17"/>
      <c r="AI283" s="14" t="s">
        <v>53</v>
      </c>
      <c r="AJ283" s="17"/>
      <c r="AK283" s="17"/>
      <c r="AL283" s="14" t="s">
        <v>54</v>
      </c>
    </row>
    <row r="284" spans="1:38" ht="22.5" x14ac:dyDescent="0.25">
      <c r="A284" s="14" t="s">
        <v>2701</v>
      </c>
      <c r="B284" s="14" t="s">
        <v>1516</v>
      </c>
      <c r="C284" s="15">
        <v>44998</v>
      </c>
      <c r="D284" s="14" t="s">
        <v>118</v>
      </c>
      <c r="E284" s="14" t="s">
        <v>119</v>
      </c>
      <c r="F284" s="14" t="s">
        <v>1581</v>
      </c>
      <c r="G284" s="14" t="s">
        <v>43</v>
      </c>
      <c r="H284" s="14" t="s">
        <v>44</v>
      </c>
      <c r="I284" s="14" t="s">
        <v>45</v>
      </c>
      <c r="J284" s="14" t="s">
        <v>46</v>
      </c>
      <c r="K284" s="14" t="s">
        <v>47</v>
      </c>
      <c r="L284" s="14" t="s">
        <v>48</v>
      </c>
      <c r="M284" s="14" t="s">
        <v>1526</v>
      </c>
      <c r="N284" s="16">
        <v>721.38</v>
      </c>
      <c r="O284" s="14" t="s">
        <v>1582</v>
      </c>
      <c r="P284" s="14" t="s">
        <v>1583</v>
      </c>
      <c r="Q284" s="17"/>
      <c r="R284" s="17"/>
      <c r="S284" s="14" t="s">
        <v>120</v>
      </c>
      <c r="T284" s="14" t="s">
        <v>58</v>
      </c>
      <c r="U284" s="14" t="s">
        <v>59</v>
      </c>
      <c r="V284" s="14" t="s">
        <v>52</v>
      </c>
      <c r="W284" s="14" t="s">
        <v>1584</v>
      </c>
      <c r="X284" s="15">
        <v>44984.935162037036</v>
      </c>
      <c r="Y284" s="14" t="s">
        <v>1585</v>
      </c>
      <c r="Z284" s="14" t="s">
        <v>1583</v>
      </c>
      <c r="AA284" s="15">
        <v>44998</v>
      </c>
      <c r="AB284" s="17"/>
      <c r="AC284" s="17"/>
      <c r="AD284" s="17"/>
      <c r="AE284" s="17"/>
      <c r="AF284" s="14" t="s">
        <v>53</v>
      </c>
      <c r="AG284" s="17"/>
      <c r="AH284" s="17"/>
      <c r="AI284" s="14" t="s">
        <v>53</v>
      </c>
      <c r="AJ284" s="17"/>
      <c r="AK284" s="17"/>
      <c r="AL284" s="14" t="s">
        <v>54</v>
      </c>
    </row>
    <row r="285" spans="1:38" ht="33.75" x14ac:dyDescent="0.25">
      <c r="A285" s="14" t="s">
        <v>2701</v>
      </c>
      <c r="B285" s="14" t="s">
        <v>1516</v>
      </c>
      <c r="C285" s="15">
        <v>44999</v>
      </c>
      <c r="D285" s="14" t="s">
        <v>118</v>
      </c>
      <c r="E285" s="14" t="s">
        <v>119</v>
      </c>
      <c r="F285" s="14" t="s">
        <v>1586</v>
      </c>
      <c r="G285" s="14" t="s">
        <v>43</v>
      </c>
      <c r="H285" s="14" t="s">
        <v>44</v>
      </c>
      <c r="I285" s="14" t="s">
        <v>45</v>
      </c>
      <c r="J285" s="14" t="s">
        <v>46</v>
      </c>
      <c r="K285" s="14" t="s">
        <v>47</v>
      </c>
      <c r="L285" s="14" t="s">
        <v>48</v>
      </c>
      <c r="M285" s="14" t="s">
        <v>1518</v>
      </c>
      <c r="N285" s="16">
        <v>220</v>
      </c>
      <c r="O285" s="14" t="s">
        <v>1587</v>
      </c>
      <c r="P285" s="14" t="s">
        <v>1588</v>
      </c>
      <c r="Q285" s="17"/>
      <c r="R285" s="17"/>
      <c r="S285" s="14" t="s">
        <v>120</v>
      </c>
      <c r="T285" s="14" t="s">
        <v>60</v>
      </c>
      <c r="U285" s="14" t="s">
        <v>61</v>
      </c>
      <c r="V285" s="14" t="s">
        <v>52</v>
      </c>
      <c r="W285" s="14" t="s">
        <v>265</v>
      </c>
      <c r="X285" s="15">
        <v>44997.845509259256</v>
      </c>
      <c r="Y285" s="14" t="s">
        <v>266</v>
      </c>
      <c r="Z285" s="14" t="s">
        <v>1588</v>
      </c>
      <c r="AA285" s="15">
        <v>44999</v>
      </c>
      <c r="AB285" s="17"/>
      <c r="AC285" s="17"/>
      <c r="AD285" s="17"/>
      <c r="AE285" s="17"/>
      <c r="AF285" s="14" t="s">
        <v>53</v>
      </c>
      <c r="AG285" s="17"/>
      <c r="AH285" s="17"/>
      <c r="AI285" s="14" t="s">
        <v>53</v>
      </c>
      <c r="AJ285" s="17"/>
      <c r="AK285" s="17"/>
      <c r="AL285" s="14" t="s">
        <v>54</v>
      </c>
    </row>
    <row r="286" spans="1:38" ht="33.75" x14ac:dyDescent="0.25">
      <c r="A286" s="14" t="s">
        <v>2701</v>
      </c>
      <c r="B286" s="14" t="s">
        <v>1516</v>
      </c>
      <c r="C286" s="15">
        <v>44999</v>
      </c>
      <c r="D286" s="14" t="s">
        <v>118</v>
      </c>
      <c r="E286" s="14" t="s">
        <v>119</v>
      </c>
      <c r="F286" s="14" t="s">
        <v>1586</v>
      </c>
      <c r="G286" s="14" t="s">
        <v>43</v>
      </c>
      <c r="H286" s="14" t="s">
        <v>44</v>
      </c>
      <c r="I286" s="14" t="s">
        <v>45</v>
      </c>
      <c r="J286" s="14" t="s">
        <v>46</v>
      </c>
      <c r="K286" s="14" t="s">
        <v>47</v>
      </c>
      <c r="L286" s="14" t="s">
        <v>48</v>
      </c>
      <c r="M286" s="14" t="s">
        <v>1518</v>
      </c>
      <c r="N286" s="16">
        <v>-110</v>
      </c>
      <c r="O286" s="14" t="s">
        <v>1587</v>
      </c>
      <c r="P286" s="14" t="s">
        <v>1588</v>
      </c>
      <c r="Q286" s="17"/>
      <c r="R286" s="17"/>
      <c r="S286" s="14" t="s">
        <v>120</v>
      </c>
      <c r="T286" s="14" t="s">
        <v>60</v>
      </c>
      <c r="U286" s="14" t="s">
        <v>61</v>
      </c>
      <c r="V286" s="14" t="s">
        <v>52</v>
      </c>
      <c r="W286" s="14" t="s">
        <v>265</v>
      </c>
      <c r="X286" s="15">
        <v>44997.845509259256</v>
      </c>
      <c r="Y286" s="14" t="s">
        <v>266</v>
      </c>
      <c r="Z286" s="14" t="s">
        <v>1588</v>
      </c>
      <c r="AA286" s="15">
        <v>44999</v>
      </c>
      <c r="AB286" s="17"/>
      <c r="AC286" s="17"/>
      <c r="AD286" s="17"/>
      <c r="AE286" s="17"/>
      <c r="AF286" s="14" t="s">
        <v>53</v>
      </c>
      <c r="AG286" s="17"/>
      <c r="AH286" s="17"/>
      <c r="AI286" s="14" t="s">
        <v>53</v>
      </c>
      <c r="AJ286" s="17"/>
      <c r="AK286" s="17"/>
      <c r="AL286" s="14" t="s">
        <v>54</v>
      </c>
    </row>
    <row r="287" spans="1:38" ht="33.75" x14ac:dyDescent="0.25">
      <c r="A287" s="14" t="s">
        <v>2702</v>
      </c>
      <c r="B287" s="14" t="s">
        <v>1589</v>
      </c>
      <c r="C287" s="15">
        <v>45364</v>
      </c>
      <c r="D287" s="14" t="s">
        <v>118</v>
      </c>
      <c r="E287" s="14" t="s">
        <v>119</v>
      </c>
      <c r="F287" s="14" t="s">
        <v>1590</v>
      </c>
      <c r="G287" s="14" t="s">
        <v>43</v>
      </c>
      <c r="H287" s="14" t="s">
        <v>44</v>
      </c>
      <c r="I287" s="14" t="s">
        <v>45</v>
      </c>
      <c r="J287" s="14" t="s">
        <v>46</v>
      </c>
      <c r="K287" s="14" t="s">
        <v>47</v>
      </c>
      <c r="L287" s="14" t="s">
        <v>48</v>
      </c>
      <c r="M287" s="14" t="s">
        <v>1594</v>
      </c>
      <c r="N287" s="16">
        <v>2366.61</v>
      </c>
      <c r="O287" s="14" t="s">
        <v>1597</v>
      </c>
      <c r="P287" s="14" t="s">
        <v>1598</v>
      </c>
      <c r="Q287" s="17"/>
      <c r="R287" s="17"/>
      <c r="S287" s="14" t="s">
        <v>120</v>
      </c>
      <c r="T287" s="14" t="s">
        <v>60</v>
      </c>
      <c r="U287" s="14" t="s">
        <v>61</v>
      </c>
      <c r="V287" s="14" t="s">
        <v>52</v>
      </c>
      <c r="W287" s="14" t="s">
        <v>1063</v>
      </c>
      <c r="X287" s="15">
        <v>45293.889930555553</v>
      </c>
      <c r="Y287" s="14" t="s">
        <v>1064</v>
      </c>
      <c r="Z287" s="14" t="s">
        <v>1598</v>
      </c>
      <c r="AA287" s="15">
        <v>45364</v>
      </c>
      <c r="AB287" s="17"/>
      <c r="AC287" s="17"/>
      <c r="AD287" s="17"/>
      <c r="AE287" s="17"/>
      <c r="AF287" s="14" t="s">
        <v>53</v>
      </c>
      <c r="AG287" s="17"/>
      <c r="AH287" s="17"/>
      <c r="AI287" s="14" t="s">
        <v>53</v>
      </c>
      <c r="AJ287" s="17"/>
      <c r="AK287" s="17"/>
      <c r="AL287" s="14" t="s">
        <v>54</v>
      </c>
    </row>
    <row r="288" spans="1:38" ht="33.75" x14ac:dyDescent="0.25">
      <c r="A288" s="14" t="s">
        <v>2702</v>
      </c>
      <c r="B288" s="14" t="s">
        <v>1589</v>
      </c>
      <c r="C288" s="15">
        <v>45364</v>
      </c>
      <c r="D288" s="14" t="s">
        <v>118</v>
      </c>
      <c r="E288" s="14" t="s">
        <v>119</v>
      </c>
      <c r="F288" s="14" t="s">
        <v>1590</v>
      </c>
      <c r="G288" s="14" t="s">
        <v>43</v>
      </c>
      <c r="H288" s="14" t="s">
        <v>44</v>
      </c>
      <c r="I288" s="14" t="s">
        <v>45</v>
      </c>
      <c r="J288" s="14" t="s">
        <v>46</v>
      </c>
      <c r="K288" s="14" t="s">
        <v>47</v>
      </c>
      <c r="L288" s="14" t="s">
        <v>48</v>
      </c>
      <c r="M288" s="14" t="s">
        <v>1594</v>
      </c>
      <c r="N288" s="16">
        <v>-0.01</v>
      </c>
      <c r="O288" s="14" t="s">
        <v>1597</v>
      </c>
      <c r="P288" s="14" t="s">
        <v>1598</v>
      </c>
      <c r="Q288" s="17"/>
      <c r="R288" s="17"/>
      <c r="S288" s="14" t="s">
        <v>120</v>
      </c>
      <c r="T288" s="14" t="s">
        <v>60</v>
      </c>
      <c r="U288" s="14" t="s">
        <v>61</v>
      </c>
      <c r="V288" s="14" t="s">
        <v>52</v>
      </c>
      <c r="W288" s="14" t="s">
        <v>1063</v>
      </c>
      <c r="X288" s="15">
        <v>45293.889930555553</v>
      </c>
      <c r="Y288" s="14" t="s">
        <v>1064</v>
      </c>
      <c r="Z288" s="14" t="s">
        <v>1598</v>
      </c>
      <c r="AA288" s="15">
        <v>45364</v>
      </c>
      <c r="AB288" s="17"/>
      <c r="AC288" s="17"/>
      <c r="AD288" s="17"/>
      <c r="AE288" s="17"/>
      <c r="AF288" s="14" t="s">
        <v>53</v>
      </c>
      <c r="AG288" s="17"/>
      <c r="AH288" s="17"/>
      <c r="AI288" s="14" t="s">
        <v>53</v>
      </c>
      <c r="AJ288" s="17"/>
      <c r="AK288" s="17"/>
      <c r="AL288" s="14" t="s">
        <v>54</v>
      </c>
    </row>
    <row r="289" spans="1:38" ht="33.75" x14ac:dyDescent="0.25">
      <c r="A289" s="14" t="s">
        <v>2702</v>
      </c>
      <c r="B289" s="14" t="s">
        <v>1589</v>
      </c>
      <c r="C289" s="15">
        <v>45378</v>
      </c>
      <c r="D289" s="14" t="s">
        <v>118</v>
      </c>
      <c r="E289" s="14" t="s">
        <v>119</v>
      </c>
      <c r="F289" s="14" t="s">
        <v>1599</v>
      </c>
      <c r="G289" s="14" t="s">
        <v>43</v>
      </c>
      <c r="H289" s="14" t="s">
        <v>44</v>
      </c>
      <c r="I289" s="14" t="s">
        <v>45</v>
      </c>
      <c r="J289" s="14" t="s">
        <v>46</v>
      </c>
      <c r="K289" s="14" t="s">
        <v>47</v>
      </c>
      <c r="L289" s="14" t="s">
        <v>48</v>
      </c>
      <c r="M289" s="14" t="s">
        <v>1600</v>
      </c>
      <c r="N289" s="16">
        <v>182.93</v>
      </c>
      <c r="O289" s="14" t="s">
        <v>1601</v>
      </c>
      <c r="P289" s="14" t="s">
        <v>1602</v>
      </c>
      <c r="Q289" s="17"/>
      <c r="R289" s="17"/>
      <c r="S289" s="14" t="s">
        <v>120</v>
      </c>
      <c r="T289" s="14" t="s">
        <v>65</v>
      </c>
      <c r="U289" s="14" t="s">
        <v>66</v>
      </c>
      <c r="V289" s="14" t="s">
        <v>52</v>
      </c>
      <c r="W289" s="14" t="s">
        <v>1603</v>
      </c>
      <c r="X289" s="15">
        <v>45364.100717592592</v>
      </c>
      <c r="Y289" s="14" t="s">
        <v>1604</v>
      </c>
      <c r="Z289" s="14" t="s">
        <v>1602</v>
      </c>
      <c r="AA289" s="15">
        <v>45377</v>
      </c>
      <c r="AB289" s="17"/>
      <c r="AC289" s="17"/>
      <c r="AD289" s="17"/>
      <c r="AE289" s="17"/>
      <c r="AF289" s="14" t="s">
        <v>53</v>
      </c>
      <c r="AG289" s="17"/>
      <c r="AH289" s="17"/>
      <c r="AI289" s="14" t="s">
        <v>53</v>
      </c>
      <c r="AJ289" s="17"/>
      <c r="AK289" s="17"/>
      <c r="AL289" s="14" t="s">
        <v>54</v>
      </c>
    </row>
    <row r="290" spans="1:38" ht="45" x14ac:dyDescent="0.25">
      <c r="A290" s="14" t="s">
        <v>2702</v>
      </c>
      <c r="B290" s="14" t="s">
        <v>1589</v>
      </c>
      <c r="C290" s="15">
        <v>45378</v>
      </c>
      <c r="D290" s="14" t="s">
        <v>118</v>
      </c>
      <c r="E290" s="14" t="s">
        <v>119</v>
      </c>
      <c r="F290" s="14" t="s">
        <v>1599</v>
      </c>
      <c r="G290" s="14" t="s">
        <v>43</v>
      </c>
      <c r="H290" s="14" t="s">
        <v>44</v>
      </c>
      <c r="I290" s="14" t="s">
        <v>45</v>
      </c>
      <c r="J290" s="14" t="s">
        <v>46</v>
      </c>
      <c r="K290" s="14" t="s">
        <v>47</v>
      </c>
      <c r="L290" s="14" t="s">
        <v>48</v>
      </c>
      <c r="M290" s="14" t="s">
        <v>1600</v>
      </c>
      <c r="N290" s="16">
        <v>876.93</v>
      </c>
      <c r="O290" s="14" t="s">
        <v>1605</v>
      </c>
      <c r="P290" s="14" t="s">
        <v>1606</v>
      </c>
      <c r="Q290" s="17"/>
      <c r="R290" s="17"/>
      <c r="S290" s="14" t="s">
        <v>120</v>
      </c>
      <c r="T290" s="14" t="s">
        <v>65</v>
      </c>
      <c r="U290" s="14" t="s">
        <v>66</v>
      </c>
      <c r="V290" s="14" t="s">
        <v>52</v>
      </c>
      <c r="W290" s="14" t="s">
        <v>1071</v>
      </c>
      <c r="X290" s="15">
        <v>45333.773090277777</v>
      </c>
      <c r="Y290" s="14" t="s">
        <v>1072</v>
      </c>
      <c r="Z290" s="14" t="s">
        <v>1606</v>
      </c>
      <c r="AA290" s="15">
        <v>45377</v>
      </c>
      <c r="AB290" s="17"/>
      <c r="AC290" s="17"/>
      <c r="AD290" s="17"/>
      <c r="AE290" s="17"/>
      <c r="AF290" s="14" t="s">
        <v>53</v>
      </c>
      <c r="AG290" s="17"/>
      <c r="AH290" s="17"/>
      <c r="AI290" s="14" t="s">
        <v>53</v>
      </c>
      <c r="AJ290" s="17"/>
      <c r="AK290" s="17"/>
      <c r="AL290" s="14" t="s">
        <v>54</v>
      </c>
    </row>
    <row r="291" spans="1:38" ht="33.75" x14ac:dyDescent="0.25">
      <c r="A291" s="14" t="s">
        <v>2702</v>
      </c>
      <c r="B291" s="14" t="s">
        <v>1589</v>
      </c>
      <c r="C291" s="15">
        <v>45359</v>
      </c>
      <c r="D291" s="14" t="s">
        <v>118</v>
      </c>
      <c r="E291" s="14" t="s">
        <v>119</v>
      </c>
      <c r="F291" s="14" t="s">
        <v>1607</v>
      </c>
      <c r="G291" s="14" t="s">
        <v>43</v>
      </c>
      <c r="H291" s="14" t="s">
        <v>44</v>
      </c>
      <c r="I291" s="14" t="s">
        <v>45</v>
      </c>
      <c r="J291" s="14" t="s">
        <v>46</v>
      </c>
      <c r="K291" s="14" t="s">
        <v>47</v>
      </c>
      <c r="L291" s="14" t="s">
        <v>48</v>
      </c>
      <c r="M291" s="14" t="s">
        <v>1593</v>
      </c>
      <c r="N291" s="16">
        <v>656.22</v>
      </c>
      <c r="O291" s="14" t="s">
        <v>1609</v>
      </c>
      <c r="P291" s="14" t="s">
        <v>1610</v>
      </c>
      <c r="Q291" s="17"/>
      <c r="R291" s="17"/>
      <c r="S291" s="14" t="s">
        <v>120</v>
      </c>
      <c r="T291" s="14" t="s">
        <v>87</v>
      </c>
      <c r="U291" s="14" t="s">
        <v>88</v>
      </c>
      <c r="V291" s="14" t="s">
        <v>52</v>
      </c>
      <c r="W291" s="14" t="s">
        <v>1073</v>
      </c>
      <c r="X291" s="15">
        <v>45330.865763888891</v>
      </c>
      <c r="Y291" s="14" t="s">
        <v>1074</v>
      </c>
      <c r="Z291" s="14" t="s">
        <v>1610</v>
      </c>
      <c r="AA291" s="15">
        <v>45351</v>
      </c>
      <c r="AB291" s="17"/>
      <c r="AC291" s="17"/>
      <c r="AD291" s="17"/>
      <c r="AE291" s="17"/>
      <c r="AF291" s="14" t="s">
        <v>53</v>
      </c>
      <c r="AG291" s="17"/>
      <c r="AH291" s="17"/>
      <c r="AI291" s="14" t="s">
        <v>53</v>
      </c>
      <c r="AJ291" s="17"/>
      <c r="AK291" s="17"/>
      <c r="AL291" s="14" t="s">
        <v>54</v>
      </c>
    </row>
    <row r="292" spans="1:38" ht="33.75" x14ac:dyDescent="0.25">
      <c r="A292" s="14" t="s">
        <v>2702</v>
      </c>
      <c r="B292" s="14" t="s">
        <v>1589</v>
      </c>
      <c r="C292" s="15">
        <v>45362</v>
      </c>
      <c r="D292" s="14" t="s">
        <v>118</v>
      </c>
      <c r="E292" s="14" t="s">
        <v>119</v>
      </c>
      <c r="F292" s="14" t="s">
        <v>1612</v>
      </c>
      <c r="G292" s="14" t="s">
        <v>43</v>
      </c>
      <c r="H292" s="14" t="s">
        <v>44</v>
      </c>
      <c r="I292" s="14" t="s">
        <v>45</v>
      </c>
      <c r="J292" s="14" t="s">
        <v>46</v>
      </c>
      <c r="K292" s="14" t="s">
        <v>47</v>
      </c>
      <c r="L292" s="14" t="s">
        <v>48</v>
      </c>
      <c r="M292" s="14" t="s">
        <v>1592</v>
      </c>
      <c r="N292" s="16">
        <v>311.25</v>
      </c>
      <c r="O292" s="14" t="s">
        <v>1613</v>
      </c>
      <c r="P292" s="14" t="s">
        <v>1614</v>
      </c>
      <c r="Q292" s="17"/>
      <c r="R292" s="17"/>
      <c r="S292" s="14" t="s">
        <v>120</v>
      </c>
      <c r="T292" s="14" t="s">
        <v>87</v>
      </c>
      <c r="U292" s="14" t="s">
        <v>88</v>
      </c>
      <c r="V292" s="14" t="s">
        <v>52</v>
      </c>
      <c r="W292" s="14" t="s">
        <v>1061</v>
      </c>
      <c r="X292" s="15">
        <v>45281.114548611113</v>
      </c>
      <c r="Y292" s="14" t="s">
        <v>1062</v>
      </c>
      <c r="Z292" s="14" t="s">
        <v>1614</v>
      </c>
      <c r="AA292" s="15">
        <v>45313</v>
      </c>
      <c r="AB292" s="17"/>
      <c r="AC292" s="17"/>
      <c r="AD292" s="17"/>
      <c r="AE292" s="17"/>
      <c r="AF292" s="14" t="s">
        <v>53</v>
      </c>
      <c r="AG292" s="17"/>
      <c r="AH292" s="17"/>
      <c r="AI292" s="14" t="s">
        <v>53</v>
      </c>
      <c r="AJ292" s="17"/>
      <c r="AK292" s="17"/>
      <c r="AL292" s="14" t="s">
        <v>54</v>
      </c>
    </row>
    <row r="293" spans="1:38" ht="33.75" x14ac:dyDescent="0.25">
      <c r="A293" s="14" t="s">
        <v>2702</v>
      </c>
      <c r="B293" s="14" t="s">
        <v>1589</v>
      </c>
      <c r="C293" s="15">
        <v>45352</v>
      </c>
      <c r="D293" s="14" t="s">
        <v>118</v>
      </c>
      <c r="E293" s="14" t="s">
        <v>119</v>
      </c>
      <c r="F293" s="14" t="s">
        <v>1615</v>
      </c>
      <c r="G293" s="14" t="s">
        <v>43</v>
      </c>
      <c r="H293" s="14" t="s">
        <v>44</v>
      </c>
      <c r="I293" s="14" t="s">
        <v>45</v>
      </c>
      <c r="J293" s="14" t="s">
        <v>46</v>
      </c>
      <c r="K293" s="14" t="s">
        <v>47</v>
      </c>
      <c r="L293" s="14" t="s">
        <v>48</v>
      </c>
      <c r="M293" s="14" t="s">
        <v>1611</v>
      </c>
      <c r="N293" s="16">
        <v>9145</v>
      </c>
      <c r="O293" s="14" t="s">
        <v>1616</v>
      </c>
      <c r="P293" s="14" t="s">
        <v>1617</v>
      </c>
      <c r="Q293" s="17"/>
      <c r="R293" s="17"/>
      <c r="S293" s="14" t="s">
        <v>120</v>
      </c>
      <c r="T293" s="14" t="s">
        <v>116</v>
      </c>
      <c r="U293" s="14" t="s">
        <v>117</v>
      </c>
      <c r="V293" s="14" t="s">
        <v>52</v>
      </c>
      <c r="W293" s="14" t="s">
        <v>1067</v>
      </c>
      <c r="X293" s="15">
        <v>45280.828599537039</v>
      </c>
      <c r="Y293" s="14" t="s">
        <v>1068</v>
      </c>
      <c r="Z293" s="14" t="s">
        <v>1617</v>
      </c>
      <c r="AA293" s="15">
        <v>45351</v>
      </c>
      <c r="AB293" s="17"/>
      <c r="AC293" s="17"/>
      <c r="AD293" s="17"/>
      <c r="AE293" s="17"/>
      <c r="AF293" s="14" t="s">
        <v>53</v>
      </c>
      <c r="AG293" s="17"/>
      <c r="AH293" s="17"/>
      <c r="AI293" s="14" t="s">
        <v>53</v>
      </c>
      <c r="AJ293" s="17"/>
      <c r="AK293" s="17"/>
      <c r="AL293" s="14" t="s">
        <v>54</v>
      </c>
    </row>
    <row r="294" spans="1:38" ht="45" x14ac:dyDescent="0.25">
      <c r="A294" s="14" t="s">
        <v>2702</v>
      </c>
      <c r="B294" s="14" t="s">
        <v>1589</v>
      </c>
      <c r="C294" s="15">
        <v>45355</v>
      </c>
      <c r="D294" s="14" t="s">
        <v>118</v>
      </c>
      <c r="E294" s="14" t="s">
        <v>119</v>
      </c>
      <c r="F294" s="14" t="s">
        <v>1618</v>
      </c>
      <c r="G294" s="14" t="s">
        <v>43</v>
      </c>
      <c r="H294" s="14" t="s">
        <v>44</v>
      </c>
      <c r="I294" s="14" t="s">
        <v>45</v>
      </c>
      <c r="J294" s="14" t="s">
        <v>46</v>
      </c>
      <c r="K294" s="14" t="s">
        <v>47</v>
      </c>
      <c r="L294" s="14" t="s">
        <v>48</v>
      </c>
      <c r="M294" s="14" t="s">
        <v>1608</v>
      </c>
      <c r="N294" s="16">
        <v>322.92</v>
      </c>
      <c r="O294" s="14" t="s">
        <v>1619</v>
      </c>
      <c r="P294" s="14" t="s">
        <v>1620</v>
      </c>
      <c r="Q294" s="17"/>
      <c r="R294" s="17"/>
      <c r="S294" s="14" t="s">
        <v>120</v>
      </c>
      <c r="T294" s="14" t="s">
        <v>55</v>
      </c>
      <c r="U294" s="14" t="s">
        <v>56</v>
      </c>
      <c r="V294" s="14" t="s">
        <v>57</v>
      </c>
      <c r="W294" s="14" t="s">
        <v>884</v>
      </c>
      <c r="X294" s="15">
        <v>45237.16337962963</v>
      </c>
      <c r="Y294" s="14" t="s">
        <v>885</v>
      </c>
      <c r="Z294" s="14" t="s">
        <v>1620</v>
      </c>
      <c r="AA294" s="15">
        <v>45351</v>
      </c>
      <c r="AB294" s="17"/>
      <c r="AC294" s="17"/>
      <c r="AD294" s="17"/>
      <c r="AE294" s="17"/>
      <c r="AF294" s="14" t="s">
        <v>53</v>
      </c>
      <c r="AG294" s="17"/>
      <c r="AH294" s="17"/>
      <c r="AI294" s="14" t="s">
        <v>53</v>
      </c>
      <c r="AJ294" s="17"/>
      <c r="AK294" s="17"/>
      <c r="AL294" s="14" t="s">
        <v>54</v>
      </c>
    </row>
    <row r="295" spans="1:38" ht="22.5" x14ac:dyDescent="0.25">
      <c r="A295" s="14" t="s">
        <v>2702</v>
      </c>
      <c r="B295" s="14" t="s">
        <v>1589</v>
      </c>
      <c r="C295" s="15">
        <v>45352</v>
      </c>
      <c r="D295" s="14" t="s">
        <v>118</v>
      </c>
      <c r="E295" s="14" t="s">
        <v>119</v>
      </c>
      <c r="F295" s="14" t="s">
        <v>1622</v>
      </c>
      <c r="G295" s="14" t="s">
        <v>43</v>
      </c>
      <c r="H295" s="14" t="s">
        <v>44</v>
      </c>
      <c r="I295" s="14" t="s">
        <v>45</v>
      </c>
      <c r="J295" s="14" t="s">
        <v>46</v>
      </c>
      <c r="K295" s="14" t="s">
        <v>47</v>
      </c>
      <c r="L295" s="14" t="s">
        <v>48</v>
      </c>
      <c r="M295" s="14" t="s">
        <v>1611</v>
      </c>
      <c r="N295" s="16">
        <v>301.32</v>
      </c>
      <c r="O295" s="14" t="s">
        <v>1623</v>
      </c>
      <c r="P295" s="14" t="s">
        <v>1624</v>
      </c>
      <c r="Q295" s="17"/>
      <c r="R295" s="17"/>
      <c r="S295" s="14" t="s">
        <v>120</v>
      </c>
      <c r="T295" s="14" t="s">
        <v>87</v>
      </c>
      <c r="U295" s="14" t="s">
        <v>88</v>
      </c>
      <c r="V295" s="14" t="s">
        <v>52</v>
      </c>
      <c r="W295" s="14" t="s">
        <v>1082</v>
      </c>
      <c r="X295" s="15">
        <v>45336.852835648147</v>
      </c>
      <c r="Y295" s="14" t="s">
        <v>1083</v>
      </c>
      <c r="Z295" s="14" t="s">
        <v>1624</v>
      </c>
      <c r="AA295" s="15">
        <v>45344</v>
      </c>
      <c r="AB295" s="17"/>
      <c r="AC295" s="17"/>
      <c r="AD295" s="17"/>
      <c r="AE295" s="17"/>
      <c r="AF295" s="14" t="s">
        <v>53</v>
      </c>
      <c r="AG295" s="17"/>
      <c r="AH295" s="17"/>
      <c r="AI295" s="14" t="s">
        <v>53</v>
      </c>
      <c r="AJ295" s="17"/>
      <c r="AK295" s="17"/>
      <c r="AL295" s="14" t="s">
        <v>54</v>
      </c>
    </row>
    <row r="296" spans="1:38" ht="45" x14ac:dyDescent="0.25">
      <c r="A296" s="14" t="s">
        <v>2702</v>
      </c>
      <c r="B296" s="14" t="s">
        <v>1589</v>
      </c>
      <c r="C296" s="15">
        <v>45369</v>
      </c>
      <c r="D296" s="14" t="s">
        <v>118</v>
      </c>
      <c r="E296" s="14" t="s">
        <v>119</v>
      </c>
      <c r="F296" s="14" t="s">
        <v>1622</v>
      </c>
      <c r="G296" s="14" t="s">
        <v>43</v>
      </c>
      <c r="H296" s="14" t="s">
        <v>44</v>
      </c>
      <c r="I296" s="14" t="s">
        <v>45</v>
      </c>
      <c r="J296" s="14" t="s">
        <v>46</v>
      </c>
      <c r="K296" s="14" t="s">
        <v>47</v>
      </c>
      <c r="L296" s="14" t="s">
        <v>48</v>
      </c>
      <c r="M296" s="14" t="s">
        <v>1621</v>
      </c>
      <c r="N296" s="16">
        <v>3599.61</v>
      </c>
      <c r="O296" s="14" t="s">
        <v>1625</v>
      </c>
      <c r="P296" s="14" t="s">
        <v>1626</v>
      </c>
      <c r="Q296" s="17"/>
      <c r="R296" s="17"/>
      <c r="S296" s="14" t="s">
        <v>120</v>
      </c>
      <c r="T296" s="14" t="s">
        <v>87</v>
      </c>
      <c r="U296" s="14" t="s">
        <v>88</v>
      </c>
      <c r="V296" s="14" t="s">
        <v>52</v>
      </c>
      <c r="W296" s="14" t="s">
        <v>1627</v>
      </c>
      <c r="X296" s="15">
        <v>45308.045405092591</v>
      </c>
      <c r="Y296" s="14" t="s">
        <v>1628</v>
      </c>
      <c r="Z296" s="14" t="s">
        <v>1626</v>
      </c>
      <c r="AA296" s="15">
        <v>45369</v>
      </c>
      <c r="AB296" s="17"/>
      <c r="AC296" s="17"/>
      <c r="AD296" s="17"/>
      <c r="AE296" s="17"/>
      <c r="AF296" s="14" t="s">
        <v>53</v>
      </c>
      <c r="AG296" s="17"/>
      <c r="AH296" s="17"/>
      <c r="AI296" s="14" t="s">
        <v>53</v>
      </c>
      <c r="AJ296" s="17"/>
      <c r="AK296" s="17"/>
      <c r="AL296" s="14" t="s">
        <v>54</v>
      </c>
    </row>
    <row r="297" spans="1:38" ht="22.5" x14ac:dyDescent="0.25">
      <c r="A297" s="14" t="s">
        <v>2702</v>
      </c>
      <c r="B297" s="14" t="s">
        <v>1589</v>
      </c>
      <c r="C297" s="15">
        <v>45370</v>
      </c>
      <c r="D297" s="14" t="s">
        <v>118</v>
      </c>
      <c r="E297" s="14" t="s">
        <v>119</v>
      </c>
      <c r="F297" s="14" t="s">
        <v>1629</v>
      </c>
      <c r="G297" s="14" t="s">
        <v>43</v>
      </c>
      <c r="H297" s="14" t="s">
        <v>44</v>
      </c>
      <c r="I297" s="14" t="s">
        <v>45</v>
      </c>
      <c r="J297" s="14" t="s">
        <v>46</v>
      </c>
      <c r="K297" s="14" t="s">
        <v>47</v>
      </c>
      <c r="L297" s="14" t="s">
        <v>48</v>
      </c>
      <c r="M297" s="14" t="s">
        <v>1596</v>
      </c>
      <c r="N297" s="16">
        <v>77.88</v>
      </c>
      <c r="O297" s="14" t="s">
        <v>1630</v>
      </c>
      <c r="P297" s="14" t="s">
        <v>1631</v>
      </c>
      <c r="Q297" s="17"/>
      <c r="R297" s="17"/>
      <c r="S297" s="14" t="s">
        <v>120</v>
      </c>
      <c r="T297" s="14" t="s">
        <v>82</v>
      </c>
      <c r="U297" s="14" t="s">
        <v>83</v>
      </c>
      <c r="V297" s="14" t="s">
        <v>52</v>
      </c>
      <c r="W297" s="14" t="s">
        <v>1075</v>
      </c>
      <c r="X297" s="15">
        <v>45323.124293981484</v>
      </c>
      <c r="Y297" s="14" t="s">
        <v>1076</v>
      </c>
      <c r="Z297" s="14" t="s">
        <v>1631</v>
      </c>
      <c r="AA297" s="15">
        <v>45370</v>
      </c>
      <c r="AB297" s="17"/>
      <c r="AC297" s="17"/>
      <c r="AD297" s="17"/>
      <c r="AE297" s="17"/>
      <c r="AF297" s="14" t="s">
        <v>53</v>
      </c>
      <c r="AG297" s="17"/>
      <c r="AH297" s="17"/>
      <c r="AI297" s="14" t="s">
        <v>53</v>
      </c>
      <c r="AJ297" s="17"/>
      <c r="AK297" s="17"/>
      <c r="AL297" s="14" t="s">
        <v>54</v>
      </c>
    </row>
    <row r="298" spans="1:38" ht="22.5" x14ac:dyDescent="0.25">
      <c r="A298" s="14" t="s">
        <v>2702</v>
      </c>
      <c r="B298" s="14" t="s">
        <v>1589</v>
      </c>
      <c r="C298" s="15">
        <v>45370</v>
      </c>
      <c r="D298" s="14" t="s">
        <v>118</v>
      </c>
      <c r="E298" s="14" t="s">
        <v>119</v>
      </c>
      <c r="F298" s="14" t="s">
        <v>1632</v>
      </c>
      <c r="G298" s="14" t="s">
        <v>43</v>
      </c>
      <c r="H298" s="14" t="s">
        <v>44</v>
      </c>
      <c r="I298" s="14" t="s">
        <v>45</v>
      </c>
      <c r="J298" s="14" t="s">
        <v>46</v>
      </c>
      <c r="K298" s="14" t="s">
        <v>47</v>
      </c>
      <c r="L298" s="14" t="s">
        <v>48</v>
      </c>
      <c r="M298" s="14" t="s">
        <v>1596</v>
      </c>
      <c r="N298" s="16">
        <v>1745.72</v>
      </c>
      <c r="O298" s="14" t="s">
        <v>1633</v>
      </c>
      <c r="P298" s="14" t="s">
        <v>1634</v>
      </c>
      <c r="Q298" s="17"/>
      <c r="R298" s="17"/>
      <c r="S298" s="14" t="s">
        <v>120</v>
      </c>
      <c r="T298" s="14" t="s">
        <v>159</v>
      </c>
      <c r="U298" s="14" t="s">
        <v>160</v>
      </c>
      <c r="V298" s="14" t="s">
        <v>52</v>
      </c>
      <c r="W298" s="14" t="s">
        <v>1635</v>
      </c>
      <c r="X298" s="15">
        <v>45331.110046296293</v>
      </c>
      <c r="Y298" s="14" t="s">
        <v>1636</v>
      </c>
      <c r="Z298" s="14" t="s">
        <v>1634</v>
      </c>
      <c r="AA298" s="15">
        <v>45370</v>
      </c>
      <c r="AB298" s="17"/>
      <c r="AC298" s="17"/>
      <c r="AD298" s="17"/>
      <c r="AE298" s="17"/>
      <c r="AF298" s="14" t="s">
        <v>53</v>
      </c>
      <c r="AG298" s="17"/>
      <c r="AH298" s="17"/>
      <c r="AI298" s="14" t="s">
        <v>53</v>
      </c>
      <c r="AJ298" s="17"/>
      <c r="AK298" s="17"/>
      <c r="AL298" s="14" t="s">
        <v>54</v>
      </c>
    </row>
    <row r="299" spans="1:38" ht="67.5" x14ac:dyDescent="0.25">
      <c r="A299" s="14" t="s">
        <v>2702</v>
      </c>
      <c r="B299" s="14" t="s">
        <v>1589</v>
      </c>
      <c r="C299" s="15">
        <v>45377</v>
      </c>
      <c r="D299" s="14" t="s">
        <v>118</v>
      </c>
      <c r="E299" s="14" t="s">
        <v>119</v>
      </c>
      <c r="F299" s="14" t="s">
        <v>1637</v>
      </c>
      <c r="G299" s="14" t="s">
        <v>43</v>
      </c>
      <c r="H299" s="14" t="s">
        <v>44</v>
      </c>
      <c r="I299" s="14" t="s">
        <v>45</v>
      </c>
      <c r="J299" s="14" t="s">
        <v>46</v>
      </c>
      <c r="K299" s="14" t="s">
        <v>47</v>
      </c>
      <c r="L299" s="14" t="s">
        <v>48</v>
      </c>
      <c r="M299" s="14" t="s">
        <v>1591</v>
      </c>
      <c r="N299" s="16">
        <v>525.54999999999995</v>
      </c>
      <c r="O299" s="14" t="s">
        <v>1638</v>
      </c>
      <c r="P299" s="14" t="s">
        <v>1639</v>
      </c>
      <c r="Q299" s="17"/>
      <c r="R299" s="17"/>
      <c r="S299" s="14" t="s">
        <v>120</v>
      </c>
      <c r="T299" s="14" t="s">
        <v>58</v>
      </c>
      <c r="U299" s="14" t="s">
        <v>59</v>
      </c>
      <c r="V299" s="14" t="s">
        <v>52</v>
      </c>
      <c r="W299" s="14" t="s">
        <v>1640</v>
      </c>
      <c r="X299" s="15">
        <v>45365.851863425924</v>
      </c>
      <c r="Y299" s="14" t="s">
        <v>1641</v>
      </c>
      <c r="Z299" s="14" t="s">
        <v>1639</v>
      </c>
      <c r="AA299" s="15">
        <v>45377</v>
      </c>
      <c r="AB299" s="17"/>
      <c r="AC299" s="17"/>
      <c r="AD299" s="17"/>
      <c r="AE299" s="17"/>
      <c r="AF299" s="14" t="s">
        <v>53</v>
      </c>
      <c r="AG299" s="17"/>
      <c r="AH299" s="17"/>
      <c r="AI299" s="14" t="s">
        <v>53</v>
      </c>
      <c r="AJ299" s="17"/>
      <c r="AK299" s="17"/>
      <c r="AL299" s="14" t="s">
        <v>54</v>
      </c>
    </row>
    <row r="300" spans="1:38" ht="78.75" x14ac:dyDescent="0.25">
      <c r="A300" s="14" t="s">
        <v>2702</v>
      </c>
      <c r="B300" s="14" t="s">
        <v>1589</v>
      </c>
      <c r="C300" s="15">
        <v>45376</v>
      </c>
      <c r="D300" s="14" t="s">
        <v>118</v>
      </c>
      <c r="E300" s="14" t="s">
        <v>119</v>
      </c>
      <c r="F300" s="14" t="s">
        <v>1637</v>
      </c>
      <c r="G300" s="14" t="s">
        <v>43</v>
      </c>
      <c r="H300" s="14" t="s">
        <v>44</v>
      </c>
      <c r="I300" s="14" t="s">
        <v>45</v>
      </c>
      <c r="J300" s="14" t="s">
        <v>46</v>
      </c>
      <c r="K300" s="14" t="s">
        <v>47</v>
      </c>
      <c r="L300" s="14" t="s">
        <v>48</v>
      </c>
      <c r="M300" s="14" t="s">
        <v>1595</v>
      </c>
      <c r="N300" s="16">
        <v>618.16999999999996</v>
      </c>
      <c r="O300" s="14" t="s">
        <v>1642</v>
      </c>
      <c r="P300" s="14" t="s">
        <v>1643</v>
      </c>
      <c r="Q300" s="17"/>
      <c r="R300" s="17"/>
      <c r="S300" s="14" t="s">
        <v>120</v>
      </c>
      <c r="T300" s="14" t="s">
        <v>90</v>
      </c>
      <c r="U300" s="14" t="s">
        <v>91</v>
      </c>
      <c r="V300" s="14" t="s">
        <v>52</v>
      </c>
      <c r="W300" s="14" t="s">
        <v>1080</v>
      </c>
      <c r="X300" s="15">
        <v>45342.944733796299</v>
      </c>
      <c r="Y300" s="14" t="s">
        <v>1081</v>
      </c>
      <c r="Z300" s="14" t="s">
        <v>1643</v>
      </c>
      <c r="AA300" s="15">
        <v>45376</v>
      </c>
      <c r="AB300" s="17"/>
      <c r="AC300" s="17"/>
      <c r="AD300" s="17"/>
      <c r="AE300" s="17"/>
      <c r="AF300" s="14" t="s">
        <v>53</v>
      </c>
      <c r="AG300" s="17"/>
      <c r="AH300" s="17"/>
      <c r="AI300" s="14" t="s">
        <v>53</v>
      </c>
      <c r="AJ300" s="17"/>
      <c r="AK300" s="17"/>
      <c r="AL300" s="14" t="s">
        <v>54</v>
      </c>
    </row>
    <row r="301" spans="1:38" ht="45" x14ac:dyDescent="0.25">
      <c r="A301" s="14" t="s">
        <v>2702</v>
      </c>
      <c r="B301" s="14" t="s">
        <v>1589</v>
      </c>
      <c r="C301" s="15">
        <v>45378</v>
      </c>
      <c r="D301" s="14" t="s">
        <v>118</v>
      </c>
      <c r="E301" s="14" t="s">
        <v>119</v>
      </c>
      <c r="F301" s="14" t="s">
        <v>1644</v>
      </c>
      <c r="G301" s="14" t="s">
        <v>43</v>
      </c>
      <c r="H301" s="14" t="s">
        <v>44</v>
      </c>
      <c r="I301" s="14" t="s">
        <v>45</v>
      </c>
      <c r="J301" s="14" t="s">
        <v>46</v>
      </c>
      <c r="K301" s="14" t="s">
        <v>47</v>
      </c>
      <c r="L301" s="14" t="s">
        <v>48</v>
      </c>
      <c r="M301" s="14" t="s">
        <v>1600</v>
      </c>
      <c r="N301" s="16">
        <v>52.55</v>
      </c>
      <c r="O301" s="14" t="s">
        <v>1645</v>
      </c>
      <c r="P301" s="14" t="s">
        <v>1646</v>
      </c>
      <c r="Q301" s="17"/>
      <c r="R301" s="17"/>
      <c r="S301" s="14" t="s">
        <v>120</v>
      </c>
      <c r="T301" s="14" t="s">
        <v>65</v>
      </c>
      <c r="U301" s="14" t="s">
        <v>66</v>
      </c>
      <c r="V301" s="14" t="s">
        <v>52</v>
      </c>
      <c r="W301" s="14" t="s">
        <v>356</v>
      </c>
      <c r="X301" s="15">
        <v>45314.043368055558</v>
      </c>
      <c r="Y301" s="14" t="s">
        <v>357</v>
      </c>
      <c r="Z301" s="14" t="s">
        <v>1646</v>
      </c>
      <c r="AA301" s="15">
        <v>45377</v>
      </c>
      <c r="AB301" s="17"/>
      <c r="AC301" s="17"/>
      <c r="AD301" s="17"/>
      <c r="AE301" s="17"/>
      <c r="AF301" s="14" t="s">
        <v>53</v>
      </c>
      <c r="AG301" s="17"/>
      <c r="AH301" s="17"/>
      <c r="AI301" s="14" t="s">
        <v>53</v>
      </c>
      <c r="AJ301" s="17"/>
      <c r="AK301" s="17"/>
      <c r="AL301" s="14" t="s">
        <v>54</v>
      </c>
    </row>
    <row r="302" spans="1:38" ht="45" x14ac:dyDescent="0.25">
      <c r="A302" s="14" t="s">
        <v>2702</v>
      </c>
      <c r="B302" s="14" t="s">
        <v>1589</v>
      </c>
      <c r="C302" s="15">
        <v>45378</v>
      </c>
      <c r="D302" s="14" t="s">
        <v>118</v>
      </c>
      <c r="E302" s="14" t="s">
        <v>119</v>
      </c>
      <c r="F302" s="14" t="s">
        <v>1644</v>
      </c>
      <c r="G302" s="14" t="s">
        <v>43</v>
      </c>
      <c r="H302" s="14" t="s">
        <v>44</v>
      </c>
      <c r="I302" s="14" t="s">
        <v>45</v>
      </c>
      <c r="J302" s="14" t="s">
        <v>46</v>
      </c>
      <c r="K302" s="14" t="s">
        <v>47</v>
      </c>
      <c r="L302" s="14" t="s">
        <v>48</v>
      </c>
      <c r="M302" s="14" t="s">
        <v>1600</v>
      </c>
      <c r="N302" s="16">
        <v>208.1</v>
      </c>
      <c r="O302" s="14" t="s">
        <v>1647</v>
      </c>
      <c r="P302" s="14" t="s">
        <v>1648</v>
      </c>
      <c r="Q302" s="17"/>
      <c r="R302" s="17"/>
      <c r="S302" s="14" t="s">
        <v>120</v>
      </c>
      <c r="T302" s="14" t="s">
        <v>65</v>
      </c>
      <c r="U302" s="14" t="s">
        <v>66</v>
      </c>
      <c r="V302" s="14" t="s">
        <v>52</v>
      </c>
      <c r="W302" s="14" t="s">
        <v>1069</v>
      </c>
      <c r="X302" s="15">
        <v>45313.841828703706</v>
      </c>
      <c r="Y302" s="14" t="s">
        <v>1070</v>
      </c>
      <c r="Z302" s="14" t="s">
        <v>1648</v>
      </c>
      <c r="AA302" s="15">
        <v>45377</v>
      </c>
      <c r="AB302" s="17"/>
      <c r="AC302" s="17"/>
      <c r="AD302" s="17"/>
      <c r="AE302" s="17"/>
      <c r="AF302" s="14" t="s">
        <v>53</v>
      </c>
      <c r="AG302" s="17"/>
      <c r="AH302" s="17"/>
      <c r="AI302" s="14" t="s">
        <v>53</v>
      </c>
      <c r="AJ302" s="17"/>
      <c r="AK302" s="17"/>
      <c r="AL302" s="14" t="s">
        <v>54</v>
      </c>
    </row>
    <row r="303" spans="1:38" ht="22.5" x14ac:dyDescent="0.25">
      <c r="A303" s="14" t="s">
        <v>2702</v>
      </c>
      <c r="B303" s="14" t="s">
        <v>1589</v>
      </c>
      <c r="C303" s="15">
        <v>45378</v>
      </c>
      <c r="D303" s="14" t="s">
        <v>118</v>
      </c>
      <c r="E303" s="14" t="s">
        <v>119</v>
      </c>
      <c r="F303" s="14" t="s">
        <v>1644</v>
      </c>
      <c r="G303" s="14" t="s">
        <v>43</v>
      </c>
      <c r="H303" s="14" t="s">
        <v>44</v>
      </c>
      <c r="I303" s="14" t="s">
        <v>45</v>
      </c>
      <c r="J303" s="14" t="s">
        <v>46</v>
      </c>
      <c r="K303" s="14" t="s">
        <v>47</v>
      </c>
      <c r="L303" s="14" t="s">
        <v>48</v>
      </c>
      <c r="M303" s="14" t="s">
        <v>1600</v>
      </c>
      <c r="N303" s="16">
        <v>9941.7999999999993</v>
      </c>
      <c r="O303" s="14" t="s">
        <v>1649</v>
      </c>
      <c r="P303" s="14" t="s">
        <v>1650</v>
      </c>
      <c r="Q303" s="17"/>
      <c r="R303" s="17"/>
      <c r="S303" s="14" t="s">
        <v>120</v>
      </c>
      <c r="T303" s="14" t="s">
        <v>65</v>
      </c>
      <c r="U303" s="14" t="s">
        <v>66</v>
      </c>
      <c r="V303" s="14" t="s">
        <v>52</v>
      </c>
      <c r="W303" s="14" t="s">
        <v>1065</v>
      </c>
      <c r="X303" s="15">
        <v>45270.99628472222</v>
      </c>
      <c r="Y303" s="14" t="s">
        <v>1066</v>
      </c>
      <c r="Z303" s="14" t="s">
        <v>1650</v>
      </c>
      <c r="AA303" s="15">
        <v>45377</v>
      </c>
      <c r="AB303" s="17"/>
      <c r="AC303" s="17"/>
      <c r="AD303" s="17"/>
      <c r="AE303" s="17"/>
      <c r="AF303" s="14" t="s">
        <v>53</v>
      </c>
      <c r="AG303" s="17"/>
      <c r="AH303" s="17"/>
      <c r="AI303" s="14" t="s">
        <v>53</v>
      </c>
      <c r="AJ303" s="17"/>
      <c r="AK303" s="17"/>
      <c r="AL303" s="14" t="s">
        <v>54</v>
      </c>
    </row>
    <row r="304" spans="1:38" ht="67.5" x14ac:dyDescent="0.25">
      <c r="A304" s="14" t="s">
        <v>2703</v>
      </c>
      <c r="B304" s="14" t="s">
        <v>1651</v>
      </c>
      <c r="C304" s="15">
        <v>45737</v>
      </c>
      <c r="D304" s="14" t="s">
        <v>118</v>
      </c>
      <c r="E304" s="14" t="s">
        <v>119</v>
      </c>
      <c r="F304" s="14" t="s">
        <v>1654</v>
      </c>
      <c r="G304" s="14" t="s">
        <v>43</v>
      </c>
      <c r="H304" s="14" t="s">
        <v>44</v>
      </c>
      <c r="I304" s="14" t="s">
        <v>45</v>
      </c>
      <c r="J304" s="14" t="s">
        <v>46</v>
      </c>
      <c r="K304" s="14" t="s">
        <v>47</v>
      </c>
      <c r="L304" s="14" t="s">
        <v>48</v>
      </c>
      <c r="M304" s="14" t="s">
        <v>1655</v>
      </c>
      <c r="N304" s="16">
        <v>-444.14</v>
      </c>
      <c r="O304" s="14" t="s">
        <v>1656</v>
      </c>
      <c r="P304" s="14" t="s">
        <v>1657</v>
      </c>
      <c r="Q304" s="17"/>
      <c r="R304" s="17"/>
      <c r="S304" s="14" t="s">
        <v>120</v>
      </c>
      <c r="T304" s="14" t="s">
        <v>65</v>
      </c>
      <c r="U304" s="14" t="s">
        <v>66</v>
      </c>
      <c r="V304" s="14" t="s">
        <v>52</v>
      </c>
      <c r="W304" s="14" t="s">
        <v>419</v>
      </c>
      <c r="X304" s="15">
        <v>45630.008067129631</v>
      </c>
      <c r="Y304" s="14" t="s">
        <v>420</v>
      </c>
      <c r="Z304" s="14" t="s">
        <v>1657</v>
      </c>
      <c r="AA304" s="15">
        <v>45735</v>
      </c>
      <c r="AB304" s="17"/>
      <c r="AC304" s="17"/>
      <c r="AD304" s="17"/>
      <c r="AE304" s="17"/>
      <c r="AF304" s="14" t="s">
        <v>53</v>
      </c>
      <c r="AG304" s="17"/>
      <c r="AH304" s="17"/>
      <c r="AI304" s="14" t="s">
        <v>53</v>
      </c>
      <c r="AJ304" s="17"/>
      <c r="AK304" s="17"/>
      <c r="AL304" s="14" t="s">
        <v>54</v>
      </c>
    </row>
    <row r="305" spans="1:38" ht="56.25" x14ac:dyDescent="0.25">
      <c r="A305" s="14" t="s">
        <v>2703</v>
      </c>
      <c r="B305" s="14" t="s">
        <v>1651</v>
      </c>
      <c r="C305" s="15">
        <v>45743</v>
      </c>
      <c r="D305" s="14" t="s">
        <v>118</v>
      </c>
      <c r="E305" s="14" t="s">
        <v>119</v>
      </c>
      <c r="F305" s="14" t="s">
        <v>1665</v>
      </c>
      <c r="G305" s="14" t="s">
        <v>43</v>
      </c>
      <c r="H305" s="14" t="s">
        <v>44</v>
      </c>
      <c r="I305" s="14" t="s">
        <v>45</v>
      </c>
      <c r="J305" s="14" t="s">
        <v>46</v>
      </c>
      <c r="K305" s="14" t="s">
        <v>47</v>
      </c>
      <c r="L305" s="14" t="s">
        <v>48</v>
      </c>
      <c r="M305" s="14" t="s">
        <v>1666</v>
      </c>
      <c r="N305" s="16">
        <v>128.97999999999999</v>
      </c>
      <c r="O305" s="14" t="s">
        <v>1667</v>
      </c>
      <c r="P305" s="14" t="s">
        <v>1668</v>
      </c>
      <c r="Q305" s="17"/>
      <c r="R305" s="17"/>
      <c r="S305" s="14" t="s">
        <v>120</v>
      </c>
      <c r="T305" s="14" t="s">
        <v>426</v>
      </c>
      <c r="U305" s="14" t="s">
        <v>427</v>
      </c>
      <c r="V305" s="14" t="s">
        <v>52</v>
      </c>
      <c r="W305" s="14" t="s">
        <v>425</v>
      </c>
      <c r="X305" s="15">
        <v>45631.880046296297</v>
      </c>
      <c r="Y305" s="14" t="s">
        <v>428</v>
      </c>
      <c r="Z305" s="14" t="s">
        <v>1668</v>
      </c>
      <c r="AA305" s="15">
        <v>45636</v>
      </c>
      <c r="AB305" s="17"/>
      <c r="AC305" s="17"/>
      <c r="AD305" s="17"/>
      <c r="AE305" s="17"/>
      <c r="AF305" s="14" t="s">
        <v>53</v>
      </c>
      <c r="AG305" s="17"/>
      <c r="AH305" s="17"/>
      <c r="AI305" s="14" t="s">
        <v>53</v>
      </c>
      <c r="AJ305" s="17"/>
      <c r="AK305" s="17"/>
      <c r="AL305" s="14" t="s">
        <v>54</v>
      </c>
    </row>
    <row r="306" spans="1:38" ht="22.5" x14ac:dyDescent="0.25">
      <c r="A306" s="14" t="s">
        <v>2700</v>
      </c>
      <c r="B306" s="14" t="s">
        <v>1669</v>
      </c>
      <c r="C306" s="15">
        <v>44700</v>
      </c>
      <c r="D306" s="14" t="s">
        <v>118</v>
      </c>
      <c r="E306" s="14" t="s">
        <v>119</v>
      </c>
      <c r="F306" s="14" t="s">
        <v>1674</v>
      </c>
      <c r="G306" s="14" t="s">
        <v>43</v>
      </c>
      <c r="H306" s="14" t="s">
        <v>44</v>
      </c>
      <c r="I306" s="14" t="s">
        <v>45</v>
      </c>
      <c r="J306" s="14" t="s">
        <v>46</v>
      </c>
      <c r="K306" s="14" t="s">
        <v>47</v>
      </c>
      <c r="L306" s="14" t="s">
        <v>48</v>
      </c>
      <c r="M306" s="14" t="s">
        <v>1673</v>
      </c>
      <c r="N306" s="16">
        <v>110</v>
      </c>
      <c r="O306" s="14" t="s">
        <v>1675</v>
      </c>
      <c r="P306" s="14" t="s">
        <v>1676</v>
      </c>
      <c r="Q306" s="17"/>
      <c r="R306" s="17"/>
      <c r="S306" s="14" t="s">
        <v>49</v>
      </c>
      <c r="T306" s="14" t="s">
        <v>60</v>
      </c>
      <c r="U306" s="14" t="s">
        <v>61</v>
      </c>
      <c r="V306" s="14" t="s">
        <v>52</v>
      </c>
      <c r="W306" s="14" t="s">
        <v>556</v>
      </c>
      <c r="X306" s="15">
        <v>44693.076944444445</v>
      </c>
      <c r="Y306" s="14" t="s">
        <v>557</v>
      </c>
      <c r="Z306" s="14" t="s">
        <v>1676</v>
      </c>
      <c r="AA306" s="15">
        <v>44700</v>
      </c>
      <c r="AB306" s="17"/>
      <c r="AC306" s="17"/>
      <c r="AD306" s="17"/>
      <c r="AE306" s="17"/>
      <c r="AF306" s="14" t="s">
        <v>53</v>
      </c>
      <c r="AG306" s="17"/>
      <c r="AH306" s="17"/>
      <c r="AI306" s="14" t="s">
        <v>53</v>
      </c>
      <c r="AJ306" s="17"/>
      <c r="AK306" s="17"/>
      <c r="AL306" s="14" t="s">
        <v>54</v>
      </c>
    </row>
    <row r="307" spans="1:38" ht="22.5" x14ac:dyDescent="0.25">
      <c r="A307" s="14" t="s">
        <v>2700</v>
      </c>
      <c r="B307" s="14" t="s">
        <v>1669</v>
      </c>
      <c r="C307" s="15">
        <v>44700</v>
      </c>
      <c r="D307" s="14" t="s">
        <v>118</v>
      </c>
      <c r="E307" s="14" t="s">
        <v>119</v>
      </c>
      <c r="F307" s="14" t="s">
        <v>1677</v>
      </c>
      <c r="G307" s="14" t="s">
        <v>43</v>
      </c>
      <c r="H307" s="14" t="s">
        <v>44</v>
      </c>
      <c r="I307" s="14" t="s">
        <v>45</v>
      </c>
      <c r="J307" s="14" t="s">
        <v>46</v>
      </c>
      <c r="K307" s="14" t="s">
        <v>47</v>
      </c>
      <c r="L307" s="14" t="s">
        <v>48</v>
      </c>
      <c r="M307" s="14" t="s">
        <v>1673</v>
      </c>
      <c r="N307" s="16">
        <v>106.41</v>
      </c>
      <c r="O307" s="14" t="s">
        <v>1678</v>
      </c>
      <c r="P307" s="14" t="s">
        <v>1679</v>
      </c>
      <c r="Q307" s="17"/>
      <c r="R307" s="17"/>
      <c r="S307" s="14" t="s">
        <v>120</v>
      </c>
      <c r="T307" s="14" t="s">
        <v>58</v>
      </c>
      <c r="U307" s="14" t="s">
        <v>59</v>
      </c>
      <c r="V307" s="14" t="s">
        <v>52</v>
      </c>
      <c r="W307" s="14" t="s">
        <v>100</v>
      </c>
      <c r="X307" s="15">
        <v>44665.118391203701</v>
      </c>
      <c r="Y307" s="14" t="s">
        <v>101</v>
      </c>
      <c r="Z307" s="14" t="s">
        <v>1679</v>
      </c>
      <c r="AA307" s="15">
        <v>44700</v>
      </c>
      <c r="AB307" s="17"/>
      <c r="AC307" s="17"/>
      <c r="AD307" s="17"/>
      <c r="AE307" s="17"/>
      <c r="AF307" s="14" t="s">
        <v>53</v>
      </c>
      <c r="AG307" s="17"/>
      <c r="AH307" s="17"/>
      <c r="AI307" s="14" t="s">
        <v>53</v>
      </c>
      <c r="AJ307" s="17"/>
      <c r="AK307" s="17"/>
      <c r="AL307" s="14" t="s">
        <v>54</v>
      </c>
    </row>
    <row r="308" spans="1:38" ht="56.25" x14ac:dyDescent="0.25">
      <c r="A308" s="14" t="s">
        <v>2700</v>
      </c>
      <c r="B308" s="14" t="s">
        <v>1669</v>
      </c>
      <c r="C308" s="15">
        <v>44697</v>
      </c>
      <c r="D308" s="14" t="s">
        <v>118</v>
      </c>
      <c r="E308" s="14" t="s">
        <v>119</v>
      </c>
      <c r="F308" s="14" t="s">
        <v>1680</v>
      </c>
      <c r="G308" s="14" t="s">
        <v>43</v>
      </c>
      <c r="H308" s="14" t="s">
        <v>44</v>
      </c>
      <c r="I308" s="14" t="s">
        <v>45</v>
      </c>
      <c r="J308" s="14" t="s">
        <v>46</v>
      </c>
      <c r="K308" s="14" t="s">
        <v>47</v>
      </c>
      <c r="L308" s="14" t="s">
        <v>48</v>
      </c>
      <c r="M308" s="14" t="s">
        <v>1671</v>
      </c>
      <c r="N308" s="16">
        <v>408.29</v>
      </c>
      <c r="O308" s="14" t="s">
        <v>1681</v>
      </c>
      <c r="P308" s="14" t="s">
        <v>1682</v>
      </c>
      <c r="Q308" s="17"/>
      <c r="R308" s="17"/>
      <c r="S308" s="14" t="s">
        <v>120</v>
      </c>
      <c r="T308" s="14" t="s">
        <v>162</v>
      </c>
      <c r="U308" s="14" t="s">
        <v>163</v>
      </c>
      <c r="V308" s="14" t="s">
        <v>52</v>
      </c>
      <c r="W308" s="14" t="s">
        <v>1379</v>
      </c>
      <c r="X308" s="15">
        <v>44679.827210648145</v>
      </c>
      <c r="Y308" s="14" t="s">
        <v>1380</v>
      </c>
      <c r="Z308" s="14" t="s">
        <v>1682</v>
      </c>
      <c r="AA308" s="15">
        <v>44697</v>
      </c>
      <c r="AB308" s="17"/>
      <c r="AC308" s="17"/>
      <c r="AD308" s="17"/>
      <c r="AE308" s="17"/>
      <c r="AF308" s="14" t="s">
        <v>53</v>
      </c>
      <c r="AG308" s="17"/>
      <c r="AH308" s="17"/>
      <c r="AI308" s="14" t="s">
        <v>53</v>
      </c>
      <c r="AJ308" s="17"/>
      <c r="AK308" s="17"/>
      <c r="AL308" s="14" t="s">
        <v>54</v>
      </c>
    </row>
    <row r="309" spans="1:38" ht="22.5" x14ac:dyDescent="0.25">
      <c r="A309" s="14" t="s">
        <v>2700</v>
      </c>
      <c r="B309" s="14" t="s">
        <v>1669</v>
      </c>
      <c r="C309" s="15">
        <v>44685</v>
      </c>
      <c r="D309" s="14" t="s">
        <v>118</v>
      </c>
      <c r="E309" s="14" t="s">
        <v>119</v>
      </c>
      <c r="F309" s="14" t="s">
        <v>1683</v>
      </c>
      <c r="G309" s="14" t="s">
        <v>43</v>
      </c>
      <c r="H309" s="14" t="s">
        <v>44</v>
      </c>
      <c r="I309" s="14" t="s">
        <v>45</v>
      </c>
      <c r="J309" s="14" t="s">
        <v>46</v>
      </c>
      <c r="K309" s="14" t="s">
        <v>47</v>
      </c>
      <c r="L309" s="14" t="s">
        <v>48</v>
      </c>
      <c r="M309" s="14" t="s">
        <v>1672</v>
      </c>
      <c r="N309" s="16">
        <v>279.45999999999998</v>
      </c>
      <c r="O309" s="14" t="s">
        <v>1684</v>
      </c>
      <c r="P309" s="14" t="s">
        <v>1685</v>
      </c>
      <c r="Q309" s="17"/>
      <c r="R309" s="17"/>
      <c r="S309" s="14" t="s">
        <v>120</v>
      </c>
      <c r="T309" s="14" t="s">
        <v>62</v>
      </c>
      <c r="U309" s="14" t="s">
        <v>63</v>
      </c>
      <c r="V309" s="14" t="s">
        <v>52</v>
      </c>
      <c r="W309" s="14" t="s">
        <v>70</v>
      </c>
      <c r="X309" s="15">
        <v>44662.185555555552</v>
      </c>
      <c r="Y309" s="14" t="s">
        <v>71</v>
      </c>
      <c r="Z309" s="14" t="s">
        <v>1685</v>
      </c>
      <c r="AA309" s="15">
        <v>44663</v>
      </c>
      <c r="AB309" s="17"/>
      <c r="AC309" s="17"/>
      <c r="AD309" s="17"/>
      <c r="AE309" s="17"/>
      <c r="AF309" s="14" t="s">
        <v>53</v>
      </c>
      <c r="AG309" s="17"/>
      <c r="AH309" s="17"/>
      <c r="AI309" s="14" t="s">
        <v>53</v>
      </c>
      <c r="AJ309" s="17"/>
      <c r="AK309" s="17"/>
      <c r="AL309" s="14" t="s">
        <v>54</v>
      </c>
    </row>
    <row r="310" spans="1:38" ht="22.5" x14ac:dyDescent="0.25">
      <c r="A310" s="14" t="s">
        <v>2700</v>
      </c>
      <c r="B310" s="14" t="s">
        <v>1669</v>
      </c>
      <c r="C310" s="15">
        <v>44685</v>
      </c>
      <c r="D310" s="14" t="s">
        <v>118</v>
      </c>
      <c r="E310" s="14" t="s">
        <v>119</v>
      </c>
      <c r="F310" s="14" t="s">
        <v>1683</v>
      </c>
      <c r="G310" s="14" t="s">
        <v>43</v>
      </c>
      <c r="H310" s="14" t="s">
        <v>44</v>
      </c>
      <c r="I310" s="14" t="s">
        <v>45</v>
      </c>
      <c r="J310" s="14" t="s">
        <v>46</v>
      </c>
      <c r="K310" s="14" t="s">
        <v>47</v>
      </c>
      <c r="L310" s="14" t="s">
        <v>48</v>
      </c>
      <c r="M310" s="14" t="s">
        <v>1672</v>
      </c>
      <c r="N310" s="16">
        <v>-139.72999999999999</v>
      </c>
      <c r="O310" s="14" t="s">
        <v>1684</v>
      </c>
      <c r="P310" s="14" t="s">
        <v>1685</v>
      </c>
      <c r="Q310" s="17"/>
      <c r="R310" s="17"/>
      <c r="S310" s="14" t="s">
        <v>120</v>
      </c>
      <c r="T310" s="14" t="s">
        <v>62</v>
      </c>
      <c r="U310" s="14" t="s">
        <v>63</v>
      </c>
      <c r="V310" s="14" t="s">
        <v>52</v>
      </c>
      <c r="W310" s="14" t="s">
        <v>70</v>
      </c>
      <c r="X310" s="15">
        <v>44662.185555555552</v>
      </c>
      <c r="Y310" s="14" t="s">
        <v>71</v>
      </c>
      <c r="Z310" s="14" t="s">
        <v>1685</v>
      </c>
      <c r="AA310" s="15">
        <v>44663</v>
      </c>
      <c r="AB310" s="17"/>
      <c r="AC310" s="17"/>
      <c r="AD310" s="17"/>
      <c r="AE310" s="17"/>
      <c r="AF310" s="14" t="s">
        <v>53</v>
      </c>
      <c r="AG310" s="17"/>
      <c r="AH310" s="17"/>
      <c r="AI310" s="14" t="s">
        <v>53</v>
      </c>
      <c r="AJ310" s="17"/>
      <c r="AK310" s="17"/>
      <c r="AL310" s="14" t="s">
        <v>54</v>
      </c>
    </row>
    <row r="311" spans="1:38" ht="78.75" x14ac:dyDescent="0.25">
      <c r="A311" s="14" t="s">
        <v>2700</v>
      </c>
      <c r="B311" s="14" t="s">
        <v>1669</v>
      </c>
      <c r="C311" s="15">
        <v>44683</v>
      </c>
      <c r="D311" s="14" t="s">
        <v>118</v>
      </c>
      <c r="E311" s="14" t="s">
        <v>119</v>
      </c>
      <c r="F311" s="14" t="s">
        <v>1686</v>
      </c>
      <c r="G311" s="14" t="s">
        <v>43</v>
      </c>
      <c r="H311" s="14" t="s">
        <v>44</v>
      </c>
      <c r="I311" s="14" t="s">
        <v>45</v>
      </c>
      <c r="J311" s="14" t="s">
        <v>46</v>
      </c>
      <c r="K311" s="14" t="s">
        <v>47</v>
      </c>
      <c r="L311" s="14" t="s">
        <v>48</v>
      </c>
      <c r="M311" s="14" t="s">
        <v>1670</v>
      </c>
      <c r="N311" s="16">
        <v>155</v>
      </c>
      <c r="O311" s="14" t="s">
        <v>1687</v>
      </c>
      <c r="P311" s="14" t="s">
        <v>1688</v>
      </c>
      <c r="Q311" s="17"/>
      <c r="R311" s="17"/>
      <c r="S311" s="14" t="s">
        <v>120</v>
      </c>
      <c r="T311" s="14" t="s">
        <v>116</v>
      </c>
      <c r="U311" s="14" t="s">
        <v>117</v>
      </c>
      <c r="V311" s="14" t="s">
        <v>52</v>
      </c>
      <c r="W311" s="17"/>
      <c r="X311" s="17"/>
      <c r="Y311" s="17"/>
      <c r="Z311" s="14" t="s">
        <v>1688</v>
      </c>
      <c r="AA311" s="15">
        <v>44681</v>
      </c>
      <c r="AB311" s="17"/>
      <c r="AC311" s="17"/>
      <c r="AD311" s="17"/>
      <c r="AE311" s="17"/>
      <c r="AF311" s="14" t="s">
        <v>53</v>
      </c>
      <c r="AG311" s="17"/>
      <c r="AH311" s="17"/>
      <c r="AI311" s="14" t="s">
        <v>53</v>
      </c>
      <c r="AJ311" s="17"/>
      <c r="AK311" s="17"/>
      <c r="AL311" s="14" t="s">
        <v>54</v>
      </c>
    </row>
    <row r="312" spans="1:38" ht="33.75" x14ac:dyDescent="0.25">
      <c r="A312" s="14" t="s">
        <v>2700</v>
      </c>
      <c r="B312" s="14" t="s">
        <v>1669</v>
      </c>
      <c r="C312" s="15">
        <v>44700</v>
      </c>
      <c r="D312" s="14" t="s">
        <v>118</v>
      </c>
      <c r="E312" s="14" t="s">
        <v>119</v>
      </c>
      <c r="F312" s="14" t="s">
        <v>1689</v>
      </c>
      <c r="G312" s="14" t="s">
        <v>43</v>
      </c>
      <c r="H312" s="14" t="s">
        <v>44</v>
      </c>
      <c r="I312" s="14" t="s">
        <v>45</v>
      </c>
      <c r="J312" s="14" t="s">
        <v>46</v>
      </c>
      <c r="K312" s="14" t="s">
        <v>47</v>
      </c>
      <c r="L312" s="14" t="s">
        <v>48</v>
      </c>
      <c r="M312" s="14" t="s">
        <v>1673</v>
      </c>
      <c r="N312" s="16">
        <v>227.37</v>
      </c>
      <c r="O312" s="14" t="s">
        <v>1690</v>
      </c>
      <c r="P312" s="14" t="s">
        <v>1691</v>
      </c>
      <c r="Q312" s="17"/>
      <c r="R312" s="17"/>
      <c r="S312" s="14" t="s">
        <v>120</v>
      </c>
      <c r="T312" s="14" t="s">
        <v>144</v>
      </c>
      <c r="U312" s="14" t="s">
        <v>145</v>
      </c>
      <c r="V312" s="14" t="s">
        <v>52</v>
      </c>
      <c r="W312" s="14" t="s">
        <v>497</v>
      </c>
      <c r="X312" s="15">
        <v>44684.152453703704</v>
      </c>
      <c r="Y312" s="14" t="s">
        <v>498</v>
      </c>
      <c r="Z312" s="14" t="s">
        <v>1691</v>
      </c>
      <c r="AA312" s="15">
        <v>44692</v>
      </c>
      <c r="AB312" s="17"/>
      <c r="AC312" s="17"/>
      <c r="AD312" s="17"/>
      <c r="AE312" s="17"/>
      <c r="AF312" s="14" t="s">
        <v>53</v>
      </c>
      <c r="AG312" s="17"/>
      <c r="AH312" s="17"/>
      <c r="AI312" s="14" t="s">
        <v>53</v>
      </c>
      <c r="AJ312" s="17"/>
      <c r="AK312" s="17"/>
      <c r="AL312" s="14" t="s">
        <v>54</v>
      </c>
    </row>
    <row r="313" spans="1:38" ht="33.75" x14ac:dyDescent="0.25">
      <c r="A313" s="14" t="s">
        <v>2700</v>
      </c>
      <c r="B313" s="14" t="s">
        <v>1669</v>
      </c>
      <c r="C313" s="15">
        <v>44700</v>
      </c>
      <c r="D313" s="14" t="s">
        <v>118</v>
      </c>
      <c r="E313" s="14" t="s">
        <v>119</v>
      </c>
      <c r="F313" s="14" t="s">
        <v>1689</v>
      </c>
      <c r="G313" s="14" t="s">
        <v>43</v>
      </c>
      <c r="H313" s="14" t="s">
        <v>44</v>
      </c>
      <c r="I313" s="14" t="s">
        <v>45</v>
      </c>
      <c r="J313" s="14" t="s">
        <v>46</v>
      </c>
      <c r="K313" s="14" t="s">
        <v>47</v>
      </c>
      <c r="L313" s="14" t="s">
        <v>48</v>
      </c>
      <c r="M313" s="14" t="s">
        <v>1673</v>
      </c>
      <c r="N313" s="16">
        <v>-111.52</v>
      </c>
      <c r="O313" s="14" t="s">
        <v>1690</v>
      </c>
      <c r="P313" s="14" t="s">
        <v>1691</v>
      </c>
      <c r="Q313" s="17"/>
      <c r="R313" s="17"/>
      <c r="S313" s="14" t="s">
        <v>120</v>
      </c>
      <c r="T313" s="14" t="s">
        <v>144</v>
      </c>
      <c r="U313" s="14" t="s">
        <v>145</v>
      </c>
      <c r="V313" s="14" t="s">
        <v>52</v>
      </c>
      <c r="W313" s="14" t="s">
        <v>497</v>
      </c>
      <c r="X313" s="15">
        <v>44684.152453703704</v>
      </c>
      <c r="Y313" s="14" t="s">
        <v>498</v>
      </c>
      <c r="Z313" s="14" t="s">
        <v>1691</v>
      </c>
      <c r="AA313" s="15">
        <v>44692</v>
      </c>
      <c r="AB313" s="17"/>
      <c r="AC313" s="17"/>
      <c r="AD313" s="17"/>
      <c r="AE313" s="17"/>
      <c r="AF313" s="14" t="s">
        <v>53</v>
      </c>
      <c r="AG313" s="17"/>
      <c r="AH313" s="17"/>
      <c r="AI313" s="14" t="s">
        <v>53</v>
      </c>
      <c r="AJ313" s="17"/>
      <c r="AK313" s="17"/>
      <c r="AL313" s="14" t="s">
        <v>54</v>
      </c>
    </row>
    <row r="314" spans="1:38" ht="33.75" x14ac:dyDescent="0.25">
      <c r="A314" s="14" t="s">
        <v>2701</v>
      </c>
      <c r="B314" s="14" t="s">
        <v>1692</v>
      </c>
      <c r="C314" s="15">
        <v>45070</v>
      </c>
      <c r="D314" s="14" t="s">
        <v>118</v>
      </c>
      <c r="E314" s="14" t="s">
        <v>119</v>
      </c>
      <c r="F314" s="14" t="s">
        <v>1696</v>
      </c>
      <c r="G314" s="14" t="s">
        <v>43</v>
      </c>
      <c r="H314" s="14" t="s">
        <v>44</v>
      </c>
      <c r="I314" s="14" t="s">
        <v>45</v>
      </c>
      <c r="J314" s="14" t="s">
        <v>46</v>
      </c>
      <c r="K314" s="14" t="s">
        <v>47</v>
      </c>
      <c r="L314" s="14" t="s">
        <v>48</v>
      </c>
      <c r="M314" s="14" t="s">
        <v>1694</v>
      </c>
      <c r="N314" s="16">
        <v>4289.3</v>
      </c>
      <c r="O314" s="14" t="s">
        <v>1697</v>
      </c>
      <c r="P314" s="14" t="s">
        <v>1698</v>
      </c>
      <c r="Q314" s="17"/>
      <c r="R314" s="17"/>
      <c r="S314" s="14" t="s">
        <v>120</v>
      </c>
      <c r="T314" s="14" t="s">
        <v>216</v>
      </c>
      <c r="U314" s="14" t="s">
        <v>217</v>
      </c>
      <c r="V314" s="14" t="s">
        <v>52</v>
      </c>
      <c r="W314" s="14" t="s">
        <v>215</v>
      </c>
      <c r="X314" s="15">
        <v>45000.01158564815</v>
      </c>
      <c r="Y314" s="14" t="s">
        <v>218</v>
      </c>
      <c r="Z314" s="14" t="s">
        <v>1698</v>
      </c>
      <c r="AA314" s="15">
        <v>45071</v>
      </c>
      <c r="AB314" s="17"/>
      <c r="AC314" s="17"/>
      <c r="AD314" s="17"/>
      <c r="AE314" s="17"/>
      <c r="AF314" s="14" t="s">
        <v>53</v>
      </c>
      <c r="AG314" s="17"/>
      <c r="AH314" s="17"/>
      <c r="AI314" s="14" t="s">
        <v>53</v>
      </c>
      <c r="AJ314" s="17"/>
      <c r="AK314" s="17"/>
      <c r="AL314" s="14" t="s">
        <v>54</v>
      </c>
    </row>
    <row r="315" spans="1:38" ht="33.75" x14ac:dyDescent="0.25">
      <c r="A315" s="14" t="s">
        <v>2701</v>
      </c>
      <c r="B315" s="14" t="s">
        <v>1692</v>
      </c>
      <c r="C315" s="15">
        <v>45051</v>
      </c>
      <c r="D315" s="14" t="s">
        <v>118</v>
      </c>
      <c r="E315" s="14" t="s">
        <v>119</v>
      </c>
      <c r="F315" s="14" t="s">
        <v>1702</v>
      </c>
      <c r="G315" s="14" t="s">
        <v>43</v>
      </c>
      <c r="H315" s="14" t="s">
        <v>44</v>
      </c>
      <c r="I315" s="14" t="s">
        <v>45</v>
      </c>
      <c r="J315" s="14" t="s">
        <v>46</v>
      </c>
      <c r="K315" s="14" t="s">
        <v>47</v>
      </c>
      <c r="L315" s="14" t="s">
        <v>48</v>
      </c>
      <c r="M315" s="14" t="s">
        <v>1700</v>
      </c>
      <c r="N315" s="16">
        <v>386.39</v>
      </c>
      <c r="O315" s="14" t="s">
        <v>1703</v>
      </c>
      <c r="P315" s="14" t="s">
        <v>1704</v>
      </c>
      <c r="Q315" s="17"/>
      <c r="R315" s="17"/>
      <c r="S315" s="14" t="s">
        <v>120</v>
      </c>
      <c r="T315" s="14" t="s">
        <v>60</v>
      </c>
      <c r="U315" s="14" t="s">
        <v>61</v>
      </c>
      <c r="V315" s="14" t="s">
        <v>52</v>
      </c>
      <c r="W315" s="14" t="s">
        <v>1437</v>
      </c>
      <c r="X315" s="15">
        <v>45049.083310185182</v>
      </c>
      <c r="Y315" s="14" t="s">
        <v>1438</v>
      </c>
      <c r="Z315" s="14" t="s">
        <v>1704</v>
      </c>
      <c r="AA315" s="15">
        <v>45051</v>
      </c>
      <c r="AB315" s="17"/>
      <c r="AC315" s="17"/>
      <c r="AD315" s="17"/>
      <c r="AE315" s="17"/>
      <c r="AF315" s="14" t="s">
        <v>53</v>
      </c>
      <c r="AG315" s="17"/>
      <c r="AH315" s="17"/>
      <c r="AI315" s="14" t="s">
        <v>53</v>
      </c>
      <c r="AJ315" s="17"/>
      <c r="AK315" s="17"/>
      <c r="AL315" s="14" t="s">
        <v>54</v>
      </c>
    </row>
    <row r="316" spans="1:38" ht="33.75" x14ac:dyDescent="0.25">
      <c r="A316" s="14" t="s">
        <v>2701</v>
      </c>
      <c r="B316" s="14" t="s">
        <v>1692</v>
      </c>
      <c r="C316" s="15">
        <v>45051</v>
      </c>
      <c r="D316" s="14" t="s">
        <v>118</v>
      </c>
      <c r="E316" s="14" t="s">
        <v>119</v>
      </c>
      <c r="F316" s="14" t="s">
        <v>1702</v>
      </c>
      <c r="G316" s="14" t="s">
        <v>43</v>
      </c>
      <c r="H316" s="14" t="s">
        <v>44</v>
      </c>
      <c r="I316" s="14" t="s">
        <v>45</v>
      </c>
      <c r="J316" s="14" t="s">
        <v>46</v>
      </c>
      <c r="K316" s="14" t="s">
        <v>47</v>
      </c>
      <c r="L316" s="14" t="s">
        <v>48</v>
      </c>
      <c r="M316" s="14" t="s">
        <v>1700</v>
      </c>
      <c r="N316" s="16">
        <v>390</v>
      </c>
      <c r="O316" s="14" t="s">
        <v>1705</v>
      </c>
      <c r="P316" s="14" t="s">
        <v>1704</v>
      </c>
      <c r="Q316" s="17"/>
      <c r="R316" s="17"/>
      <c r="S316" s="14" t="s">
        <v>120</v>
      </c>
      <c r="T316" s="14" t="s">
        <v>60</v>
      </c>
      <c r="U316" s="14" t="s">
        <v>61</v>
      </c>
      <c r="V316" s="14" t="s">
        <v>52</v>
      </c>
      <c r="W316" s="14" t="s">
        <v>1437</v>
      </c>
      <c r="X316" s="15">
        <v>45049.083310185182</v>
      </c>
      <c r="Y316" s="14" t="s">
        <v>1438</v>
      </c>
      <c r="Z316" s="14" t="s">
        <v>1704</v>
      </c>
      <c r="AA316" s="15">
        <v>45051</v>
      </c>
      <c r="AB316" s="17"/>
      <c r="AC316" s="17"/>
      <c r="AD316" s="17"/>
      <c r="AE316" s="17"/>
      <c r="AF316" s="14" t="s">
        <v>53</v>
      </c>
      <c r="AG316" s="17"/>
      <c r="AH316" s="17"/>
      <c r="AI316" s="14" t="s">
        <v>53</v>
      </c>
      <c r="AJ316" s="17"/>
      <c r="AK316" s="17"/>
      <c r="AL316" s="14" t="s">
        <v>54</v>
      </c>
    </row>
    <row r="317" spans="1:38" ht="33.75" x14ac:dyDescent="0.25">
      <c r="A317" s="14" t="s">
        <v>2701</v>
      </c>
      <c r="B317" s="14" t="s">
        <v>1692</v>
      </c>
      <c r="C317" s="15">
        <v>45051</v>
      </c>
      <c r="D317" s="14" t="s">
        <v>118</v>
      </c>
      <c r="E317" s="14" t="s">
        <v>119</v>
      </c>
      <c r="F317" s="14" t="s">
        <v>1702</v>
      </c>
      <c r="G317" s="14" t="s">
        <v>43</v>
      </c>
      <c r="H317" s="14" t="s">
        <v>44</v>
      </c>
      <c r="I317" s="14" t="s">
        <v>45</v>
      </c>
      <c r="J317" s="14" t="s">
        <v>46</v>
      </c>
      <c r="K317" s="14" t="s">
        <v>47</v>
      </c>
      <c r="L317" s="14" t="s">
        <v>48</v>
      </c>
      <c r="M317" s="14" t="s">
        <v>1700</v>
      </c>
      <c r="N317" s="16">
        <v>-390</v>
      </c>
      <c r="O317" s="14" t="s">
        <v>1705</v>
      </c>
      <c r="P317" s="14" t="s">
        <v>1704</v>
      </c>
      <c r="Q317" s="17"/>
      <c r="R317" s="17"/>
      <c r="S317" s="14" t="s">
        <v>120</v>
      </c>
      <c r="T317" s="14" t="s">
        <v>60</v>
      </c>
      <c r="U317" s="14" t="s">
        <v>61</v>
      </c>
      <c r="V317" s="14" t="s">
        <v>52</v>
      </c>
      <c r="W317" s="14" t="s">
        <v>1437</v>
      </c>
      <c r="X317" s="15">
        <v>45049.083310185182</v>
      </c>
      <c r="Y317" s="14" t="s">
        <v>1438</v>
      </c>
      <c r="Z317" s="14" t="s">
        <v>1704</v>
      </c>
      <c r="AA317" s="15">
        <v>45051</v>
      </c>
      <c r="AB317" s="17"/>
      <c r="AC317" s="17"/>
      <c r="AD317" s="17"/>
      <c r="AE317" s="17"/>
      <c r="AF317" s="14" t="s">
        <v>53</v>
      </c>
      <c r="AG317" s="17"/>
      <c r="AH317" s="17"/>
      <c r="AI317" s="14" t="s">
        <v>53</v>
      </c>
      <c r="AJ317" s="17"/>
      <c r="AK317" s="17"/>
      <c r="AL317" s="14" t="s">
        <v>54</v>
      </c>
    </row>
    <row r="318" spans="1:38" ht="67.5" x14ac:dyDescent="0.25">
      <c r="A318" s="14" t="s">
        <v>2701</v>
      </c>
      <c r="B318" s="14" t="s">
        <v>1692</v>
      </c>
      <c r="C318" s="15">
        <v>45055</v>
      </c>
      <c r="D318" s="14" t="s">
        <v>118</v>
      </c>
      <c r="E318" s="14" t="s">
        <v>119</v>
      </c>
      <c r="F318" s="14" t="s">
        <v>1702</v>
      </c>
      <c r="G318" s="14" t="s">
        <v>43</v>
      </c>
      <c r="H318" s="14" t="s">
        <v>44</v>
      </c>
      <c r="I318" s="14" t="s">
        <v>45</v>
      </c>
      <c r="J318" s="14" t="s">
        <v>46</v>
      </c>
      <c r="K318" s="14" t="s">
        <v>47</v>
      </c>
      <c r="L318" s="14" t="s">
        <v>48</v>
      </c>
      <c r="M318" s="14" t="s">
        <v>1701</v>
      </c>
      <c r="N318" s="16">
        <v>152.5</v>
      </c>
      <c r="O318" s="14" t="s">
        <v>1706</v>
      </c>
      <c r="P318" s="14" t="s">
        <v>1707</v>
      </c>
      <c r="Q318" s="17"/>
      <c r="R318" s="17"/>
      <c r="S318" s="14" t="s">
        <v>120</v>
      </c>
      <c r="T318" s="14" t="s">
        <v>60</v>
      </c>
      <c r="U318" s="14" t="s">
        <v>61</v>
      </c>
      <c r="V318" s="14" t="s">
        <v>52</v>
      </c>
      <c r="W318" s="14" t="s">
        <v>1443</v>
      </c>
      <c r="X318" s="15">
        <v>45050.054259259261</v>
      </c>
      <c r="Y318" s="14" t="s">
        <v>1444</v>
      </c>
      <c r="Z318" s="14" t="s">
        <v>1707</v>
      </c>
      <c r="AA318" s="15">
        <v>45055</v>
      </c>
      <c r="AB318" s="17"/>
      <c r="AC318" s="17"/>
      <c r="AD318" s="17"/>
      <c r="AE318" s="17"/>
      <c r="AF318" s="14" t="s">
        <v>53</v>
      </c>
      <c r="AG318" s="17"/>
      <c r="AH318" s="17"/>
      <c r="AI318" s="14" t="s">
        <v>53</v>
      </c>
      <c r="AJ318" s="17"/>
      <c r="AK318" s="17"/>
      <c r="AL318" s="14" t="s">
        <v>54</v>
      </c>
    </row>
    <row r="319" spans="1:38" ht="45" x14ac:dyDescent="0.25">
      <c r="A319" s="14" t="s">
        <v>2701</v>
      </c>
      <c r="B319" s="14" t="s">
        <v>1692</v>
      </c>
      <c r="C319" s="15">
        <v>45050</v>
      </c>
      <c r="D319" s="14" t="s">
        <v>118</v>
      </c>
      <c r="E319" s="14" t="s">
        <v>119</v>
      </c>
      <c r="F319" s="14" t="s">
        <v>1708</v>
      </c>
      <c r="G319" s="14" t="s">
        <v>43</v>
      </c>
      <c r="H319" s="14" t="s">
        <v>44</v>
      </c>
      <c r="I319" s="14" t="s">
        <v>45</v>
      </c>
      <c r="J319" s="14" t="s">
        <v>46</v>
      </c>
      <c r="K319" s="14" t="s">
        <v>47</v>
      </c>
      <c r="L319" s="14" t="s">
        <v>48</v>
      </c>
      <c r="M319" s="14" t="s">
        <v>1699</v>
      </c>
      <c r="N319" s="16">
        <v>557.64</v>
      </c>
      <c r="O319" s="14" t="s">
        <v>1709</v>
      </c>
      <c r="P319" s="14" t="s">
        <v>1710</v>
      </c>
      <c r="Q319" s="17"/>
      <c r="R319" s="17"/>
      <c r="S319" s="14" t="s">
        <v>120</v>
      </c>
      <c r="T319" s="14" t="s">
        <v>162</v>
      </c>
      <c r="U319" s="14" t="s">
        <v>163</v>
      </c>
      <c r="V319" s="14" t="s">
        <v>52</v>
      </c>
      <c r="W319" s="14" t="s">
        <v>253</v>
      </c>
      <c r="X319" s="15">
        <v>45036.048344907409</v>
      </c>
      <c r="Y319" s="14" t="s">
        <v>254</v>
      </c>
      <c r="Z319" s="14" t="s">
        <v>1710</v>
      </c>
      <c r="AA319" s="15">
        <v>45046</v>
      </c>
      <c r="AB319" s="17"/>
      <c r="AC319" s="17"/>
      <c r="AD319" s="17"/>
      <c r="AE319" s="17"/>
      <c r="AF319" s="14" t="s">
        <v>53</v>
      </c>
      <c r="AG319" s="17"/>
      <c r="AH319" s="17"/>
      <c r="AI319" s="14" t="s">
        <v>53</v>
      </c>
      <c r="AJ319" s="17"/>
      <c r="AK319" s="17"/>
      <c r="AL319" s="14" t="s">
        <v>54</v>
      </c>
    </row>
    <row r="320" spans="1:38" ht="45" x14ac:dyDescent="0.25">
      <c r="A320" s="14" t="s">
        <v>2701</v>
      </c>
      <c r="B320" s="14" t="s">
        <v>1692</v>
      </c>
      <c r="C320" s="15">
        <v>45058</v>
      </c>
      <c r="D320" s="14" t="s">
        <v>118</v>
      </c>
      <c r="E320" s="14" t="s">
        <v>119</v>
      </c>
      <c r="F320" s="14" t="s">
        <v>1712</v>
      </c>
      <c r="G320" s="14" t="s">
        <v>43</v>
      </c>
      <c r="H320" s="14" t="s">
        <v>44</v>
      </c>
      <c r="I320" s="14" t="s">
        <v>45</v>
      </c>
      <c r="J320" s="14" t="s">
        <v>46</v>
      </c>
      <c r="K320" s="14" t="s">
        <v>47</v>
      </c>
      <c r="L320" s="14" t="s">
        <v>48</v>
      </c>
      <c r="M320" s="14" t="s">
        <v>1711</v>
      </c>
      <c r="N320" s="16">
        <v>1005.6</v>
      </c>
      <c r="O320" s="14" t="s">
        <v>1713</v>
      </c>
      <c r="P320" s="14" t="s">
        <v>1093</v>
      </c>
      <c r="Q320" s="17"/>
      <c r="R320" s="17"/>
      <c r="S320" s="14" t="s">
        <v>120</v>
      </c>
      <c r="T320" s="14" t="s">
        <v>169</v>
      </c>
      <c r="U320" s="14" t="s">
        <v>170</v>
      </c>
      <c r="V320" s="14" t="s">
        <v>52</v>
      </c>
      <c r="W320" s="14" t="s">
        <v>1714</v>
      </c>
      <c r="X320" s="15">
        <v>45008.087673611109</v>
      </c>
      <c r="Y320" s="14" t="s">
        <v>1715</v>
      </c>
      <c r="Z320" s="14" t="s">
        <v>1093</v>
      </c>
      <c r="AA320" s="15">
        <v>45058</v>
      </c>
      <c r="AB320" s="17"/>
      <c r="AC320" s="17"/>
      <c r="AD320" s="17"/>
      <c r="AE320" s="17"/>
      <c r="AF320" s="14" t="s">
        <v>53</v>
      </c>
      <c r="AG320" s="17"/>
      <c r="AH320" s="17"/>
      <c r="AI320" s="14" t="s">
        <v>53</v>
      </c>
      <c r="AJ320" s="17"/>
      <c r="AK320" s="17"/>
      <c r="AL320" s="14" t="s">
        <v>54</v>
      </c>
    </row>
    <row r="321" spans="1:38" ht="33.75" x14ac:dyDescent="0.25">
      <c r="A321" s="14" t="s">
        <v>2701</v>
      </c>
      <c r="B321" s="14" t="s">
        <v>1692</v>
      </c>
      <c r="C321" s="15">
        <v>45057</v>
      </c>
      <c r="D321" s="14" t="s">
        <v>118</v>
      </c>
      <c r="E321" s="14" t="s">
        <v>119</v>
      </c>
      <c r="F321" s="14" t="s">
        <v>1716</v>
      </c>
      <c r="G321" s="14" t="s">
        <v>43</v>
      </c>
      <c r="H321" s="14" t="s">
        <v>44</v>
      </c>
      <c r="I321" s="14" t="s">
        <v>45</v>
      </c>
      <c r="J321" s="14" t="s">
        <v>46</v>
      </c>
      <c r="K321" s="14" t="s">
        <v>47</v>
      </c>
      <c r="L321" s="14" t="s">
        <v>48</v>
      </c>
      <c r="M321" s="14" t="s">
        <v>1695</v>
      </c>
      <c r="N321" s="16">
        <v>431.04</v>
      </c>
      <c r="O321" s="14" t="s">
        <v>1717</v>
      </c>
      <c r="P321" s="14" t="s">
        <v>1718</v>
      </c>
      <c r="Q321" s="17"/>
      <c r="R321" s="17"/>
      <c r="S321" s="14" t="s">
        <v>120</v>
      </c>
      <c r="T321" s="14" t="s">
        <v>65</v>
      </c>
      <c r="U321" s="14" t="s">
        <v>66</v>
      </c>
      <c r="V321" s="14" t="s">
        <v>52</v>
      </c>
      <c r="W321" s="14" t="s">
        <v>223</v>
      </c>
      <c r="X321" s="15">
        <v>44984.030775462961</v>
      </c>
      <c r="Y321" s="14" t="s">
        <v>224</v>
      </c>
      <c r="Z321" s="14" t="s">
        <v>1718</v>
      </c>
      <c r="AA321" s="15">
        <v>45056</v>
      </c>
      <c r="AB321" s="17"/>
      <c r="AC321" s="17"/>
      <c r="AD321" s="17"/>
      <c r="AE321" s="17"/>
      <c r="AF321" s="14" t="s">
        <v>53</v>
      </c>
      <c r="AG321" s="17"/>
      <c r="AH321" s="17"/>
      <c r="AI321" s="14" t="s">
        <v>53</v>
      </c>
      <c r="AJ321" s="17"/>
      <c r="AK321" s="17"/>
      <c r="AL321" s="14" t="s">
        <v>54</v>
      </c>
    </row>
    <row r="322" spans="1:38" ht="67.5" x14ac:dyDescent="0.25">
      <c r="A322" s="14" t="s">
        <v>2701</v>
      </c>
      <c r="B322" s="14" t="s">
        <v>1692</v>
      </c>
      <c r="C322" s="15">
        <v>45057</v>
      </c>
      <c r="D322" s="14" t="s">
        <v>118</v>
      </c>
      <c r="E322" s="14" t="s">
        <v>119</v>
      </c>
      <c r="F322" s="14" t="s">
        <v>1716</v>
      </c>
      <c r="G322" s="14" t="s">
        <v>43</v>
      </c>
      <c r="H322" s="14" t="s">
        <v>44</v>
      </c>
      <c r="I322" s="14" t="s">
        <v>45</v>
      </c>
      <c r="J322" s="14" t="s">
        <v>46</v>
      </c>
      <c r="K322" s="14" t="s">
        <v>47</v>
      </c>
      <c r="L322" s="14" t="s">
        <v>48</v>
      </c>
      <c r="M322" s="14" t="s">
        <v>1695</v>
      </c>
      <c r="N322" s="16">
        <v>580.54</v>
      </c>
      <c r="O322" s="14" t="s">
        <v>1719</v>
      </c>
      <c r="P322" s="14" t="s">
        <v>1720</v>
      </c>
      <c r="Q322" s="17"/>
      <c r="R322" s="17"/>
      <c r="S322" s="14" t="s">
        <v>120</v>
      </c>
      <c r="T322" s="14" t="s">
        <v>65</v>
      </c>
      <c r="U322" s="14" t="s">
        <v>66</v>
      </c>
      <c r="V322" s="14" t="s">
        <v>52</v>
      </c>
      <c r="W322" s="14" t="s">
        <v>235</v>
      </c>
      <c r="X322" s="15">
        <v>45018.975601851853</v>
      </c>
      <c r="Y322" s="14" t="s">
        <v>236</v>
      </c>
      <c r="Z322" s="14" t="s">
        <v>1720</v>
      </c>
      <c r="AA322" s="15">
        <v>45056</v>
      </c>
      <c r="AB322" s="17"/>
      <c r="AC322" s="17"/>
      <c r="AD322" s="17"/>
      <c r="AE322" s="17"/>
      <c r="AF322" s="14" t="s">
        <v>53</v>
      </c>
      <c r="AG322" s="17"/>
      <c r="AH322" s="17"/>
      <c r="AI322" s="14" t="s">
        <v>53</v>
      </c>
      <c r="AJ322" s="17"/>
      <c r="AK322" s="17"/>
      <c r="AL322" s="14" t="s">
        <v>54</v>
      </c>
    </row>
    <row r="323" spans="1:38" ht="33.75" x14ac:dyDescent="0.25">
      <c r="A323" s="14" t="s">
        <v>2701</v>
      </c>
      <c r="B323" s="14" t="s">
        <v>1692</v>
      </c>
      <c r="C323" s="15">
        <v>45055</v>
      </c>
      <c r="D323" s="14" t="s">
        <v>118</v>
      </c>
      <c r="E323" s="14" t="s">
        <v>119</v>
      </c>
      <c r="F323" s="14" t="s">
        <v>1716</v>
      </c>
      <c r="G323" s="14" t="s">
        <v>43</v>
      </c>
      <c r="H323" s="14" t="s">
        <v>44</v>
      </c>
      <c r="I323" s="14" t="s">
        <v>45</v>
      </c>
      <c r="J323" s="14" t="s">
        <v>46</v>
      </c>
      <c r="K323" s="14" t="s">
        <v>47</v>
      </c>
      <c r="L323" s="14" t="s">
        <v>48</v>
      </c>
      <c r="M323" s="14" t="s">
        <v>1701</v>
      </c>
      <c r="N323" s="16">
        <v>911.84</v>
      </c>
      <c r="O323" s="14" t="s">
        <v>1721</v>
      </c>
      <c r="P323" s="14" t="s">
        <v>1722</v>
      </c>
      <c r="Q323" s="17"/>
      <c r="R323" s="17"/>
      <c r="S323" s="14" t="s">
        <v>120</v>
      </c>
      <c r="T323" s="14" t="s">
        <v>58</v>
      </c>
      <c r="U323" s="14" t="s">
        <v>59</v>
      </c>
      <c r="V323" s="14" t="s">
        <v>52</v>
      </c>
      <c r="W323" s="14" t="s">
        <v>201</v>
      </c>
      <c r="X323" s="15">
        <v>45015.948773148149</v>
      </c>
      <c r="Y323" s="14" t="s">
        <v>202</v>
      </c>
      <c r="Z323" s="14" t="s">
        <v>1722</v>
      </c>
      <c r="AA323" s="15">
        <v>45055</v>
      </c>
      <c r="AB323" s="17"/>
      <c r="AC323" s="17"/>
      <c r="AD323" s="17"/>
      <c r="AE323" s="17"/>
      <c r="AF323" s="14" t="s">
        <v>53</v>
      </c>
      <c r="AG323" s="17"/>
      <c r="AH323" s="17"/>
      <c r="AI323" s="14" t="s">
        <v>53</v>
      </c>
      <c r="AJ323" s="17"/>
      <c r="AK323" s="17"/>
      <c r="AL323" s="14" t="s">
        <v>54</v>
      </c>
    </row>
    <row r="324" spans="1:38" ht="56.25" x14ac:dyDescent="0.25">
      <c r="A324" s="14" t="s">
        <v>2701</v>
      </c>
      <c r="B324" s="14" t="s">
        <v>1692</v>
      </c>
      <c r="C324" s="15">
        <v>45047</v>
      </c>
      <c r="D324" s="14" t="s">
        <v>118</v>
      </c>
      <c r="E324" s="14" t="s">
        <v>119</v>
      </c>
      <c r="F324" s="14" t="s">
        <v>1723</v>
      </c>
      <c r="G324" s="14" t="s">
        <v>43</v>
      </c>
      <c r="H324" s="14" t="s">
        <v>44</v>
      </c>
      <c r="I324" s="14" t="s">
        <v>45</v>
      </c>
      <c r="J324" s="14" t="s">
        <v>46</v>
      </c>
      <c r="K324" s="14" t="s">
        <v>47</v>
      </c>
      <c r="L324" s="14" t="s">
        <v>48</v>
      </c>
      <c r="M324" s="14" t="s">
        <v>1693</v>
      </c>
      <c r="N324" s="16">
        <v>486.29</v>
      </c>
      <c r="O324" s="14" t="s">
        <v>1724</v>
      </c>
      <c r="P324" s="14" t="s">
        <v>1725</v>
      </c>
      <c r="Q324" s="17"/>
      <c r="R324" s="17"/>
      <c r="S324" s="14" t="s">
        <v>120</v>
      </c>
      <c r="T324" s="14" t="s">
        <v>65</v>
      </c>
      <c r="U324" s="14" t="s">
        <v>66</v>
      </c>
      <c r="V324" s="14" t="s">
        <v>52</v>
      </c>
      <c r="W324" s="14" t="s">
        <v>291</v>
      </c>
      <c r="X324" s="15">
        <v>44958.927511574075</v>
      </c>
      <c r="Y324" s="14" t="s">
        <v>292</v>
      </c>
      <c r="Z324" s="14" t="s">
        <v>1725</v>
      </c>
      <c r="AA324" s="15">
        <v>45029</v>
      </c>
      <c r="AB324" s="17"/>
      <c r="AC324" s="17"/>
      <c r="AD324" s="17"/>
      <c r="AE324" s="17"/>
      <c r="AF324" s="14" t="s">
        <v>53</v>
      </c>
      <c r="AG324" s="17"/>
      <c r="AH324" s="17"/>
      <c r="AI324" s="14" t="s">
        <v>53</v>
      </c>
      <c r="AJ324" s="17"/>
      <c r="AK324" s="17"/>
      <c r="AL324" s="14" t="s">
        <v>54</v>
      </c>
    </row>
    <row r="325" spans="1:38" ht="22.5" x14ac:dyDescent="0.25">
      <c r="A325" s="14" t="s">
        <v>2701</v>
      </c>
      <c r="B325" s="14" t="s">
        <v>1692</v>
      </c>
      <c r="C325" s="15">
        <v>45057</v>
      </c>
      <c r="D325" s="14" t="s">
        <v>118</v>
      </c>
      <c r="E325" s="14" t="s">
        <v>119</v>
      </c>
      <c r="F325" s="14" t="s">
        <v>1726</v>
      </c>
      <c r="G325" s="14" t="s">
        <v>43</v>
      </c>
      <c r="H325" s="14" t="s">
        <v>44</v>
      </c>
      <c r="I325" s="14" t="s">
        <v>45</v>
      </c>
      <c r="J325" s="14" t="s">
        <v>46</v>
      </c>
      <c r="K325" s="14" t="s">
        <v>47</v>
      </c>
      <c r="L325" s="14" t="s">
        <v>48</v>
      </c>
      <c r="M325" s="14" t="s">
        <v>1695</v>
      </c>
      <c r="N325" s="16">
        <v>162.82</v>
      </c>
      <c r="O325" s="14" t="s">
        <v>1727</v>
      </c>
      <c r="P325" s="14" t="s">
        <v>1728</v>
      </c>
      <c r="Q325" s="17"/>
      <c r="R325" s="17"/>
      <c r="S325" s="14" t="s">
        <v>120</v>
      </c>
      <c r="T325" s="14" t="s">
        <v>65</v>
      </c>
      <c r="U325" s="14" t="s">
        <v>66</v>
      </c>
      <c r="V325" s="14" t="s">
        <v>52</v>
      </c>
      <c r="W325" s="14" t="s">
        <v>269</v>
      </c>
      <c r="X325" s="15">
        <v>45012.112557870372</v>
      </c>
      <c r="Y325" s="14" t="s">
        <v>270</v>
      </c>
      <c r="Z325" s="14" t="s">
        <v>1728</v>
      </c>
      <c r="AA325" s="15">
        <v>45056</v>
      </c>
      <c r="AB325" s="17"/>
      <c r="AC325" s="17"/>
      <c r="AD325" s="17"/>
      <c r="AE325" s="17"/>
      <c r="AF325" s="14" t="s">
        <v>53</v>
      </c>
      <c r="AG325" s="17"/>
      <c r="AH325" s="17"/>
      <c r="AI325" s="14" t="s">
        <v>53</v>
      </c>
      <c r="AJ325" s="17"/>
      <c r="AK325" s="17"/>
      <c r="AL325" s="14" t="s">
        <v>54</v>
      </c>
    </row>
    <row r="326" spans="1:38" ht="56.25" x14ac:dyDescent="0.25">
      <c r="A326" s="14" t="s">
        <v>2701</v>
      </c>
      <c r="B326" s="14" t="s">
        <v>1692</v>
      </c>
      <c r="C326" s="15">
        <v>45057</v>
      </c>
      <c r="D326" s="14" t="s">
        <v>118</v>
      </c>
      <c r="E326" s="14" t="s">
        <v>119</v>
      </c>
      <c r="F326" s="14" t="s">
        <v>1726</v>
      </c>
      <c r="G326" s="14" t="s">
        <v>43</v>
      </c>
      <c r="H326" s="14" t="s">
        <v>44</v>
      </c>
      <c r="I326" s="14" t="s">
        <v>45</v>
      </c>
      <c r="J326" s="14" t="s">
        <v>46</v>
      </c>
      <c r="K326" s="14" t="s">
        <v>47</v>
      </c>
      <c r="L326" s="14" t="s">
        <v>48</v>
      </c>
      <c r="M326" s="14" t="s">
        <v>1695</v>
      </c>
      <c r="N326" s="16">
        <v>170.61</v>
      </c>
      <c r="O326" s="14" t="s">
        <v>1729</v>
      </c>
      <c r="P326" s="14" t="s">
        <v>1730</v>
      </c>
      <c r="Q326" s="17"/>
      <c r="R326" s="17"/>
      <c r="S326" s="14" t="s">
        <v>120</v>
      </c>
      <c r="T326" s="14" t="s">
        <v>65</v>
      </c>
      <c r="U326" s="14" t="s">
        <v>66</v>
      </c>
      <c r="V326" s="14" t="s">
        <v>52</v>
      </c>
      <c r="W326" s="14" t="s">
        <v>261</v>
      </c>
      <c r="X326" s="15">
        <v>44967.107974537037</v>
      </c>
      <c r="Y326" s="14" t="s">
        <v>262</v>
      </c>
      <c r="Z326" s="14" t="s">
        <v>1730</v>
      </c>
      <c r="AA326" s="15">
        <v>45056</v>
      </c>
      <c r="AB326" s="17"/>
      <c r="AC326" s="17"/>
      <c r="AD326" s="17"/>
      <c r="AE326" s="17"/>
      <c r="AF326" s="14" t="s">
        <v>53</v>
      </c>
      <c r="AG326" s="17"/>
      <c r="AH326" s="17"/>
      <c r="AI326" s="14" t="s">
        <v>53</v>
      </c>
      <c r="AJ326" s="17"/>
      <c r="AK326" s="17"/>
      <c r="AL326" s="14" t="s">
        <v>54</v>
      </c>
    </row>
    <row r="327" spans="1:38" ht="33.75" x14ac:dyDescent="0.25">
      <c r="A327" s="14" t="s">
        <v>2701</v>
      </c>
      <c r="B327" s="14" t="s">
        <v>1692</v>
      </c>
      <c r="C327" s="15">
        <v>45057</v>
      </c>
      <c r="D327" s="14" t="s">
        <v>118</v>
      </c>
      <c r="E327" s="14" t="s">
        <v>119</v>
      </c>
      <c r="F327" s="14" t="s">
        <v>1726</v>
      </c>
      <c r="G327" s="14" t="s">
        <v>43</v>
      </c>
      <c r="H327" s="14" t="s">
        <v>44</v>
      </c>
      <c r="I327" s="14" t="s">
        <v>45</v>
      </c>
      <c r="J327" s="14" t="s">
        <v>46</v>
      </c>
      <c r="K327" s="14" t="s">
        <v>47</v>
      </c>
      <c r="L327" s="14" t="s">
        <v>48</v>
      </c>
      <c r="M327" s="14" t="s">
        <v>1695</v>
      </c>
      <c r="N327" s="16">
        <v>170.61</v>
      </c>
      <c r="O327" s="14" t="s">
        <v>1731</v>
      </c>
      <c r="P327" s="14" t="s">
        <v>1732</v>
      </c>
      <c r="Q327" s="17"/>
      <c r="R327" s="17"/>
      <c r="S327" s="14" t="s">
        <v>120</v>
      </c>
      <c r="T327" s="14" t="s">
        <v>65</v>
      </c>
      <c r="U327" s="14" t="s">
        <v>66</v>
      </c>
      <c r="V327" s="14" t="s">
        <v>52</v>
      </c>
      <c r="W327" s="14" t="s">
        <v>259</v>
      </c>
      <c r="X327" s="15">
        <v>44951.992094907408</v>
      </c>
      <c r="Y327" s="14" t="s">
        <v>260</v>
      </c>
      <c r="Z327" s="14" t="s">
        <v>1732</v>
      </c>
      <c r="AA327" s="15">
        <v>45056</v>
      </c>
      <c r="AB327" s="17"/>
      <c r="AC327" s="17"/>
      <c r="AD327" s="17"/>
      <c r="AE327" s="17"/>
      <c r="AF327" s="14" t="s">
        <v>53</v>
      </c>
      <c r="AG327" s="17"/>
      <c r="AH327" s="17"/>
      <c r="AI327" s="14" t="s">
        <v>53</v>
      </c>
      <c r="AJ327" s="17"/>
      <c r="AK327" s="17"/>
      <c r="AL327" s="14" t="s">
        <v>54</v>
      </c>
    </row>
    <row r="328" spans="1:38" ht="33.75" x14ac:dyDescent="0.25">
      <c r="A328" s="14" t="s">
        <v>2701</v>
      </c>
      <c r="B328" s="14" t="s">
        <v>1692</v>
      </c>
      <c r="C328" s="15">
        <v>45057</v>
      </c>
      <c r="D328" s="14" t="s">
        <v>118</v>
      </c>
      <c r="E328" s="14" t="s">
        <v>119</v>
      </c>
      <c r="F328" s="14" t="s">
        <v>1726</v>
      </c>
      <c r="G328" s="14" t="s">
        <v>43</v>
      </c>
      <c r="H328" s="14" t="s">
        <v>44</v>
      </c>
      <c r="I328" s="14" t="s">
        <v>45</v>
      </c>
      <c r="J328" s="14" t="s">
        <v>46</v>
      </c>
      <c r="K328" s="14" t="s">
        <v>47</v>
      </c>
      <c r="L328" s="14" t="s">
        <v>48</v>
      </c>
      <c r="M328" s="14" t="s">
        <v>1695</v>
      </c>
      <c r="N328" s="16">
        <v>202.07</v>
      </c>
      <c r="O328" s="14" t="s">
        <v>1733</v>
      </c>
      <c r="P328" s="14" t="s">
        <v>1734</v>
      </c>
      <c r="Q328" s="17"/>
      <c r="R328" s="17"/>
      <c r="S328" s="14" t="s">
        <v>120</v>
      </c>
      <c r="T328" s="14" t="s">
        <v>65</v>
      </c>
      <c r="U328" s="14" t="s">
        <v>66</v>
      </c>
      <c r="V328" s="14" t="s">
        <v>52</v>
      </c>
      <c r="W328" s="14" t="s">
        <v>229</v>
      </c>
      <c r="X328" s="15">
        <v>45005.922962962963</v>
      </c>
      <c r="Y328" s="14" t="s">
        <v>230</v>
      </c>
      <c r="Z328" s="14" t="s">
        <v>1734</v>
      </c>
      <c r="AA328" s="15">
        <v>45056</v>
      </c>
      <c r="AB328" s="17"/>
      <c r="AC328" s="17"/>
      <c r="AD328" s="17"/>
      <c r="AE328" s="17"/>
      <c r="AF328" s="14" t="s">
        <v>53</v>
      </c>
      <c r="AG328" s="17"/>
      <c r="AH328" s="17"/>
      <c r="AI328" s="14" t="s">
        <v>53</v>
      </c>
      <c r="AJ328" s="17"/>
      <c r="AK328" s="17"/>
      <c r="AL328" s="14" t="s">
        <v>54</v>
      </c>
    </row>
    <row r="329" spans="1:38" ht="45" x14ac:dyDescent="0.25">
      <c r="A329" s="14" t="s">
        <v>2701</v>
      </c>
      <c r="B329" s="14" t="s">
        <v>1692</v>
      </c>
      <c r="C329" s="15">
        <v>45057</v>
      </c>
      <c r="D329" s="14" t="s">
        <v>118</v>
      </c>
      <c r="E329" s="14" t="s">
        <v>119</v>
      </c>
      <c r="F329" s="14" t="s">
        <v>1726</v>
      </c>
      <c r="G329" s="14" t="s">
        <v>43</v>
      </c>
      <c r="H329" s="14" t="s">
        <v>44</v>
      </c>
      <c r="I329" s="14" t="s">
        <v>45</v>
      </c>
      <c r="J329" s="14" t="s">
        <v>46</v>
      </c>
      <c r="K329" s="14" t="s">
        <v>47</v>
      </c>
      <c r="L329" s="14" t="s">
        <v>48</v>
      </c>
      <c r="M329" s="14" t="s">
        <v>1695</v>
      </c>
      <c r="N329" s="16">
        <v>463.61</v>
      </c>
      <c r="O329" s="14" t="s">
        <v>1735</v>
      </c>
      <c r="P329" s="14" t="s">
        <v>1736</v>
      </c>
      <c r="Q329" s="17"/>
      <c r="R329" s="17"/>
      <c r="S329" s="14" t="s">
        <v>120</v>
      </c>
      <c r="T329" s="14" t="s">
        <v>65</v>
      </c>
      <c r="U329" s="14" t="s">
        <v>66</v>
      </c>
      <c r="V329" s="14" t="s">
        <v>52</v>
      </c>
      <c r="W329" s="14" t="s">
        <v>251</v>
      </c>
      <c r="X329" s="15">
        <v>44984.967824074076</v>
      </c>
      <c r="Y329" s="14" t="s">
        <v>252</v>
      </c>
      <c r="Z329" s="14" t="s">
        <v>1736</v>
      </c>
      <c r="AA329" s="15">
        <v>45056</v>
      </c>
      <c r="AB329" s="17"/>
      <c r="AC329" s="17"/>
      <c r="AD329" s="17"/>
      <c r="AE329" s="17"/>
      <c r="AF329" s="14" t="s">
        <v>53</v>
      </c>
      <c r="AG329" s="17"/>
      <c r="AH329" s="17"/>
      <c r="AI329" s="14" t="s">
        <v>53</v>
      </c>
      <c r="AJ329" s="17"/>
      <c r="AK329" s="17"/>
      <c r="AL329" s="14" t="s">
        <v>54</v>
      </c>
    </row>
    <row r="330" spans="1:38" ht="22.5" x14ac:dyDescent="0.25">
      <c r="A330" s="14" t="s">
        <v>2701</v>
      </c>
      <c r="B330" s="14" t="s">
        <v>1692</v>
      </c>
      <c r="C330" s="15">
        <v>45047</v>
      </c>
      <c r="D330" s="14" t="s">
        <v>118</v>
      </c>
      <c r="E330" s="14" t="s">
        <v>119</v>
      </c>
      <c r="F330" s="14" t="s">
        <v>1737</v>
      </c>
      <c r="G330" s="14" t="s">
        <v>43</v>
      </c>
      <c r="H330" s="14" t="s">
        <v>44</v>
      </c>
      <c r="I330" s="14" t="s">
        <v>45</v>
      </c>
      <c r="J330" s="14" t="s">
        <v>46</v>
      </c>
      <c r="K330" s="14" t="s">
        <v>47</v>
      </c>
      <c r="L330" s="14" t="s">
        <v>48</v>
      </c>
      <c r="M330" s="14" t="s">
        <v>1693</v>
      </c>
      <c r="N330" s="16">
        <v>217.38</v>
      </c>
      <c r="O330" s="14" t="s">
        <v>1738</v>
      </c>
      <c r="P330" s="14" t="s">
        <v>1739</v>
      </c>
      <c r="Q330" s="17"/>
      <c r="R330" s="17"/>
      <c r="S330" s="14" t="s">
        <v>120</v>
      </c>
      <c r="T330" s="14" t="s">
        <v>87</v>
      </c>
      <c r="U330" s="14" t="s">
        <v>88</v>
      </c>
      <c r="V330" s="14" t="s">
        <v>52</v>
      </c>
      <c r="W330" s="14" t="s">
        <v>239</v>
      </c>
      <c r="X330" s="15">
        <v>45036.849791666667</v>
      </c>
      <c r="Y330" s="14" t="s">
        <v>240</v>
      </c>
      <c r="Z330" s="14" t="s">
        <v>1739</v>
      </c>
      <c r="AA330" s="15">
        <v>45046</v>
      </c>
      <c r="AB330" s="17"/>
      <c r="AC330" s="17"/>
      <c r="AD330" s="17"/>
      <c r="AE330" s="17"/>
      <c r="AF330" s="14" t="s">
        <v>53</v>
      </c>
      <c r="AG330" s="17"/>
      <c r="AH330" s="17"/>
      <c r="AI330" s="14" t="s">
        <v>53</v>
      </c>
      <c r="AJ330" s="17"/>
      <c r="AK330" s="17"/>
      <c r="AL330" s="14" t="s">
        <v>54</v>
      </c>
    </row>
    <row r="331" spans="1:38" ht="45" x14ac:dyDescent="0.25">
      <c r="A331" s="14" t="s">
        <v>2701</v>
      </c>
      <c r="B331" s="14" t="s">
        <v>1692</v>
      </c>
      <c r="C331" s="15">
        <v>45047</v>
      </c>
      <c r="D331" s="14" t="s">
        <v>118</v>
      </c>
      <c r="E331" s="14" t="s">
        <v>119</v>
      </c>
      <c r="F331" s="14" t="s">
        <v>1737</v>
      </c>
      <c r="G331" s="14" t="s">
        <v>43</v>
      </c>
      <c r="H331" s="14" t="s">
        <v>44</v>
      </c>
      <c r="I331" s="14" t="s">
        <v>45</v>
      </c>
      <c r="J331" s="14" t="s">
        <v>46</v>
      </c>
      <c r="K331" s="14" t="s">
        <v>47</v>
      </c>
      <c r="L331" s="14" t="s">
        <v>48</v>
      </c>
      <c r="M331" s="14" t="s">
        <v>1693</v>
      </c>
      <c r="N331" s="16">
        <v>255</v>
      </c>
      <c r="O331" s="14" t="s">
        <v>1740</v>
      </c>
      <c r="P331" s="14" t="s">
        <v>1741</v>
      </c>
      <c r="Q331" s="17"/>
      <c r="R331" s="17"/>
      <c r="S331" s="14" t="s">
        <v>120</v>
      </c>
      <c r="T331" s="14" t="s">
        <v>74</v>
      </c>
      <c r="U331" s="14" t="s">
        <v>75</v>
      </c>
      <c r="V331" s="14" t="s">
        <v>52</v>
      </c>
      <c r="W331" s="14" t="s">
        <v>1441</v>
      </c>
      <c r="X331" s="15">
        <v>45032.975162037037</v>
      </c>
      <c r="Y331" s="14" t="s">
        <v>1442</v>
      </c>
      <c r="Z331" s="14" t="s">
        <v>1741</v>
      </c>
      <c r="AA331" s="15">
        <v>45044</v>
      </c>
      <c r="AB331" s="17"/>
      <c r="AC331" s="17"/>
      <c r="AD331" s="17"/>
      <c r="AE331" s="17"/>
      <c r="AF331" s="14" t="s">
        <v>53</v>
      </c>
      <c r="AG331" s="17"/>
      <c r="AH331" s="17"/>
      <c r="AI331" s="14" t="s">
        <v>53</v>
      </c>
      <c r="AJ331" s="17"/>
      <c r="AK331" s="17"/>
      <c r="AL331" s="14" t="s">
        <v>54</v>
      </c>
    </row>
    <row r="332" spans="1:38" ht="33.75" x14ac:dyDescent="0.25">
      <c r="A332" s="14" t="s">
        <v>2702</v>
      </c>
      <c r="B332" s="14" t="s">
        <v>1742</v>
      </c>
      <c r="C332" s="15">
        <v>45422</v>
      </c>
      <c r="D332" s="14" t="s">
        <v>118</v>
      </c>
      <c r="E332" s="14" t="s">
        <v>119</v>
      </c>
      <c r="F332" s="14" t="s">
        <v>1746</v>
      </c>
      <c r="G332" s="14" t="s">
        <v>43</v>
      </c>
      <c r="H332" s="14" t="s">
        <v>44</v>
      </c>
      <c r="I332" s="14" t="s">
        <v>45</v>
      </c>
      <c r="J332" s="14" t="s">
        <v>46</v>
      </c>
      <c r="K332" s="14" t="s">
        <v>47</v>
      </c>
      <c r="L332" s="14" t="s">
        <v>48</v>
      </c>
      <c r="M332" s="14" t="s">
        <v>1743</v>
      </c>
      <c r="N332" s="16">
        <v>192.5</v>
      </c>
      <c r="O332" s="14" t="s">
        <v>1747</v>
      </c>
      <c r="P332" s="14" t="s">
        <v>1748</v>
      </c>
      <c r="Q332" s="17"/>
      <c r="R332" s="17"/>
      <c r="S332" s="14" t="s">
        <v>120</v>
      </c>
      <c r="T332" s="14" t="s">
        <v>87</v>
      </c>
      <c r="U332" s="14" t="s">
        <v>88</v>
      </c>
      <c r="V332" s="14" t="s">
        <v>52</v>
      </c>
      <c r="W332" s="14" t="s">
        <v>372</v>
      </c>
      <c r="X332" s="15">
        <v>45361.990277777775</v>
      </c>
      <c r="Y332" s="14" t="s">
        <v>373</v>
      </c>
      <c r="Z332" s="14" t="s">
        <v>1748</v>
      </c>
      <c r="AA332" s="15">
        <v>45382</v>
      </c>
      <c r="AB332" s="17"/>
      <c r="AC332" s="17"/>
      <c r="AD332" s="17"/>
      <c r="AE332" s="17"/>
      <c r="AF332" s="14" t="s">
        <v>53</v>
      </c>
      <c r="AG332" s="17"/>
      <c r="AH332" s="17"/>
      <c r="AI332" s="14" t="s">
        <v>53</v>
      </c>
      <c r="AJ332" s="17"/>
      <c r="AK332" s="17"/>
      <c r="AL332" s="14" t="s">
        <v>54</v>
      </c>
    </row>
    <row r="333" spans="1:38" ht="33.75" x14ac:dyDescent="0.25">
      <c r="A333" s="14" t="s">
        <v>2702</v>
      </c>
      <c r="B333" s="14" t="s">
        <v>1742</v>
      </c>
      <c r="C333" s="15">
        <v>45413</v>
      </c>
      <c r="D333" s="14" t="s">
        <v>118</v>
      </c>
      <c r="E333" s="14" t="s">
        <v>119</v>
      </c>
      <c r="F333" s="14" t="s">
        <v>1753</v>
      </c>
      <c r="G333" s="14" t="s">
        <v>43</v>
      </c>
      <c r="H333" s="14" t="s">
        <v>44</v>
      </c>
      <c r="I333" s="14" t="s">
        <v>45</v>
      </c>
      <c r="J333" s="14" t="s">
        <v>46</v>
      </c>
      <c r="K333" s="14" t="s">
        <v>47</v>
      </c>
      <c r="L333" s="14" t="s">
        <v>48</v>
      </c>
      <c r="M333" s="14" t="s">
        <v>1750</v>
      </c>
      <c r="N333" s="16">
        <v>927.22</v>
      </c>
      <c r="O333" s="14" t="s">
        <v>1754</v>
      </c>
      <c r="P333" s="14" t="s">
        <v>1755</v>
      </c>
      <c r="Q333" s="17"/>
      <c r="R333" s="17"/>
      <c r="S333" s="14" t="s">
        <v>120</v>
      </c>
      <c r="T333" s="14" t="s">
        <v>65</v>
      </c>
      <c r="U333" s="14" t="s">
        <v>66</v>
      </c>
      <c r="V333" s="14" t="s">
        <v>52</v>
      </c>
      <c r="W333" s="14" t="s">
        <v>360</v>
      </c>
      <c r="X333" s="15">
        <v>45294.929178240738</v>
      </c>
      <c r="Y333" s="14" t="s">
        <v>361</v>
      </c>
      <c r="Z333" s="14" t="s">
        <v>1755</v>
      </c>
      <c r="AA333" s="15">
        <v>45377</v>
      </c>
      <c r="AB333" s="17"/>
      <c r="AC333" s="17"/>
      <c r="AD333" s="17"/>
      <c r="AE333" s="17"/>
      <c r="AF333" s="14" t="s">
        <v>53</v>
      </c>
      <c r="AG333" s="17"/>
      <c r="AH333" s="17"/>
      <c r="AI333" s="14" t="s">
        <v>53</v>
      </c>
      <c r="AJ333" s="17"/>
      <c r="AK333" s="17"/>
      <c r="AL333" s="14" t="s">
        <v>54</v>
      </c>
    </row>
    <row r="334" spans="1:38" ht="22.5" x14ac:dyDescent="0.25">
      <c r="A334" s="14" t="s">
        <v>2702</v>
      </c>
      <c r="B334" s="14" t="s">
        <v>1742</v>
      </c>
      <c r="C334" s="15">
        <v>45414</v>
      </c>
      <c r="D334" s="14" t="s">
        <v>118</v>
      </c>
      <c r="E334" s="14" t="s">
        <v>119</v>
      </c>
      <c r="F334" s="14" t="s">
        <v>1756</v>
      </c>
      <c r="G334" s="14" t="s">
        <v>43</v>
      </c>
      <c r="H334" s="14" t="s">
        <v>44</v>
      </c>
      <c r="I334" s="14" t="s">
        <v>45</v>
      </c>
      <c r="J334" s="14" t="s">
        <v>46</v>
      </c>
      <c r="K334" s="14" t="s">
        <v>47</v>
      </c>
      <c r="L334" s="14" t="s">
        <v>48</v>
      </c>
      <c r="M334" s="14" t="s">
        <v>1749</v>
      </c>
      <c r="N334" s="16">
        <v>134.03</v>
      </c>
      <c r="O334" s="14" t="s">
        <v>1757</v>
      </c>
      <c r="P334" s="14" t="s">
        <v>1758</v>
      </c>
      <c r="Q334" s="17"/>
      <c r="R334" s="17"/>
      <c r="S334" s="14" t="s">
        <v>120</v>
      </c>
      <c r="T334" s="14" t="s">
        <v>60</v>
      </c>
      <c r="U334" s="14" t="s">
        <v>61</v>
      </c>
      <c r="V334" s="14" t="s">
        <v>52</v>
      </c>
      <c r="W334" s="14" t="s">
        <v>756</v>
      </c>
      <c r="X334" s="15">
        <v>45413.07304398148</v>
      </c>
      <c r="Y334" s="14" t="s">
        <v>757</v>
      </c>
      <c r="Z334" s="14" t="s">
        <v>1758</v>
      </c>
      <c r="AA334" s="15">
        <v>45414</v>
      </c>
      <c r="AB334" s="17"/>
      <c r="AC334" s="17"/>
      <c r="AD334" s="17"/>
      <c r="AE334" s="17"/>
      <c r="AF334" s="14" t="s">
        <v>53</v>
      </c>
      <c r="AG334" s="17"/>
      <c r="AH334" s="17"/>
      <c r="AI334" s="14" t="s">
        <v>53</v>
      </c>
      <c r="AJ334" s="17"/>
      <c r="AK334" s="17"/>
      <c r="AL334" s="14" t="s">
        <v>54</v>
      </c>
    </row>
    <row r="335" spans="1:38" ht="33.75" x14ac:dyDescent="0.25">
      <c r="A335" s="14" t="s">
        <v>2702</v>
      </c>
      <c r="B335" s="14" t="s">
        <v>1742</v>
      </c>
      <c r="C335" s="15">
        <v>45429</v>
      </c>
      <c r="D335" s="14" t="s">
        <v>118</v>
      </c>
      <c r="E335" s="14" t="s">
        <v>119</v>
      </c>
      <c r="F335" s="14" t="s">
        <v>1761</v>
      </c>
      <c r="G335" s="14" t="s">
        <v>43</v>
      </c>
      <c r="H335" s="14" t="s">
        <v>44</v>
      </c>
      <c r="I335" s="14" t="s">
        <v>45</v>
      </c>
      <c r="J335" s="14" t="s">
        <v>46</v>
      </c>
      <c r="K335" s="14" t="s">
        <v>47</v>
      </c>
      <c r="L335" s="14" t="s">
        <v>48</v>
      </c>
      <c r="M335" s="14" t="s">
        <v>1752</v>
      </c>
      <c r="N335" s="16">
        <v>281.5</v>
      </c>
      <c r="O335" s="14" t="s">
        <v>1762</v>
      </c>
      <c r="P335" s="14" t="s">
        <v>1763</v>
      </c>
      <c r="Q335" s="17"/>
      <c r="R335" s="17"/>
      <c r="S335" s="14" t="s">
        <v>120</v>
      </c>
      <c r="T335" s="14" t="s">
        <v>126</v>
      </c>
      <c r="U335" s="14" t="s">
        <v>127</v>
      </c>
      <c r="V335" s="14" t="s">
        <v>52</v>
      </c>
      <c r="W335" s="14" t="s">
        <v>370</v>
      </c>
      <c r="X335" s="15">
        <v>45274.10460648148</v>
      </c>
      <c r="Y335" s="14" t="s">
        <v>371</v>
      </c>
      <c r="Z335" s="14" t="s">
        <v>1763</v>
      </c>
      <c r="AA335" s="15">
        <v>45405</v>
      </c>
      <c r="AB335" s="17"/>
      <c r="AC335" s="17"/>
      <c r="AD335" s="17"/>
      <c r="AE335" s="17"/>
      <c r="AF335" s="14" t="s">
        <v>53</v>
      </c>
      <c r="AG335" s="17"/>
      <c r="AH335" s="17"/>
      <c r="AI335" s="14" t="s">
        <v>53</v>
      </c>
      <c r="AJ335" s="17"/>
      <c r="AK335" s="17"/>
      <c r="AL335" s="14" t="s">
        <v>54</v>
      </c>
    </row>
    <row r="336" spans="1:38" ht="78.75" x14ac:dyDescent="0.25">
      <c r="A336" s="14" t="s">
        <v>2702</v>
      </c>
      <c r="B336" s="14" t="s">
        <v>1742</v>
      </c>
      <c r="C336" s="15">
        <v>45433</v>
      </c>
      <c r="D336" s="14" t="s">
        <v>118</v>
      </c>
      <c r="E336" s="14" t="s">
        <v>119</v>
      </c>
      <c r="F336" s="14" t="s">
        <v>1764</v>
      </c>
      <c r="G336" s="14" t="s">
        <v>43</v>
      </c>
      <c r="H336" s="14" t="s">
        <v>44</v>
      </c>
      <c r="I336" s="14" t="s">
        <v>45</v>
      </c>
      <c r="J336" s="14" t="s">
        <v>46</v>
      </c>
      <c r="K336" s="14" t="s">
        <v>47</v>
      </c>
      <c r="L336" s="14" t="s">
        <v>48</v>
      </c>
      <c r="M336" s="14" t="s">
        <v>1759</v>
      </c>
      <c r="N336" s="16">
        <v>320</v>
      </c>
      <c r="O336" s="14" t="s">
        <v>1765</v>
      </c>
      <c r="P336" s="14" t="s">
        <v>1766</v>
      </c>
      <c r="Q336" s="17"/>
      <c r="R336" s="17"/>
      <c r="S336" s="14" t="s">
        <v>120</v>
      </c>
      <c r="T336" s="14" t="s">
        <v>60</v>
      </c>
      <c r="U336" s="14" t="s">
        <v>61</v>
      </c>
      <c r="V336" s="14" t="s">
        <v>52</v>
      </c>
      <c r="W336" s="14" t="s">
        <v>1767</v>
      </c>
      <c r="X336" s="15">
        <v>45427.184131944443</v>
      </c>
      <c r="Y336" s="14" t="s">
        <v>1768</v>
      </c>
      <c r="Z336" s="14" t="s">
        <v>1766</v>
      </c>
      <c r="AA336" s="15">
        <v>45434</v>
      </c>
      <c r="AB336" s="17"/>
      <c r="AC336" s="17"/>
      <c r="AD336" s="17"/>
      <c r="AE336" s="17"/>
      <c r="AF336" s="14" t="s">
        <v>53</v>
      </c>
      <c r="AG336" s="17"/>
      <c r="AH336" s="17"/>
      <c r="AI336" s="14" t="s">
        <v>53</v>
      </c>
      <c r="AJ336" s="17"/>
      <c r="AK336" s="17"/>
      <c r="AL336" s="14" t="s">
        <v>54</v>
      </c>
    </row>
    <row r="337" spans="1:38" ht="78.75" x14ac:dyDescent="0.25">
      <c r="A337" s="14" t="s">
        <v>2702</v>
      </c>
      <c r="B337" s="14" t="s">
        <v>1742</v>
      </c>
      <c r="C337" s="15">
        <v>45434</v>
      </c>
      <c r="D337" s="14" t="s">
        <v>118</v>
      </c>
      <c r="E337" s="14" t="s">
        <v>119</v>
      </c>
      <c r="F337" s="14" t="s">
        <v>1764</v>
      </c>
      <c r="G337" s="14" t="s">
        <v>43</v>
      </c>
      <c r="H337" s="14" t="s">
        <v>44</v>
      </c>
      <c r="I337" s="14" t="s">
        <v>45</v>
      </c>
      <c r="J337" s="14" t="s">
        <v>46</v>
      </c>
      <c r="K337" s="14" t="s">
        <v>47</v>
      </c>
      <c r="L337" s="14" t="s">
        <v>48</v>
      </c>
      <c r="M337" s="14" t="s">
        <v>1760</v>
      </c>
      <c r="N337" s="16">
        <v>333.5</v>
      </c>
      <c r="O337" s="14" t="s">
        <v>1769</v>
      </c>
      <c r="P337" s="14" t="s">
        <v>1766</v>
      </c>
      <c r="Q337" s="17"/>
      <c r="R337" s="17"/>
      <c r="S337" s="14" t="s">
        <v>120</v>
      </c>
      <c r="T337" s="14" t="s">
        <v>60</v>
      </c>
      <c r="U337" s="14" t="s">
        <v>61</v>
      </c>
      <c r="V337" s="14" t="s">
        <v>52</v>
      </c>
      <c r="W337" s="14" t="s">
        <v>1767</v>
      </c>
      <c r="X337" s="15">
        <v>45427.184131944443</v>
      </c>
      <c r="Y337" s="14" t="s">
        <v>1768</v>
      </c>
      <c r="Z337" s="14" t="s">
        <v>1766</v>
      </c>
      <c r="AA337" s="15">
        <v>45434</v>
      </c>
      <c r="AB337" s="17"/>
      <c r="AC337" s="17"/>
      <c r="AD337" s="17"/>
      <c r="AE337" s="17"/>
      <c r="AF337" s="14" t="s">
        <v>53</v>
      </c>
      <c r="AG337" s="17"/>
      <c r="AH337" s="17"/>
      <c r="AI337" s="14" t="s">
        <v>53</v>
      </c>
      <c r="AJ337" s="17"/>
      <c r="AK337" s="17"/>
      <c r="AL337" s="14" t="s">
        <v>54</v>
      </c>
    </row>
    <row r="338" spans="1:38" ht="78.75" x14ac:dyDescent="0.25">
      <c r="A338" s="14" t="s">
        <v>2702</v>
      </c>
      <c r="B338" s="14" t="s">
        <v>1742</v>
      </c>
      <c r="C338" s="15">
        <v>45433</v>
      </c>
      <c r="D338" s="14" t="s">
        <v>118</v>
      </c>
      <c r="E338" s="14" t="s">
        <v>119</v>
      </c>
      <c r="F338" s="14" t="s">
        <v>1764</v>
      </c>
      <c r="G338" s="14" t="s">
        <v>43</v>
      </c>
      <c r="H338" s="14" t="s">
        <v>44</v>
      </c>
      <c r="I338" s="14" t="s">
        <v>45</v>
      </c>
      <c r="J338" s="14" t="s">
        <v>46</v>
      </c>
      <c r="K338" s="14" t="s">
        <v>47</v>
      </c>
      <c r="L338" s="14" t="s">
        <v>48</v>
      </c>
      <c r="M338" s="14" t="s">
        <v>1759</v>
      </c>
      <c r="N338" s="16">
        <v>-320</v>
      </c>
      <c r="O338" s="14" t="s">
        <v>1765</v>
      </c>
      <c r="P338" s="14" t="s">
        <v>1766</v>
      </c>
      <c r="Q338" s="17"/>
      <c r="R338" s="17"/>
      <c r="S338" s="14" t="s">
        <v>120</v>
      </c>
      <c r="T338" s="14" t="s">
        <v>60</v>
      </c>
      <c r="U338" s="14" t="s">
        <v>61</v>
      </c>
      <c r="V338" s="14" t="s">
        <v>52</v>
      </c>
      <c r="W338" s="14" t="s">
        <v>1767</v>
      </c>
      <c r="X338" s="15">
        <v>45427.184131944443</v>
      </c>
      <c r="Y338" s="14" t="s">
        <v>1768</v>
      </c>
      <c r="Z338" s="14" t="s">
        <v>1766</v>
      </c>
      <c r="AA338" s="15">
        <v>45434</v>
      </c>
      <c r="AB338" s="17"/>
      <c r="AC338" s="17"/>
      <c r="AD338" s="17"/>
      <c r="AE338" s="17"/>
      <c r="AF338" s="14" t="s">
        <v>53</v>
      </c>
      <c r="AG338" s="17"/>
      <c r="AH338" s="17"/>
      <c r="AI338" s="14" t="s">
        <v>53</v>
      </c>
      <c r="AJ338" s="17"/>
      <c r="AK338" s="17"/>
      <c r="AL338" s="14" t="s">
        <v>54</v>
      </c>
    </row>
    <row r="339" spans="1:38" ht="45" x14ac:dyDescent="0.25">
      <c r="A339" s="14" t="s">
        <v>2702</v>
      </c>
      <c r="B339" s="14" t="s">
        <v>1742</v>
      </c>
      <c r="C339" s="15">
        <v>45427</v>
      </c>
      <c r="D339" s="14" t="s">
        <v>118</v>
      </c>
      <c r="E339" s="14" t="s">
        <v>119</v>
      </c>
      <c r="F339" s="14" t="s">
        <v>1770</v>
      </c>
      <c r="G339" s="14" t="s">
        <v>43</v>
      </c>
      <c r="H339" s="14" t="s">
        <v>44</v>
      </c>
      <c r="I339" s="14" t="s">
        <v>45</v>
      </c>
      <c r="J339" s="14" t="s">
        <v>46</v>
      </c>
      <c r="K339" s="14" t="s">
        <v>47</v>
      </c>
      <c r="L339" s="14" t="s">
        <v>48</v>
      </c>
      <c r="M339" s="14" t="s">
        <v>1751</v>
      </c>
      <c r="N339" s="16">
        <v>209.7</v>
      </c>
      <c r="O339" s="14" t="s">
        <v>1771</v>
      </c>
      <c r="P339" s="14" t="s">
        <v>1772</v>
      </c>
      <c r="Q339" s="17"/>
      <c r="R339" s="17"/>
      <c r="S339" s="14" t="s">
        <v>120</v>
      </c>
      <c r="T339" s="14" t="s">
        <v>65</v>
      </c>
      <c r="U339" s="14" t="s">
        <v>66</v>
      </c>
      <c r="V339" s="14" t="s">
        <v>52</v>
      </c>
      <c r="W339" s="14" t="s">
        <v>1773</v>
      </c>
      <c r="X339" s="15">
        <v>45413.933865740742</v>
      </c>
      <c r="Y339" s="14" t="s">
        <v>1774</v>
      </c>
      <c r="Z339" s="14" t="s">
        <v>1772</v>
      </c>
      <c r="AA339" s="15">
        <v>45426</v>
      </c>
      <c r="AB339" s="17"/>
      <c r="AC339" s="17"/>
      <c r="AD339" s="17"/>
      <c r="AE339" s="17"/>
      <c r="AF339" s="14" t="s">
        <v>53</v>
      </c>
      <c r="AG339" s="17"/>
      <c r="AH339" s="17"/>
      <c r="AI339" s="14" t="s">
        <v>53</v>
      </c>
      <c r="AJ339" s="17"/>
      <c r="AK339" s="17"/>
      <c r="AL339" s="14" t="s">
        <v>54</v>
      </c>
    </row>
    <row r="340" spans="1:38" ht="45" x14ac:dyDescent="0.25">
      <c r="A340" s="14" t="s">
        <v>2702</v>
      </c>
      <c r="B340" s="14" t="s">
        <v>1742</v>
      </c>
      <c r="C340" s="15">
        <v>45427</v>
      </c>
      <c r="D340" s="14" t="s">
        <v>118</v>
      </c>
      <c r="E340" s="14" t="s">
        <v>119</v>
      </c>
      <c r="F340" s="14" t="s">
        <v>1775</v>
      </c>
      <c r="G340" s="14" t="s">
        <v>43</v>
      </c>
      <c r="H340" s="14" t="s">
        <v>44</v>
      </c>
      <c r="I340" s="14" t="s">
        <v>45</v>
      </c>
      <c r="J340" s="14" t="s">
        <v>46</v>
      </c>
      <c r="K340" s="14" t="s">
        <v>47</v>
      </c>
      <c r="L340" s="14" t="s">
        <v>48</v>
      </c>
      <c r="M340" s="14" t="s">
        <v>1751</v>
      </c>
      <c r="N340" s="16">
        <v>500.26</v>
      </c>
      <c r="O340" s="14" t="s">
        <v>1776</v>
      </c>
      <c r="P340" s="14" t="s">
        <v>1777</v>
      </c>
      <c r="Q340" s="17"/>
      <c r="R340" s="17"/>
      <c r="S340" s="14" t="s">
        <v>120</v>
      </c>
      <c r="T340" s="14" t="s">
        <v>65</v>
      </c>
      <c r="U340" s="14" t="s">
        <v>66</v>
      </c>
      <c r="V340" s="14" t="s">
        <v>52</v>
      </c>
      <c r="W340" s="14" t="s">
        <v>1778</v>
      </c>
      <c r="X340" s="15">
        <v>45413.931122685186</v>
      </c>
      <c r="Y340" s="14" t="s">
        <v>1779</v>
      </c>
      <c r="Z340" s="14" t="s">
        <v>1777</v>
      </c>
      <c r="AA340" s="15">
        <v>45426</v>
      </c>
      <c r="AB340" s="17"/>
      <c r="AC340" s="17"/>
      <c r="AD340" s="17"/>
      <c r="AE340" s="17"/>
      <c r="AF340" s="14" t="s">
        <v>53</v>
      </c>
      <c r="AG340" s="17"/>
      <c r="AH340" s="17"/>
      <c r="AI340" s="14" t="s">
        <v>53</v>
      </c>
      <c r="AJ340" s="17"/>
      <c r="AK340" s="17"/>
      <c r="AL340" s="14" t="s">
        <v>54</v>
      </c>
    </row>
    <row r="341" spans="1:38" ht="33.75" x14ac:dyDescent="0.25">
      <c r="A341" s="14" t="s">
        <v>2702</v>
      </c>
      <c r="B341" s="14" t="s">
        <v>1742</v>
      </c>
      <c r="C341" s="15">
        <v>45426</v>
      </c>
      <c r="D341" s="14" t="s">
        <v>118</v>
      </c>
      <c r="E341" s="14" t="s">
        <v>119</v>
      </c>
      <c r="F341" s="14" t="s">
        <v>1780</v>
      </c>
      <c r="G341" s="14" t="s">
        <v>43</v>
      </c>
      <c r="H341" s="14" t="s">
        <v>44</v>
      </c>
      <c r="I341" s="14" t="s">
        <v>45</v>
      </c>
      <c r="J341" s="14" t="s">
        <v>46</v>
      </c>
      <c r="K341" s="14" t="s">
        <v>47</v>
      </c>
      <c r="L341" s="14" t="s">
        <v>48</v>
      </c>
      <c r="M341" s="14" t="s">
        <v>1745</v>
      </c>
      <c r="N341" s="16">
        <v>283</v>
      </c>
      <c r="O341" s="14" t="s">
        <v>1781</v>
      </c>
      <c r="P341" s="14" t="s">
        <v>1782</v>
      </c>
      <c r="Q341" s="17"/>
      <c r="R341" s="17"/>
      <c r="S341" s="14" t="s">
        <v>120</v>
      </c>
      <c r="T341" s="14" t="s">
        <v>106</v>
      </c>
      <c r="U341" s="14" t="s">
        <v>107</v>
      </c>
      <c r="V341" s="14" t="s">
        <v>52</v>
      </c>
      <c r="W341" s="14" t="s">
        <v>1783</v>
      </c>
      <c r="X341" s="15">
        <v>45418.047662037039</v>
      </c>
      <c r="Y341" s="14" t="s">
        <v>1784</v>
      </c>
      <c r="Z341" s="14" t="s">
        <v>1782</v>
      </c>
      <c r="AA341" s="15">
        <v>45426</v>
      </c>
      <c r="AB341" s="17"/>
      <c r="AC341" s="17"/>
      <c r="AD341" s="17"/>
      <c r="AE341" s="17"/>
      <c r="AF341" s="14" t="s">
        <v>53</v>
      </c>
      <c r="AG341" s="17"/>
      <c r="AH341" s="17"/>
      <c r="AI341" s="14" t="s">
        <v>53</v>
      </c>
      <c r="AJ341" s="17"/>
      <c r="AK341" s="17"/>
      <c r="AL341" s="14" t="s">
        <v>54</v>
      </c>
    </row>
    <row r="342" spans="1:38" ht="56.25" x14ac:dyDescent="0.25">
      <c r="A342" s="14" t="s">
        <v>2702</v>
      </c>
      <c r="B342" s="14" t="s">
        <v>1742</v>
      </c>
      <c r="C342" s="15">
        <v>45421</v>
      </c>
      <c r="D342" s="14" t="s">
        <v>118</v>
      </c>
      <c r="E342" s="14" t="s">
        <v>119</v>
      </c>
      <c r="F342" s="14" t="s">
        <v>1780</v>
      </c>
      <c r="G342" s="14" t="s">
        <v>43</v>
      </c>
      <c r="H342" s="14" t="s">
        <v>44</v>
      </c>
      <c r="I342" s="14" t="s">
        <v>45</v>
      </c>
      <c r="J342" s="14" t="s">
        <v>46</v>
      </c>
      <c r="K342" s="14" t="s">
        <v>47</v>
      </c>
      <c r="L342" s="14" t="s">
        <v>48</v>
      </c>
      <c r="M342" s="14" t="s">
        <v>1744</v>
      </c>
      <c r="N342" s="16">
        <v>634</v>
      </c>
      <c r="O342" s="14" t="s">
        <v>1785</v>
      </c>
      <c r="P342" s="14" t="s">
        <v>1786</v>
      </c>
      <c r="Q342" s="17"/>
      <c r="R342" s="17"/>
      <c r="S342" s="14" t="s">
        <v>120</v>
      </c>
      <c r="T342" s="14" t="s">
        <v>58</v>
      </c>
      <c r="U342" s="14" t="s">
        <v>59</v>
      </c>
      <c r="V342" s="14" t="s">
        <v>52</v>
      </c>
      <c r="W342" s="14" t="s">
        <v>378</v>
      </c>
      <c r="X342" s="15">
        <v>45400.084965277776</v>
      </c>
      <c r="Y342" s="14" t="s">
        <v>379</v>
      </c>
      <c r="Z342" s="14" t="s">
        <v>1786</v>
      </c>
      <c r="AA342" s="15">
        <v>45421</v>
      </c>
      <c r="AB342" s="17"/>
      <c r="AC342" s="17"/>
      <c r="AD342" s="17"/>
      <c r="AE342" s="17"/>
      <c r="AF342" s="14" t="s">
        <v>53</v>
      </c>
      <c r="AG342" s="17"/>
      <c r="AH342" s="17"/>
      <c r="AI342" s="14" t="s">
        <v>53</v>
      </c>
      <c r="AJ342" s="17"/>
      <c r="AK342" s="17"/>
      <c r="AL342" s="14" t="s">
        <v>54</v>
      </c>
    </row>
    <row r="343" spans="1:38" ht="56.25" x14ac:dyDescent="0.25">
      <c r="A343" s="14" t="s">
        <v>2702</v>
      </c>
      <c r="B343" s="14" t="s">
        <v>1742</v>
      </c>
      <c r="C343" s="15">
        <v>45434</v>
      </c>
      <c r="D343" s="14" t="s">
        <v>118</v>
      </c>
      <c r="E343" s="14" t="s">
        <v>119</v>
      </c>
      <c r="F343" s="14" t="s">
        <v>1787</v>
      </c>
      <c r="G343" s="14" t="s">
        <v>43</v>
      </c>
      <c r="H343" s="14" t="s">
        <v>44</v>
      </c>
      <c r="I343" s="14" t="s">
        <v>45</v>
      </c>
      <c r="J343" s="14" t="s">
        <v>46</v>
      </c>
      <c r="K343" s="14" t="s">
        <v>47</v>
      </c>
      <c r="L343" s="14" t="s">
        <v>48</v>
      </c>
      <c r="M343" s="14" t="s">
        <v>1760</v>
      </c>
      <c r="N343" s="16">
        <v>378.61</v>
      </c>
      <c r="O343" s="14" t="s">
        <v>1788</v>
      </c>
      <c r="P343" s="14" t="s">
        <v>1789</v>
      </c>
      <c r="Q343" s="17"/>
      <c r="R343" s="17"/>
      <c r="S343" s="14" t="s">
        <v>120</v>
      </c>
      <c r="T343" s="14" t="s">
        <v>74</v>
      </c>
      <c r="U343" s="14" t="s">
        <v>75</v>
      </c>
      <c r="V343" s="14" t="s">
        <v>52</v>
      </c>
      <c r="W343" s="14" t="s">
        <v>362</v>
      </c>
      <c r="X343" s="15">
        <v>45308.774583333332</v>
      </c>
      <c r="Y343" s="14" t="s">
        <v>363</v>
      </c>
      <c r="Z343" s="14" t="s">
        <v>1789</v>
      </c>
      <c r="AA343" s="15">
        <v>45433</v>
      </c>
      <c r="AB343" s="17"/>
      <c r="AC343" s="17"/>
      <c r="AD343" s="17"/>
      <c r="AE343" s="17"/>
      <c r="AF343" s="14" t="s">
        <v>53</v>
      </c>
      <c r="AG343" s="17"/>
      <c r="AH343" s="17"/>
      <c r="AI343" s="14" t="s">
        <v>53</v>
      </c>
      <c r="AJ343" s="17"/>
      <c r="AK343" s="17"/>
      <c r="AL343" s="14" t="s">
        <v>54</v>
      </c>
    </row>
    <row r="344" spans="1:38" ht="22.5" x14ac:dyDescent="0.25">
      <c r="A344" s="14" t="s">
        <v>2702</v>
      </c>
      <c r="B344" s="14" t="s">
        <v>1742</v>
      </c>
      <c r="C344" s="15">
        <v>45427</v>
      </c>
      <c r="D344" s="14" t="s">
        <v>118</v>
      </c>
      <c r="E344" s="14" t="s">
        <v>119</v>
      </c>
      <c r="F344" s="14" t="s">
        <v>1790</v>
      </c>
      <c r="G344" s="14" t="s">
        <v>43</v>
      </c>
      <c r="H344" s="14" t="s">
        <v>44</v>
      </c>
      <c r="I344" s="14" t="s">
        <v>45</v>
      </c>
      <c r="J344" s="14" t="s">
        <v>46</v>
      </c>
      <c r="K344" s="14" t="s">
        <v>47</v>
      </c>
      <c r="L344" s="14" t="s">
        <v>48</v>
      </c>
      <c r="M344" s="14" t="s">
        <v>1751</v>
      </c>
      <c r="N344" s="16">
        <v>905.5</v>
      </c>
      <c r="O344" s="14" t="s">
        <v>1792</v>
      </c>
      <c r="P344" s="14" t="s">
        <v>1793</v>
      </c>
      <c r="Q344" s="17"/>
      <c r="R344" s="17"/>
      <c r="S344" s="14" t="s">
        <v>1791</v>
      </c>
      <c r="T344" s="14" t="s">
        <v>65</v>
      </c>
      <c r="U344" s="14" t="s">
        <v>66</v>
      </c>
      <c r="V344" s="14" t="s">
        <v>52</v>
      </c>
      <c r="W344" s="14" t="s">
        <v>388</v>
      </c>
      <c r="X344" s="15">
        <v>45404.973969907405</v>
      </c>
      <c r="Y344" s="14" t="s">
        <v>389</v>
      </c>
      <c r="Z344" s="14" t="s">
        <v>1793</v>
      </c>
      <c r="AA344" s="15">
        <v>45426</v>
      </c>
      <c r="AB344" s="17"/>
      <c r="AC344" s="17"/>
      <c r="AD344" s="17"/>
      <c r="AE344" s="17"/>
      <c r="AF344" s="14" t="s">
        <v>53</v>
      </c>
      <c r="AG344" s="17"/>
      <c r="AH344" s="17"/>
      <c r="AI344" s="14" t="s">
        <v>53</v>
      </c>
      <c r="AJ344" s="17"/>
      <c r="AK344" s="17"/>
      <c r="AL344" s="14" t="s">
        <v>54</v>
      </c>
    </row>
    <row r="345" spans="1:38" ht="78.75" x14ac:dyDescent="0.25">
      <c r="A345" s="14" t="s">
        <v>2703</v>
      </c>
      <c r="B345" s="14" t="s">
        <v>1794</v>
      </c>
      <c r="C345" s="15">
        <v>45778</v>
      </c>
      <c r="D345" s="14" t="s">
        <v>118</v>
      </c>
      <c r="E345" s="14" t="s">
        <v>119</v>
      </c>
      <c r="F345" s="14" t="s">
        <v>1800</v>
      </c>
      <c r="G345" s="14" t="s">
        <v>43</v>
      </c>
      <c r="H345" s="14" t="s">
        <v>44</v>
      </c>
      <c r="I345" s="14" t="s">
        <v>45</v>
      </c>
      <c r="J345" s="14" t="s">
        <v>46</v>
      </c>
      <c r="K345" s="14" t="s">
        <v>47</v>
      </c>
      <c r="L345" s="14" t="s">
        <v>48</v>
      </c>
      <c r="M345" s="14" t="s">
        <v>1796</v>
      </c>
      <c r="N345" s="16">
        <v>2800.16</v>
      </c>
      <c r="O345" s="14" t="s">
        <v>1801</v>
      </c>
      <c r="P345" s="14" t="s">
        <v>1802</v>
      </c>
      <c r="Q345" s="17"/>
      <c r="R345" s="17"/>
      <c r="S345" s="14" t="s">
        <v>120</v>
      </c>
      <c r="T345" s="14" t="s">
        <v>65</v>
      </c>
      <c r="U345" s="14" t="s">
        <v>66</v>
      </c>
      <c r="V345" s="14" t="s">
        <v>52</v>
      </c>
      <c r="W345" s="14" t="s">
        <v>421</v>
      </c>
      <c r="X345" s="15">
        <v>45575.158796296295</v>
      </c>
      <c r="Y345" s="14" t="s">
        <v>422</v>
      </c>
      <c r="Z345" s="14" t="s">
        <v>1802</v>
      </c>
      <c r="AA345" s="15">
        <v>45699</v>
      </c>
      <c r="AB345" s="17"/>
      <c r="AC345" s="17"/>
      <c r="AD345" s="17"/>
      <c r="AE345" s="17"/>
      <c r="AF345" s="14" t="s">
        <v>53</v>
      </c>
      <c r="AG345" s="17"/>
      <c r="AH345" s="17"/>
      <c r="AI345" s="14" t="s">
        <v>53</v>
      </c>
      <c r="AJ345" s="17"/>
      <c r="AK345" s="17"/>
      <c r="AL345" s="14" t="s">
        <v>54</v>
      </c>
    </row>
    <row r="346" spans="1:38" ht="22.5" x14ac:dyDescent="0.25">
      <c r="A346" s="14" t="s">
        <v>2701</v>
      </c>
      <c r="B346" s="14" t="s">
        <v>1806</v>
      </c>
      <c r="C346" s="15">
        <v>44866</v>
      </c>
      <c r="D346" s="14" t="s">
        <v>118</v>
      </c>
      <c r="E346" s="14" t="s">
        <v>119</v>
      </c>
      <c r="F346" s="14" t="s">
        <v>1811</v>
      </c>
      <c r="G346" s="14" t="s">
        <v>43</v>
      </c>
      <c r="H346" s="14" t="s">
        <v>44</v>
      </c>
      <c r="I346" s="14" t="s">
        <v>45</v>
      </c>
      <c r="J346" s="14" t="s">
        <v>46</v>
      </c>
      <c r="K346" s="14" t="s">
        <v>47</v>
      </c>
      <c r="L346" s="14" t="s">
        <v>48</v>
      </c>
      <c r="M346" s="14" t="s">
        <v>1807</v>
      </c>
      <c r="N346" s="16">
        <v>418</v>
      </c>
      <c r="O346" s="14" t="s">
        <v>1812</v>
      </c>
      <c r="P346" s="14" t="s">
        <v>1813</v>
      </c>
      <c r="Q346" s="17"/>
      <c r="R346" s="17"/>
      <c r="S346" s="14" t="s">
        <v>120</v>
      </c>
      <c r="T346" s="14" t="s">
        <v>493</v>
      </c>
      <c r="U346" s="14" t="s">
        <v>494</v>
      </c>
      <c r="V346" s="14" t="s">
        <v>52</v>
      </c>
      <c r="W346" s="14" t="s">
        <v>833</v>
      </c>
      <c r="X346" s="15">
        <v>44809.003194444442</v>
      </c>
      <c r="Y346" s="14" t="s">
        <v>834</v>
      </c>
      <c r="Z346" s="14" t="s">
        <v>1813</v>
      </c>
      <c r="AA346" s="15">
        <v>44827</v>
      </c>
      <c r="AB346" s="17"/>
      <c r="AC346" s="17"/>
      <c r="AD346" s="17"/>
      <c r="AE346" s="17"/>
      <c r="AF346" s="14" t="s">
        <v>53</v>
      </c>
      <c r="AG346" s="17"/>
      <c r="AH346" s="17"/>
      <c r="AI346" s="14" t="s">
        <v>53</v>
      </c>
      <c r="AJ346" s="17"/>
      <c r="AK346" s="17"/>
      <c r="AL346" s="14" t="s">
        <v>54</v>
      </c>
    </row>
    <row r="347" spans="1:38" ht="22.5" x14ac:dyDescent="0.25">
      <c r="A347" s="14" t="s">
        <v>2701</v>
      </c>
      <c r="B347" s="14" t="s">
        <v>1806</v>
      </c>
      <c r="C347" s="15">
        <v>44888</v>
      </c>
      <c r="D347" s="14" t="s">
        <v>118</v>
      </c>
      <c r="E347" s="14" t="s">
        <v>119</v>
      </c>
      <c r="F347" s="14" t="s">
        <v>1815</v>
      </c>
      <c r="G347" s="14" t="s">
        <v>43</v>
      </c>
      <c r="H347" s="14" t="s">
        <v>44</v>
      </c>
      <c r="I347" s="14" t="s">
        <v>45</v>
      </c>
      <c r="J347" s="14" t="s">
        <v>46</v>
      </c>
      <c r="K347" s="14" t="s">
        <v>47</v>
      </c>
      <c r="L347" s="14" t="s">
        <v>48</v>
      </c>
      <c r="M347" s="14" t="s">
        <v>1810</v>
      </c>
      <c r="N347" s="16">
        <v>167.58</v>
      </c>
      <c r="O347" s="14" t="s">
        <v>1816</v>
      </c>
      <c r="P347" s="14" t="s">
        <v>1817</v>
      </c>
      <c r="Q347" s="17"/>
      <c r="R347" s="17"/>
      <c r="S347" s="14" t="s">
        <v>120</v>
      </c>
      <c r="T347" s="14" t="s">
        <v>142</v>
      </c>
      <c r="U347" s="14" t="s">
        <v>143</v>
      </c>
      <c r="V347" s="14" t="s">
        <v>52</v>
      </c>
      <c r="W347" s="17"/>
      <c r="X347" s="17"/>
      <c r="Y347" s="17"/>
      <c r="Z347" s="14" t="s">
        <v>1817</v>
      </c>
      <c r="AA347" s="15">
        <v>44789</v>
      </c>
      <c r="AB347" s="17"/>
      <c r="AC347" s="17"/>
      <c r="AD347" s="17"/>
      <c r="AE347" s="17"/>
      <c r="AF347" s="14" t="s">
        <v>53</v>
      </c>
      <c r="AG347" s="17"/>
      <c r="AH347" s="17"/>
      <c r="AI347" s="14" t="s">
        <v>53</v>
      </c>
      <c r="AJ347" s="17"/>
      <c r="AK347" s="17"/>
      <c r="AL347" s="14" t="s">
        <v>54</v>
      </c>
    </row>
    <row r="348" spans="1:38" ht="67.5" x14ac:dyDescent="0.25">
      <c r="A348" s="14" t="s">
        <v>2701</v>
      </c>
      <c r="B348" s="14" t="s">
        <v>1806</v>
      </c>
      <c r="C348" s="15">
        <v>44875</v>
      </c>
      <c r="D348" s="14" t="s">
        <v>118</v>
      </c>
      <c r="E348" s="14" t="s">
        <v>119</v>
      </c>
      <c r="F348" s="14" t="s">
        <v>1819</v>
      </c>
      <c r="G348" s="14" t="s">
        <v>43</v>
      </c>
      <c r="H348" s="14" t="s">
        <v>44</v>
      </c>
      <c r="I348" s="14" t="s">
        <v>45</v>
      </c>
      <c r="J348" s="14" t="s">
        <v>46</v>
      </c>
      <c r="K348" s="14" t="s">
        <v>47</v>
      </c>
      <c r="L348" s="14" t="s">
        <v>48</v>
      </c>
      <c r="M348" s="14" t="s">
        <v>1808</v>
      </c>
      <c r="N348" s="16">
        <v>117</v>
      </c>
      <c r="O348" s="14" t="s">
        <v>1820</v>
      </c>
      <c r="P348" s="14" t="s">
        <v>1821</v>
      </c>
      <c r="Q348" s="17"/>
      <c r="R348" s="17"/>
      <c r="S348" s="14" t="s">
        <v>120</v>
      </c>
      <c r="T348" s="14" t="s">
        <v>74</v>
      </c>
      <c r="U348" s="14" t="s">
        <v>75</v>
      </c>
      <c r="V348" s="14" t="s">
        <v>52</v>
      </c>
      <c r="W348" s="14" t="s">
        <v>1822</v>
      </c>
      <c r="X348" s="15">
        <v>44854.831296296295</v>
      </c>
      <c r="Y348" s="14" t="s">
        <v>1823</v>
      </c>
      <c r="Z348" s="14" t="s">
        <v>1821</v>
      </c>
      <c r="AA348" s="15">
        <v>44875</v>
      </c>
      <c r="AB348" s="17"/>
      <c r="AC348" s="17"/>
      <c r="AD348" s="17"/>
      <c r="AE348" s="17"/>
      <c r="AF348" s="14" t="s">
        <v>53</v>
      </c>
      <c r="AG348" s="17"/>
      <c r="AH348" s="17"/>
      <c r="AI348" s="14" t="s">
        <v>53</v>
      </c>
      <c r="AJ348" s="17"/>
      <c r="AK348" s="17"/>
      <c r="AL348" s="14" t="s">
        <v>54</v>
      </c>
    </row>
    <row r="349" spans="1:38" ht="67.5" x14ac:dyDescent="0.25">
      <c r="A349" s="14" t="s">
        <v>2701</v>
      </c>
      <c r="B349" s="14" t="s">
        <v>1806</v>
      </c>
      <c r="C349" s="15">
        <v>44872</v>
      </c>
      <c r="D349" s="14" t="s">
        <v>118</v>
      </c>
      <c r="E349" s="14" t="s">
        <v>119</v>
      </c>
      <c r="F349" s="14" t="s">
        <v>1824</v>
      </c>
      <c r="G349" s="14" t="s">
        <v>43</v>
      </c>
      <c r="H349" s="14" t="s">
        <v>44</v>
      </c>
      <c r="I349" s="14" t="s">
        <v>45</v>
      </c>
      <c r="J349" s="14" t="s">
        <v>46</v>
      </c>
      <c r="K349" s="14" t="s">
        <v>47</v>
      </c>
      <c r="L349" s="14" t="s">
        <v>48</v>
      </c>
      <c r="M349" s="14" t="s">
        <v>1825</v>
      </c>
      <c r="N349" s="16">
        <v>426</v>
      </c>
      <c r="O349" s="14" t="s">
        <v>1820</v>
      </c>
      <c r="P349" s="14" t="s">
        <v>1826</v>
      </c>
      <c r="Q349" s="17"/>
      <c r="R349" s="17"/>
      <c r="S349" s="14" t="s">
        <v>120</v>
      </c>
      <c r="T349" s="14" t="s">
        <v>74</v>
      </c>
      <c r="U349" s="14" t="s">
        <v>75</v>
      </c>
      <c r="V349" s="14" t="s">
        <v>52</v>
      </c>
      <c r="W349" s="14" t="s">
        <v>1822</v>
      </c>
      <c r="X349" s="15">
        <v>44854.831296296295</v>
      </c>
      <c r="Y349" s="14" t="s">
        <v>1823</v>
      </c>
      <c r="Z349" s="14" t="s">
        <v>1826</v>
      </c>
      <c r="AA349" s="15">
        <v>44869</v>
      </c>
      <c r="AB349" s="17"/>
      <c r="AC349" s="17"/>
      <c r="AD349" s="17"/>
      <c r="AE349" s="17"/>
      <c r="AF349" s="14" t="s">
        <v>53</v>
      </c>
      <c r="AG349" s="17"/>
      <c r="AH349" s="17"/>
      <c r="AI349" s="14" t="s">
        <v>53</v>
      </c>
      <c r="AJ349" s="17"/>
      <c r="AK349" s="17"/>
      <c r="AL349" s="14" t="s">
        <v>54</v>
      </c>
    </row>
    <row r="350" spans="1:38" ht="45" x14ac:dyDescent="0.25">
      <c r="A350" s="14" t="s">
        <v>2701</v>
      </c>
      <c r="B350" s="14" t="s">
        <v>1806</v>
      </c>
      <c r="C350" s="15">
        <v>44879</v>
      </c>
      <c r="D350" s="14" t="s">
        <v>118</v>
      </c>
      <c r="E350" s="14" t="s">
        <v>119</v>
      </c>
      <c r="F350" s="14" t="s">
        <v>1827</v>
      </c>
      <c r="G350" s="14" t="s">
        <v>43</v>
      </c>
      <c r="H350" s="14" t="s">
        <v>44</v>
      </c>
      <c r="I350" s="14" t="s">
        <v>45</v>
      </c>
      <c r="J350" s="14" t="s">
        <v>46</v>
      </c>
      <c r="K350" s="14" t="s">
        <v>47</v>
      </c>
      <c r="L350" s="14" t="s">
        <v>48</v>
      </c>
      <c r="M350" s="14" t="s">
        <v>1818</v>
      </c>
      <c r="N350" s="16">
        <v>10107.75</v>
      </c>
      <c r="O350" s="14" t="s">
        <v>1828</v>
      </c>
      <c r="P350" s="14" t="s">
        <v>1829</v>
      </c>
      <c r="Q350" s="17"/>
      <c r="R350" s="17"/>
      <c r="S350" s="14" t="s">
        <v>120</v>
      </c>
      <c r="T350" s="14" t="s">
        <v>173</v>
      </c>
      <c r="U350" s="14" t="s">
        <v>174</v>
      </c>
      <c r="V350" s="14" t="s">
        <v>52</v>
      </c>
      <c r="W350" s="14" t="s">
        <v>1830</v>
      </c>
      <c r="X350" s="15">
        <v>44868.807210648149</v>
      </c>
      <c r="Y350" s="14" t="s">
        <v>1831</v>
      </c>
      <c r="Z350" s="14" t="s">
        <v>1829</v>
      </c>
      <c r="AA350" s="15">
        <v>44879</v>
      </c>
      <c r="AB350" s="17"/>
      <c r="AC350" s="17"/>
      <c r="AD350" s="17"/>
      <c r="AE350" s="17"/>
      <c r="AF350" s="14" t="s">
        <v>53</v>
      </c>
      <c r="AG350" s="17"/>
      <c r="AH350" s="17"/>
      <c r="AI350" s="14" t="s">
        <v>53</v>
      </c>
      <c r="AJ350" s="17"/>
      <c r="AK350" s="17"/>
      <c r="AL350" s="14" t="s">
        <v>54</v>
      </c>
    </row>
    <row r="351" spans="1:38" ht="45" x14ac:dyDescent="0.25">
      <c r="A351" s="14" t="s">
        <v>2701</v>
      </c>
      <c r="B351" s="14" t="s">
        <v>1806</v>
      </c>
      <c r="C351" s="15">
        <v>44879</v>
      </c>
      <c r="D351" s="14" t="s">
        <v>118</v>
      </c>
      <c r="E351" s="14" t="s">
        <v>119</v>
      </c>
      <c r="F351" s="14" t="s">
        <v>1827</v>
      </c>
      <c r="G351" s="14" t="s">
        <v>43</v>
      </c>
      <c r="H351" s="14" t="s">
        <v>44</v>
      </c>
      <c r="I351" s="14" t="s">
        <v>45</v>
      </c>
      <c r="J351" s="14" t="s">
        <v>46</v>
      </c>
      <c r="K351" s="14" t="s">
        <v>47</v>
      </c>
      <c r="L351" s="14" t="s">
        <v>48</v>
      </c>
      <c r="M351" s="14" t="s">
        <v>1818</v>
      </c>
      <c r="N351" s="16">
        <v>-7576.31</v>
      </c>
      <c r="O351" s="14" t="s">
        <v>1828</v>
      </c>
      <c r="P351" s="14" t="s">
        <v>1829</v>
      </c>
      <c r="Q351" s="17"/>
      <c r="R351" s="17"/>
      <c r="S351" s="14" t="s">
        <v>120</v>
      </c>
      <c r="T351" s="14" t="s">
        <v>173</v>
      </c>
      <c r="U351" s="14" t="s">
        <v>174</v>
      </c>
      <c r="V351" s="14" t="s">
        <v>52</v>
      </c>
      <c r="W351" s="14" t="s">
        <v>1830</v>
      </c>
      <c r="X351" s="15">
        <v>44868.807210648149</v>
      </c>
      <c r="Y351" s="14" t="s">
        <v>1831</v>
      </c>
      <c r="Z351" s="14" t="s">
        <v>1829</v>
      </c>
      <c r="AA351" s="15">
        <v>44879</v>
      </c>
      <c r="AB351" s="17"/>
      <c r="AC351" s="17"/>
      <c r="AD351" s="17"/>
      <c r="AE351" s="17"/>
      <c r="AF351" s="14" t="s">
        <v>53</v>
      </c>
      <c r="AG351" s="17"/>
      <c r="AH351" s="17"/>
      <c r="AI351" s="14" t="s">
        <v>53</v>
      </c>
      <c r="AJ351" s="17"/>
      <c r="AK351" s="17"/>
      <c r="AL351" s="14" t="s">
        <v>54</v>
      </c>
    </row>
    <row r="352" spans="1:38" ht="33.75" x14ac:dyDescent="0.25">
      <c r="A352" s="14" t="s">
        <v>2701</v>
      </c>
      <c r="B352" s="14" t="s">
        <v>1806</v>
      </c>
      <c r="C352" s="15">
        <v>44867</v>
      </c>
      <c r="D352" s="14" t="s">
        <v>118</v>
      </c>
      <c r="E352" s="14" t="s">
        <v>119</v>
      </c>
      <c r="F352" s="14" t="s">
        <v>1832</v>
      </c>
      <c r="G352" s="14" t="s">
        <v>43</v>
      </c>
      <c r="H352" s="14" t="s">
        <v>44</v>
      </c>
      <c r="I352" s="14" t="s">
        <v>45</v>
      </c>
      <c r="J352" s="14" t="s">
        <v>46</v>
      </c>
      <c r="K352" s="14" t="s">
        <v>47</v>
      </c>
      <c r="L352" s="14" t="s">
        <v>48</v>
      </c>
      <c r="M352" s="14" t="s">
        <v>1814</v>
      </c>
      <c r="N352" s="16">
        <v>132</v>
      </c>
      <c r="O352" s="14" t="s">
        <v>1833</v>
      </c>
      <c r="P352" s="14" t="s">
        <v>1834</v>
      </c>
      <c r="Q352" s="17"/>
      <c r="R352" s="17"/>
      <c r="S352" s="14" t="s">
        <v>120</v>
      </c>
      <c r="T352" s="14" t="s">
        <v>116</v>
      </c>
      <c r="U352" s="14" t="s">
        <v>117</v>
      </c>
      <c r="V352" s="14" t="s">
        <v>52</v>
      </c>
      <c r="W352" s="14" t="s">
        <v>841</v>
      </c>
      <c r="X352" s="15">
        <v>44838.068888888891</v>
      </c>
      <c r="Y352" s="14" t="s">
        <v>842</v>
      </c>
      <c r="Z352" s="14" t="s">
        <v>1834</v>
      </c>
      <c r="AA352" s="15">
        <v>44865</v>
      </c>
      <c r="AB352" s="17"/>
      <c r="AC352" s="17"/>
      <c r="AD352" s="17"/>
      <c r="AE352" s="17"/>
      <c r="AF352" s="14" t="s">
        <v>53</v>
      </c>
      <c r="AG352" s="17"/>
      <c r="AH352" s="17"/>
      <c r="AI352" s="14" t="s">
        <v>53</v>
      </c>
      <c r="AJ352" s="17"/>
      <c r="AK352" s="17"/>
      <c r="AL352" s="14" t="s">
        <v>54</v>
      </c>
    </row>
    <row r="353" spans="1:38" ht="22.5" x14ac:dyDescent="0.25">
      <c r="A353" s="14" t="s">
        <v>2701</v>
      </c>
      <c r="B353" s="14" t="s">
        <v>1806</v>
      </c>
      <c r="C353" s="15">
        <v>44866</v>
      </c>
      <c r="D353" s="14" t="s">
        <v>118</v>
      </c>
      <c r="E353" s="14" t="s">
        <v>119</v>
      </c>
      <c r="F353" s="14" t="s">
        <v>1835</v>
      </c>
      <c r="G353" s="14" t="s">
        <v>43</v>
      </c>
      <c r="H353" s="14" t="s">
        <v>44</v>
      </c>
      <c r="I353" s="14" t="s">
        <v>45</v>
      </c>
      <c r="J353" s="14" t="s">
        <v>46</v>
      </c>
      <c r="K353" s="14" t="s">
        <v>47</v>
      </c>
      <c r="L353" s="14" t="s">
        <v>48</v>
      </c>
      <c r="M353" s="14" t="s">
        <v>1807</v>
      </c>
      <c r="N353" s="16">
        <v>238.48</v>
      </c>
      <c r="O353" s="14" t="s">
        <v>1836</v>
      </c>
      <c r="P353" s="14" t="s">
        <v>1837</v>
      </c>
      <c r="Q353" s="17"/>
      <c r="R353" s="17"/>
      <c r="S353" s="14" t="s">
        <v>120</v>
      </c>
      <c r="T353" s="14" t="s">
        <v>699</v>
      </c>
      <c r="U353" s="14" t="s">
        <v>700</v>
      </c>
      <c r="V353" s="14" t="s">
        <v>52</v>
      </c>
      <c r="W353" s="17"/>
      <c r="X353" s="17"/>
      <c r="Y353" s="17"/>
      <c r="Z353" s="14" t="s">
        <v>1837</v>
      </c>
      <c r="AA353" s="15">
        <v>44846</v>
      </c>
      <c r="AB353" s="17"/>
      <c r="AC353" s="17"/>
      <c r="AD353" s="17"/>
      <c r="AE353" s="17"/>
      <c r="AF353" s="14" t="s">
        <v>53</v>
      </c>
      <c r="AG353" s="17"/>
      <c r="AH353" s="17"/>
      <c r="AI353" s="14" t="s">
        <v>53</v>
      </c>
      <c r="AJ353" s="17"/>
      <c r="AK353" s="17"/>
      <c r="AL353" s="14" t="s">
        <v>54</v>
      </c>
    </row>
    <row r="354" spans="1:38" ht="33.75" x14ac:dyDescent="0.25">
      <c r="A354" s="14" t="s">
        <v>2701</v>
      </c>
      <c r="B354" s="14" t="s">
        <v>1806</v>
      </c>
      <c r="C354" s="15">
        <v>44889</v>
      </c>
      <c r="D354" s="14" t="s">
        <v>118</v>
      </c>
      <c r="E354" s="14" t="s">
        <v>119</v>
      </c>
      <c r="F354" s="14" t="s">
        <v>1838</v>
      </c>
      <c r="G354" s="14" t="s">
        <v>43</v>
      </c>
      <c r="H354" s="14" t="s">
        <v>44</v>
      </c>
      <c r="I354" s="14" t="s">
        <v>45</v>
      </c>
      <c r="J354" s="14" t="s">
        <v>46</v>
      </c>
      <c r="K354" s="14" t="s">
        <v>47</v>
      </c>
      <c r="L354" s="14" t="s">
        <v>48</v>
      </c>
      <c r="M354" s="14" t="s">
        <v>1809</v>
      </c>
      <c r="N354" s="16">
        <v>153.80000000000001</v>
      </c>
      <c r="O354" s="14" t="s">
        <v>1839</v>
      </c>
      <c r="P354" s="14" t="s">
        <v>1840</v>
      </c>
      <c r="Q354" s="17"/>
      <c r="R354" s="17"/>
      <c r="S354" s="14" t="s">
        <v>120</v>
      </c>
      <c r="T354" s="14" t="s">
        <v>58</v>
      </c>
      <c r="U354" s="14" t="s">
        <v>59</v>
      </c>
      <c r="V354" s="14" t="s">
        <v>52</v>
      </c>
      <c r="W354" s="14" t="s">
        <v>837</v>
      </c>
      <c r="X354" s="15">
        <v>44837.977500000001</v>
      </c>
      <c r="Y354" s="14" t="s">
        <v>838</v>
      </c>
      <c r="Z354" s="14" t="s">
        <v>1840</v>
      </c>
      <c r="AA354" s="15">
        <v>44889</v>
      </c>
      <c r="AB354" s="17"/>
      <c r="AC354" s="17"/>
      <c r="AD354" s="17"/>
      <c r="AE354" s="17"/>
      <c r="AF354" s="14" t="s">
        <v>53</v>
      </c>
      <c r="AG354" s="17"/>
      <c r="AH354" s="17"/>
      <c r="AI354" s="14" t="s">
        <v>53</v>
      </c>
      <c r="AJ354" s="17"/>
      <c r="AK354" s="17"/>
      <c r="AL354" s="14" t="s">
        <v>54</v>
      </c>
    </row>
    <row r="355" spans="1:38" ht="22.5" x14ac:dyDescent="0.25">
      <c r="A355" s="14" t="s">
        <v>2701</v>
      </c>
      <c r="B355" s="14" t="s">
        <v>1806</v>
      </c>
      <c r="C355" s="15">
        <v>44895</v>
      </c>
      <c r="D355" s="14" t="s">
        <v>118</v>
      </c>
      <c r="E355" s="14" t="s">
        <v>119</v>
      </c>
      <c r="F355" s="14" t="s">
        <v>1841</v>
      </c>
      <c r="G355" s="14" t="s">
        <v>43</v>
      </c>
      <c r="H355" s="14" t="s">
        <v>44</v>
      </c>
      <c r="I355" s="14" t="s">
        <v>45</v>
      </c>
      <c r="J355" s="14" t="s">
        <v>46</v>
      </c>
      <c r="K355" s="14" t="s">
        <v>47</v>
      </c>
      <c r="L355" s="14" t="s">
        <v>48</v>
      </c>
      <c r="M355" s="14" t="s">
        <v>1842</v>
      </c>
      <c r="N355" s="16">
        <v>929.34</v>
      </c>
      <c r="O355" s="14" t="s">
        <v>1843</v>
      </c>
      <c r="P355" s="14" t="s">
        <v>1844</v>
      </c>
      <c r="Q355" s="17"/>
      <c r="R355" s="17"/>
      <c r="S355" s="14" t="s">
        <v>120</v>
      </c>
      <c r="T355" s="14" t="s">
        <v>748</v>
      </c>
      <c r="U355" s="14" t="s">
        <v>749</v>
      </c>
      <c r="V355" s="14" t="s">
        <v>52</v>
      </c>
      <c r="W355" s="17"/>
      <c r="X355" s="17"/>
      <c r="Y355" s="17"/>
      <c r="Z355" s="14" t="s">
        <v>1844</v>
      </c>
      <c r="AA355" s="15">
        <v>44865</v>
      </c>
      <c r="AB355" s="17"/>
      <c r="AC355" s="17"/>
      <c r="AD355" s="17"/>
      <c r="AE355" s="17"/>
      <c r="AF355" s="14" t="s">
        <v>53</v>
      </c>
      <c r="AG355" s="17"/>
      <c r="AH355" s="17"/>
      <c r="AI355" s="14" t="s">
        <v>53</v>
      </c>
      <c r="AJ355" s="17"/>
      <c r="AK355" s="17"/>
      <c r="AL355" s="14" t="s">
        <v>54</v>
      </c>
    </row>
    <row r="356" spans="1:38" ht="33.75" x14ac:dyDescent="0.25">
      <c r="A356" s="14" t="s">
        <v>2701</v>
      </c>
      <c r="B356" s="14" t="s">
        <v>1806</v>
      </c>
      <c r="C356" s="15">
        <v>44872</v>
      </c>
      <c r="D356" s="14" t="s">
        <v>118</v>
      </c>
      <c r="E356" s="14" t="s">
        <v>119</v>
      </c>
      <c r="F356" s="14" t="s">
        <v>1845</v>
      </c>
      <c r="G356" s="14" t="s">
        <v>43</v>
      </c>
      <c r="H356" s="14" t="s">
        <v>44</v>
      </c>
      <c r="I356" s="14" t="s">
        <v>45</v>
      </c>
      <c r="J356" s="14" t="s">
        <v>46</v>
      </c>
      <c r="K356" s="14" t="s">
        <v>47</v>
      </c>
      <c r="L356" s="14" t="s">
        <v>48</v>
      </c>
      <c r="M356" s="14" t="s">
        <v>1825</v>
      </c>
      <c r="N356" s="16">
        <v>110</v>
      </c>
      <c r="O356" s="14" t="s">
        <v>1846</v>
      </c>
      <c r="P356" s="14" t="s">
        <v>1847</v>
      </c>
      <c r="Q356" s="17"/>
      <c r="R356" s="17"/>
      <c r="S356" s="14" t="s">
        <v>120</v>
      </c>
      <c r="T356" s="14" t="s">
        <v>60</v>
      </c>
      <c r="U356" s="14" t="s">
        <v>61</v>
      </c>
      <c r="V356" s="14" t="s">
        <v>52</v>
      </c>
      <c r="W356" s="14" t="s">
        <v>843</v>
      </c>
      <c r="X356" s="15">
        <v>44855.188125000001</v>
      </c>
      <c r="Y356" s="14" t="s">
        <v>844</v>
      </c>
      <c r="Z356" s="14" t="s">
        <v>1847</v>
      </c>
      <c r="AA356" s="15">
        <v>44872</v>
      </c>
      <c r="AB356" s="17"/>
      <c r="AC356" s="17"/>
      <c r="AD356" s="17"/>
      <c r="AE356" s="17"/>
      <c r="AF356" s="14" t="s">
        <v>53</v>
      </c>
      <c r="AG356" s="17"/>
      <c r="AH356" s="17"/>
      <c r="AI356" s="14" t="s">
        <v>53</v>
      </c>
      <c r="AJ356" s="17"/>
      <c r="AK356" s="17"/>
      <c r="AL356" s="14" t="s">
        <v>54</v>
      </c>
    </row>
    <row r="357" spans="1:38" ht="45" x14ac:dyDescent="0.25">
      <c r="A357" s="14" t="s">
        <v>2701</v>
      </c>
      <c r="B357" s="14" t="s">
        <v>1806</v>
      </c>
      <c r="C357" s="15">
        <v>44866</v>
      </c>
      <c r="D357" s="14" t="s">
        <v>118</v>
      </c>
      <c r="E357" s="14" t="s">
        <v>119</v>
      </c>
      <c r="F357" s="14" t="s">
        <v>1848</v>
      </c>
      <c r="G357" s="14" t="s">
        <v>43</v>
      </c>
      <c r="H357" s="14" t="s">
        <v>44</v>
      </c>
      <c r="I357" s="14" t="s">
        <v>45</v>
      </c>
      <c r="J357" s="14" t="s">
        <v>46</v>
      </c>
      <c r="K357" s="14" t="s">
        <v>47</v>
      </c>
      <c r="L357" s="14" t="s">
        <v>48</v>
      </c>
      <c r="M357" s="14" t="s">
        <v>1807</v>
      </c>
      <c r="N357" s="16">
        <v>93</v>
      </c>
      <c r="O357" s="14" t="s">
        <v>1849</v>
      </c>
      <c r="P357" s="14" t="s">
        <v>1850</v>
      </c>
      <c r="Q357" s="17"/>
      <c r="R357" s="17"/>
      <c r="S357" s="14" t="s">
        <v>120</v>
      </c>
      <c r="T357" s="14" t="s">
        <v>82</v>
      </c>
      <c r="U357" s="14" t="s">
        <v>83</v>
      </c>
      <c r="V357" s="14" t="s">
        <v>52</v>
      </c>
      <c r="W357" s="14" t="s">
        <v>812</v>
      </c>
      <c r="X357" s="15">
        <v>44823.958958333336</v>
      </c>
      <c r="Y357" s="14" t="s">
        <v>813</v>
      </c>
      <c r="Z357" s="14" t="s">
        <v>1850</v>
      </c>
      <c r="AA357" s="15">
        <v>44847</v>
      </c>
      <c r="AB357" s="17"/>
      <c r="AC357" s="17"/>
      <c r="AD357" s="17"/>
      <c r="AE357" s="17"/>
      <c r="AF357" s="14" t="s">
        <v>53</v>
      </c>
      <c r="AG357" s="17"/>
      <c r="AH357" s="17"/>
      <c r="AI357" s="14" t="s">
        <v>53</v>
      </c>
      <c r="AJ357" s="17"/>
      <c r="AK357" s="17"/>
      <c r="AL357" s="14" t="s">
        <v>54</v>
      </c>
    </row>
    <row r="358" spans="1:38" ht="22.5" x14ac:dyDescent="0.25">
      <c r="A358" s="14" t="s">
        <v>2701</v>
      </c>
      <c r="B358" s="14" t="s">
        <v>1806</v>
      </c>
      <c r="C358" s="15">
        <v>44866</v>
      </c>
      <c r="D358" s="14" t="s">
        <v>118</v>
      </c>
      <c r="E358" s="14" t="s">
        <v>119</v>
      </c>
      <c r="F358" s="14" t="s">
        <v>1851</v>
      </c>
      <c r="G358" s="14" t="s">
        <v>43</v>
      </c>
      <c r="H358" s="14" t="s">
        <v>44</v>
      </c>
      <c r="I358" s="14" t="s">
        <v>45</v>
      </c>
      <c r="J358" s="14" t="s">
        <v>46</v>
      </c>
      <c r="K358" s="14" t="s">
        <v>47</v>
      </c>
      <c r="L358" s="14" t="s">
        <v>48</v>
      </c>
      <c r="M358" s="14" t="s">
        <v>1807</v>
      </c>
      <c r="N358" s="16">
        <v>179.92</v>
      </c>
      <c r="O358" s="14" t="s">
        <v>1852</v>
      </c>
      <c r="P358" s="14" t="s">
        <v>1853</v>
      </c>
      <c r="Q358" s="17"/>
      <c r="R358" s="17"/>
      <c r="S358" s="14" t="s">
        <v>120</v>
      </c>
      <c r="T358" s="14" t="s">
        <v>162</v>
      </c>
      <c r="U358" s="14" t="s">
        <v>163</v>
      </c>
      <c r="V358" s="14" t="s">
        <v>52</v>
      </c>
      <c r="W358" s="14" t="s">
        <v>873</v>
      </c>
      <c r="X358" s="15">
        <v>44810.004259259258</v>
      </c>
      <c r="Y358" s="14" t="s">
        <v>874</v>
      </c>
      <c r="Z358" s="14" t="s">
        <v>1853</v>
      </c>
      <c r="AA358" s="15">
        <v>44834</v>
      </c>
      <c r="AB358" s="17"/>
      <c r="AC358" s="17"/>
      <c r="AD358" s="17"/>
      <c r="AE358" s="17"/>
      <c r="AF358" s="14" t="s">
        <v>53</v>
      </c>
      <c r="AG358" s="17"/>
      <c r="AH358" s="17"/>
      <c r="AI358" s="14" t="s">
        <v>53</v>
      </c>
      <c r="AJ358" s="17"/>
      <c r="AK358" s="17"/>
      <c r="AL358" s="14" t="s">
        <v>54</v>
      </c>
    </row>
    <row r="359" spans="1:38" ht="22.5" x14ac:dyDescent="0.25">
      <c r="A359" s="14" t="s">
        <v>2701</v>
      </c>
      <c r="B359" s="14" t="s">
        <v>1806</v>
      </c>
      <c r="C359" s="15">
        <v>44866</v>
      </c>
      <c r="D359" s="14" t="s">
        <v>118</v>
      </c>
      <c r="E359" s="14" t="s">
        <v>119</v>
      </c>
      <c r="F359" s="14" t="s">
        <v>1851</v>
      </c>
      <c r="G359" s="14" t="s">
        <v>43</v>
      </c>
      <c r="H359" s="14" t="s">
        <v>44</v>
      </c>
      <c r="I359" s="14" t="s">
        <v>45</v>
      </c>
      <c r="J359" s="14" t="s">
        <v>46</v>
      </c>
      <c r="K359" s="14" t="s">
        <v>47</v>
      </c>
      <c r="L359" s="14" t="s">
        <v>48</v>
      </c>
      <c r="M359" s="14" t="s">
        <v>1807</v>
      </c>
      <c r="N359" s="16">
        <v>-89.96</v>
      </c>
      <c r="O359" s="14" t="s">
        <v>1852</v>
      </c>
      <c r="P359" s="14" t="s">
        <v>1853</v>
      </c>
      <c r="Q359" s="17"/>
      <c r="R359" s="17"/>
      <c r="S359" s="14" t="s">
        <v>120</v>
      </c>
      <c r="T359" s="14" t="s">
        <v>162</v>
      </c>
      <c r="U359" s="14" t="s">
        <v>163</v>
      </c>
      <c r="V359" s="14" t="s">
        <v>52</v>
      </c>
      <c r="W359" s="14" t="s">
        <v>873</v>
      </c>
      <c r="X359" s="15">
        <v>44810.004259259258</v>
      </c>
      <c r="Y359" s="14" t="s">
        <v>874</v>
      </c>
      <c r="Z359" s="14" t="s">
        <v>1853</v>
      </c>
      <c r="AA359" s="15">
        <v>44834</v>
      </c>
      <c r="AB359" s="17"/>
      <c r="AC359" s="17"/>
      <c r="AD359" s="17"/>
      <c r="AE359" s="17"/>
      <c r="AF359" s="14" t="s">
        <v>53</v>
      </c>
      <c r="AG359" s="17"/>
      <c r="AH359" s="17"/>
      <c r="AI359" s="14" t="s">
        <v>53</v>
      </c>
      <c r="AJ359" s="17"/>
      <c r="AK359" s="17"/>
      <c r="AL359" s="14" t="s">
        <v>54</v>
      </c>
    </row>
    <row r="360" spans="1:38" ht="56.25" x14ac:dyDescent="0.25">
      <c r="A360" s="14" t="s">
        <v>2702</v>
      </c>
      <c r="B360" s="14" t="s">
        <v>1855</v>
      </c>
      <c r="C360" s="15">
        <v>45234</v>
      </c>
      <c r="D360" s="14" t="s">
        <v>118</v>
      </c>
      <c r="E360" s="14" t="s">
        <v>119</v>
      </c>
      <c r="F360" s="14" t="s">
        <v>1856</v>
      </c>
      <c r="G360" s="14" t="s">
        <v>43</v>
      </c>
      <c r="H360" s="14" t="s">
        <v>44</v>
      </c>
      <c r="I360" s="14" t="s">
        <v>45</v>
      </c>
      <c r="J360" s="14" t="s">
        <v>46</v>
      </c>
      <c r="K360" s="14" t="s">
        <v>47</v>
      </c>
      <c r="L360" s="14" t="s">
        <v>48</v>
      </c>
      <c r="M360" s="14" t="s">
        <v>1858</v>
      </c>
      <c r="N360" s="16">
        <v>194.13</v>
      </c>
      <c r="O360" s="14" t="s">
        <v>1859</v>
      </c>
      <c r="P360" s="14" t="s">
        <v>1860</v>
      </c>
      <c r="Q360" s="17"/>
      <c r="R360" s="17"/>
      <c r="S360" s="14" t="s">
        <v>120</v>
      </c>
      <c r="T360" s="14" t="s">
        <v>87</v>
      </c>
      <c r="U360" s="14" t="s">
        <v>88</v>
      </c>
      <c r="V360" s="14" t="s">
        <v>52</v>
      </c>
      <c r="W360" s="14" t="s">
        <v>1861</v>
      </c>
      <c r="X360" s="15">
        <v>45225.104212962964</v>
      </c>
      <c r="Y360" s="14" t="s">
        <v>1862</v>
      </c>
      <c r="Z360" s="14" t="s">
        <v>1860</v>
      </c>
      <c r="AA360" s="15">
        <v>45230</v>
      </c>
      <c r="AB360" s="17"/>
      <c r="AC360" s="17"/>
      <c r="AD360" s="17"/>
      <c r="AE360" s="17"/>
      <c r="AF360" s="14" t="s">
        <v>53</v>
      </c>
      <c r="AG360" s="17"/>
      <c r="AH360" s="17"/>
      <c r="AI360" s="14" t="s">
        <v>53</v>
      </c>
      <c r="AJ360" s="17"/>
      <c r="AK360" s="17"/>
      <c r="AL360" s="14" t="s">
        <v>54</v>
      </c>
    </row>
    <row r="361" spans="1:38" ht="56.25" x14ac:dyDescent="0.25">
      <c r="A361" s="14" t="s">
        <v>2702</v>
      </c>
      <c r="B361" s="14" t="s">
        <v>1855</v>
      </c>
      <c r="C361" s="15">
        <v>45235</v>
      </c>
      <c r="D361" s="14" t="s">
        <v>118</v>
      </c>
      <c r="E361" s="14" t="s">
        <v>119</v>
      </c>
      <c r="F361" s="14" t="s">
        <v>1856</v>
      </c>
      <c r="G361" s="14" t="s">
        <v>43</v>
      </c>
      <c r="H361" s="14" t="s">
        <v>44</v>
      </c>
      <c r="I361" s="14" t="s">
        <v>45</v>
      </c>
      <c r="J361" s="14" t="s">
        <v>46</v>
      </c>
      <c r="K361" s="14" t="s">
        <v>47</v>
      </c>
      <c r="L361" s="14" t="s">
        <v>48</v>
      </c>
      <c r="M361" s="14" t="s">
        <v>1863</v>
      </c>
      <c r="N361" s="16">
        <v>386.26</v>
      </c>
      <c r="O361" s="14" t="s">
        <v>1859</v>
      </c>
      <c r="P361" s="14" t="s">
        <v>1860</v>
      </c>
      <c r="Q361" s="17"/>
      <c r="R361" s="17"/>
      <c r="S361" s="14" t="s">
        <v>120</v>
      </c>
      <c r="T361" s="14" t="s">
        <v>87</v>
      </c>
      <c r="U361" s="14" t="s">
        <v>88</v>
      </c>
      <c r="V361" s="14" t="s">
        <v>52</v>
      </c>
      <c r="W361" s="14" t="s">
        <v>1861</v>
      </c>
      <c r="X361" s="15">
        <v>45225.104212962964</v>
      </c>
      <c r="Y361" s="14" t="s">
        <v>1862</v>
      </c>
      <c r="Z361" s="14" t="s">
        <v>1860</v>
      </c>
      <c r="AA361" s="15">
        <v>45230</v>
      </c>
      <c r="AB361" s="17"/>
      <c r="AC361" s="17"/>
      <c r="AD361" s="17"/>
      <c r="AE361" s="17"/>
      <c r="AF361" s="14" t="s">
        <v>53</v>
      </c>
      <c r="AG361" s="17"/>
      <c r="AH361" s="17"/>
      <c r="AI361" s="14" t="s">
        <v>53</v>
      </c>
      <c r="AJ361" s="17"/>
      <c r="AK361" s="17"/>
      <c r="AL361" s="14" t="s">
        <v>54</v>
      </c>
    </row>
    <row r="362" spans="1:38" ht="45" x14ac:dyDescent="0.25">
      <c r="A362" s="14" t="s">
        <v>2702</v>
      </c>
      <c r="B362" s="14" t="s">
        <v>1855</v>
      </c>
      <c r="C362" s="15">
        <v>45231</v>
      </c>
      <c r="D362" s="14" t="s">
        <v>118</v>
      </c>
      <c r="E362" s="14" t="s">
        <v>119</v>
      </c>
      <c r="F362" s="14" t="s">
        <v>1856</v>
      </c>
      <c r="G362" s="14" t="s">
        <v>43</v>
      </c>
      <c r="H362" s="14" t="s">
        <v>44</v>
      </c>
      <c r="I362" s="14" t="s">
        <v>45</v>
      </c>
      <c r="J362" s="14" t="s">
        <v>46</v>
      </c>
      <c r="K362" s="14" t="s">
        <v>47</v>
      </c>
      <c r="L362" s="14" t="s">
        <v>48</v>
      </c>
      <c r="M362" s="14" t="s">
        <v>1865</v>
      </c>
      <c r="N362" s="16">
        <v>422.34</v>
      </c>
      <c r="O362" s="14" t="s">
        <v>1866</v>
      </c>
      <c r="P362" s="14" t="s">
        <v>1867</v>
      </c>
      <c r="Q362" s="17"/>
      <c r="R362" s="17"/>
      <c r="S362" s="14" t="s">
        <v>120</v>
      </c>
      <c r="T362" s="14" t="s">
        <v>58</v>
      </c>
      <c r="U362" s="14" t="s">
        <v>59</v>
      </c>
      <c r="V362" s="14" t="s">
        <v>52</v>
      </c>
      <c r="W362" s="14" t="s">
        <v>1868</v>
      </c>
      <c r="X362" s="15">
        <v>45211.924699074072</v>
      </c>
      <c r="Y362" s="14" t="s">
        <v>1869</v>
      </c>
      <c r="Z362" s="14" t="s">
        <v>1867</v>
      </c>
      <c r="AA362" s="15">
        <v>45226</v>
      </c>
      <c r="AB362" s="17"/>
      <c r="AC362" s="17"/>
      <c r="AD362" s="17"/>
      <c r="AE362" s="17"/>
      <c r="AF362" s="14" t="s">
        <v>53</v>
      </c>
      <c r="AG362" s="17"/>
      <c r="AH362" s="17"/>
      <c r="AI362" s="14" t="s">
        <v>53</v>
      </c>
      <c r="AJ362" s="17"/>
      <c r="AK362" s="17"/>
      <c r="AL362" s="14" t="s">
        <v>54</v>
      </c>
    </row>
    <row r="363" spans="1:38" ht="22.5" x14ac:dyDescent="0.25">
      <c r="A363" s="14" t="s">
        <v>2702</v>
      </c>
      <c r="B363" s="14" t="s">
        <v>1855</v>
      </c>
      <c r="C363" s="15">
        <v>45232</v>
      </c>
      <c r="D363" s="14" t="s">
        <v>118</v>
      </c>
      <c r="E363" s="14" t="s">
        <v>119</v>
      </c>
      <c r="F363" s="14" t="s">
        <v>1856</v>
      </c>
      <c r="G363" s="14" t="s">
        <v>43</v>
      </c>
      <c r="H363" s="14" t="s">
        <v>44</v>
      </c>
      <c r="I363" s="14" t="s">
        <v>45</v>
      </c>
      <c r="J363" s="14" t="s">
        <v>46</v>
      </c>
      <c r="K363" s="14" t="s">
        <v>47</v>
      </c>
      <c r="L363" s="14" t="s">
        <v>48</v>
      </c>
      <c r="M363" s="14" t="s">
        <v>1857</v>
      </c>
      <c r="N363" s="16">
        <v>648.83000000000004</v>
      </c>
      <c r="O363" s="14" t="s">
        <v>1870</v>
      </c>
      <c r="P363" s="14" t="s">
        <v>1871</v>
      </c>
      <c r="Q363" s="17"/>
      <c r="R363" s="17"/>
      <c r="S363" s="14" t="s">
        <v>120</v>
      </c>
      <c r="T363" s="14" t="s">
        <v>68</v>
      </c>
      <c r="U363" s="14" t="s">
        <v>69</v>
      </c>
      <c r="V363" s="14" t="s">
        <v>52</v>
      </c>
      <c r="W363" s="14" t="s">
        <v>1872</v>
      </c>
      <c r="X363" s="15">
        <v>45224.146273148152</v>
      </c>
      <c r="Y363" s="14" t="s">
        <v>1873</v>
      </c>
      <c r="Z363" s="14" t="s">
        <v>1871</v>
      </c>
      <c r="AA363" s="15">
        <v>45230</v>
      </c>
      <c r="AB363" s="17"/>
      <c r="AC363" s="17"/>
      <c r="AD363" s="17"/>
      <c r="AE363" s="17"/>
      <c r="AF363" s="14" t="s">
        <v>53</v>
      </c>
      <c r="AG363" s="17"/>
      <c r="AH363" s="17"/>
      <c r="AI363" s="14" t="s">
        <v>53</v>
      </c>
      <c r="AJ363" s="17"/>
      <c r="AK363" s="17"/>
      <c r="AL363" s="14" t="s">
        <v>54</v>
      </c>
    </row>
    <row r="364" spans="1:38" ht="67.5" x14ac:dyDescent="0.25">
      <c r="A364" s="14" t="s">
        <v>2702</v>
      </c>
      <c r="B364" s="14" t="s">
        <v>1855</v>
      </c>
      <c r="C364" s="15">
        <v>45237</v>
      </c>
      <c r="D364" s="14" t="s">
        <v>118</v>
      </c>
      <c r="E364" s="14" t="s">
        <v>119</v>
      </c>
      <c r="F364" s="14" t="s">
        <v>1856</v>
      </c>
      <c r="G364" s="14" t="s">
        <v>43</v>
      </c>
      <c r="H364" s="14" t="s">
        <v>44</v>
      </c>
      <c r="I364" s="14" t="s">
        <v>45</v>
      </c>
      <c r="J364" s="14" t="s">
        <v>46</v>
      </c>
      <c r="K364" s="14" t="s">
        <v>47</v>
      </c>
      <c r="L364" s="14" t="s">
        <v>48</v>
      </c>
      <c r="M364" s="14" t="s">
        <v>1864</v>
      </c>
      <c r="N364" s="16">
        <v>781.24</v>
      </c>
      <c r="O364" s="14" t="s">
        <v>1874</v>
      </c>
      <c r="P364" s="14" t="s">
        <v>1875</v>
      </c>
      <c r="Q364" s="17"/>
      <c r="R364" s="17"/>
      <c r="S364" s="14" t="s">
        <v>120</v>
      </c>
      <c r="T364" s="14" t="s">
        <v>711</v>
      </c>
      <c r="U364" s="14" t="s">
        <v>712</v>
      </c>
      <c r="V364" s="17"/>
      <c r="W364" s="14" t="s">
        <v>1876</v>
      </c>
      <c r="X364" s="15">
        <v>45236.780509259261</v>
      </c>
      <c r="Y364" s="14" t="s">
        <v>1877</v>
      </c>
      <c r="Z364" s="14" t="s">
        <v>1875</v>
      </c>
      <c r="AA364" s="15">
        <v>45209</v>
      </c>
      <c r="AB364" s="17"/>
      <c r="AC364" s="17"/>
      <c r="AD364" s="17"/>
      <c r="AE364" s="17"/>
      <c r="AF364" s="14" t="s">
        <v>53</v>
      </c>
      <c r="AG364" s="17"/>
      <c r="AH364" s="17"/>
      <c r="AI364" s="14" t="s">
        <v>53</v>
      </c>
      <c r="AJ364" s="17"/>
      <c r="AK364" s="17"/>
      <c r="AL364" s="14" t="s">
        <v>54</v>
      </c>
    </row>
    <row r="365" spans="1:38" ht="67.5" x14ac:dyDescent="0.25">
      <c r="A365" s="14" t="s">
        <v>2702</v>
      </c>
      <c r="B365" s="14" t="s">
        <v>1855</v>
      </c>
      <c r="C365" s="15">
        <v>45237</v>
      </c>
      <c r="D365" s="14" t="s">
        <v>118</v>
      </c>
      <c r="E365" s="14" t="s">
        <v>119</v>
      </c>
      <c r="F365" s="14" t="s">
        <v>1856</v>
      </c>
      <c r="G365" s="14" t="s">
        <v>43</v>
      </c>
      <c r="H365" s="14" t="s">
        <v>44</v>
      </c>
      <c r="I365" s="14" t="s">
        <v>45</v>
      </c>
      <c r="J365" s="14" t="s">
        <v>46</v>
      </c>
      <c r="K365" s="14" t="s">
        <v>47</v>
      </c>
      <c r="L365" s="14" t="s">
        <v>48</v>
      </c>
      <c r="M365" s="14" t="s">
        <v>1864</v>
      </c>
      <c r="N365" s="16">
        <v>1371.88</v>
      </c>
      <c r="O365" s="14" t="s">
        <v>1874</v>
      </c>
      <c r="P365" s="14" t="s">
        <v>1878</v>
      </c>
      <c r="Q365" s="17"/>
      <c r="R365" s="17"/>
      <c r="S365" s="14" t="s">
        <v>120</v>
      </c>
      <c r="T365" s="14" t="s">
        <v>711</v>
      </c>
      <c r="U365" s="14" t="s">
        <v>712</v>
      </c>
      <c r="V365" s="17"/>
      <c r="W365" s="14" t="s">
        <v>1876</v>
      </c>
      <c r="X365" s="15">
        <v>45236.780509259261</v>
      </c>
      <c r="Y365" s="14" t="s">
        <v>1877</v>
      </c>
      <c r="Z365" s="14" t="s">
        <v>1878</v>
      </c>
      <c r="AA365" s="15">
        <v>45183</v>
      </c>
      <c r="AB365" s="17"/>
      <c r="AC365" s="17"/>
      <c r="AD365" s="17"/>
      <c r="AE365" s="17"/>
      <c r="AF365" s="14" t="s">
        <v>53</v>
      </c>
      <c r="AG365" s="17"/>
      <c r="AH365" s="17"/>
      <c r="AI365" s="14" t="s">
        <v>53</v>
      </c>
      <c r="AJ365" s="17"/>
      <c r="AK365" s="17"/>
      <c r="AL365" s="14" t="s">
        <v>54</v>
      </c>
    </row>
    <row r="366" spans="1:38" ht="56.25" x14ac:dyDescent="0.25">
      <c r="A366" s="14" t="s">
        <v>2702</v>
      </c>
      <c r="B366" s="14" t="s">
        <v>1855</v>
      </c>
      <c r="C366" s="15">
        <v>45234</v>
      </c>
      <c r="D366" s="14" t="s">
        <v>118</v>
      </c>
      <c r="E366" s="14" t="s">
        <v>119</v>
      </c>
      <c r="F366" s="14" t="s">
        <v>1856</v>
      </c>
      <c r="G366" s="14" t="s">
        <v>43</v>
      </c>
      <c r="H366" s="14" t="s">
        <v>44</v>
      </c>
      <c r="I366" s="14" t="s">
        <v>45</v>
      </c>
      <c r="J366" s="14" t="s">
        <v>46</v>
      </c>
      <c r="K366" s="14" t="s">
        <v>47</v>
      </c>
      <c r="L366" s="14" t="s">
        <v>48</v>
      </c>
      <c r="M366" s="14" t="s">
        <v>1858</v>
      </c>
      <c r="N366" s="16">
        <v>-194.13</v>
      </c>
      <c r="O366" s="14" t="s">
        <v>1859</v>
      </c>
      <c r="P366" s="14" t="s">
        <v>1860</v>
      </c>
      <c r="Q366" s="17"/>
      <c r="R366" s="17"/>
      <c r="S366" s="14" t="s">
        <v>120</v>
      </c>
      <c r="T366" s="14" t="s">
        <v>87</v>
      </c>
      <c r="U366" s="14" t="s">
        <v>88</v>
      </c>
      <c r="V366" s="14" t="s">
        <v>52</v>
      </c>
      <c r="W366" s="14" t="s">
        <v>1861</v>
      </c>
      <c r="X366" s="15">
        <v>45225.104212962964</v>
      </c>
      <c r="Y366" s="14" t="s">
        <v>1862</v>
      </c>
      <c r="Z366" s="14" t="s">
        <v>1860</v>
      </c>
      <c r="AA366" s="15">
        <v>45230</v>
      </c>
      <c r="AB366" s="17"/>
      <c r="AC366" s="17"/>
      <c r="AD366" s="17"/>
      <c r="AE366" s="17"/>
      <c r="AF366" s="14" t="s">
        <v>53</v>
      </c>
      <c r="AG366" s="17"/>
      <c r="AH366" s="17"/>
      <c r="AI366" s="14" t="s">
        <v>53</v>
      </c>
      <c r="AJ366" s="17"/>
      <c r="AK366" s="17"/>
      <c r="AL366" s="14" t="s">
        <v>54</v>
      </c>
    </row>
    <row r="367" spans="1:38" ht="45" x14ac:dyDescent="0.25">
      <c r="A367" s="14" t="s">
        <v>2702</v>
      </c>
      <c r="B367" s="14" t="s">
        <v>1855</v>
      </c>
      <c r="C367" s="15">
        <v>45244</v>
      </c>
      <c r="D367" s="14" t="s">
        <v>118</v>
      </c>
      <c r="E367" s="14" t="s">
        <v>119</v>
      </c>
      <c r="F367" s="14" t="s">
        <v>1884</v>
      </c>
      <c r="G367" s="14" t="s">
        <v>43</v>
      </c>
      <c r="H367" s="14" t="s">
        <v>44</v>
      </c>
      <c r="I367" s="14" t="s">
        <v>45</v>
      </c>
      <c r="J367" s="14" t="s">
        <v>46</v>
      </c>
      <c r="K367" s="14" t="s">
        <v>47</v>
      </c>
      <c r="L367" s="14" t="s">
        <v>48</v>
      </c>
      <c r="M367" s="14" t="s">
        <v>1885</v>
      </c>
      <c r="N367" s="16">
        <v>405.54</v>
      </c>
      <c r="O367" s="14" t="s">
        <v>1886</v>
      </c>
      <c r="P367" s="14" t="s">
        <v>1887</v>
      </c>
      <c r="Q367" s="17"/>
      <c r="R367" s="17"/>
      <c r="S367" s="14" t="s">
        <v>120</v>
      </c>
      <c r="T367" s="14" t="s">
        <v>65</v>
      </c>
      <c r="U367" s="14" t="s">
        <v>66</v>
      </c>
      <c r="V367" s="14" t="s">
        <v>52</v>
      </c>
      <c r="W367" s="14" t="s">
        <v>1888</v>
      </c>
      <c r="X367" s="15">
        <v>45169.082361111112</v>
      </c>
      <c r="Y367" s="14" t="s">
        <v>1889</v>
      </c>
      <c r="Z367" s="14" t="s">
        <v>1887</v>
      </c>
      <c r="AA367" s="15">
        <v>45239</v>
      </c>
      <c r="AB367" s="17"/>
      <c r="AC367" s="17"/>
      <c r="AD367" s="17"/>
      <c r="AE367" s="17"/>
      <c r="AF367" s="14" t="s">
        <v>53</v>
      </c>
      <c r="AG367" s="17"/>
      <c r="AH367" s="17"/>
      <c r="AI367" s="14" t="s">
        <v>53</v>
      </c>
      <c r="AJ367" s="17"/>
      <c r="AK367" s="17"/>
      <c r="AL367" s="14" t="s">
        <v>54</v>
      </c>
    </row>
    <row r="368" spans="1:38" ht="67.5" x14ac:dyDescent="0.25">
      <c r="A368" s="14" t="s">
        <v>2702</v>
      </c>
      <c r="B368" s="14" t="s">
        <v>1855</v>
      </c>
      <c r="C368" s="15">
        <v>45238</v>
      </c>
      <c r="D368" s="14" t="s">
        <v>118</v>
      </c>
      <c r="E368" s="14" t="s">
        <v>119</v>
      </c>
      <c r="F368" s="14" t="s">
        <v>1890</v>
      </c>
      <c r="G368" s="14" t="s">
        <v>43</v>
      </c>
      <c r="H368" s="14" t="s">
        <v>44</v>
      </c>
      <c r="I368" s="14" t="s">
        <v>45</v>
      </c>
      <c r="J368" s="14" t="s">
        <v>46</v>
      </c>
      <c r="K368" s="14" t="s">
        <v>47</v>
      </c>
      <c r="L368" s="14" t="s">
        <v>48</v>
      </c>
      <c r="M368" s="14" t="s">
        <v>1883</v>
      </c>
      <c r="N368" s="16">
        <v>150</v>
      </c>
      <c r="O368" s="14" t="s">
        <v>1891</v>
      </c>
      <c r="P368" s="14" t="s">
        <v>1892</v>
      </c>
      <c r="Q368" s="17"/>
      <c r="R368" s="17"/>
      <c r="S368" s="14" t="s">
        <v>120</v>
      </c>
      <c r="T368" s="14" t="s">
        <v>60</v>
      </c>
      <c r="U368" s="14" t="s">
        <v>61</v>
      </c>
      <c r="V368" s="14" t="s">
        <v>52</v>
      </c>
      <c r="W368" s="14" t="s">
        <v>1893</v>
      </c>
      <c r="X368" s="15">
        <v>45232.998564814814</v>
      </c>
      <c r="Y368" s="14" t="s">
        <v>1894</v>
      </c>
      <c r="Z368" s="14" t="s">
        <v>1892</v>
      </c>
      <c r="AA368" s="15">
        <v>45239</v>
      </c>
      <c r="AB368" s="17"/>
      <c r="AC368" s="17"/>
      <c r="AD368" s="17"/>
      <c r="AE368" s="17"/>
      <c r="AF368" s="14" t="s">
        <v>53</v>
      </c>
      <c r="AG368" s="17"/>
      <c r="AH368" s="17"/>
      <c r="AI368" s="14" t="s">
        <v>53</v>
      </c>
      <c r="AJ368" s="17"/>
      <c r="AK368" s="17"/>
      <c r="AL368" s="14" t="s">
        <v>54</v>
      </c>
    </row>
    <row r="369" spans="1:38" ht="56.25" x14ac:dyDescent="0.25">
      <c r="A369" s="14" t="s">
        <v>2702</v>
      </c>
      <c r="B369" s="14" t="s">
        <v>1855</v>
      </c>
      <c r="C369" s="15">
        <v>45247</v>
      </c>
      <c r="D369" s="14" t="s">
        <v>118</v>
      </c>
      <c r="E369" s="14" t="s">
        <v>119</v>
      </c>
      <c r="F369" s="14" t="s">
        <v>1895</v>
      </c>
      <c r="G369" s="14" t="s">
        <v>43</v>
      </c>
      <c r="H369" s="14" t="s">
        <v>44</v>
      </c>
      <c r="I369" s="14" t="s">
        <v>45</v>
      </c>
      <c r="J369" s="14" t="s">
        <v>46</v>
      </c>
      <c r="K369" s="14" t="s">
        <v>47</v>
      </c>
      <c r="L369" s="14" t="s">
        <v>48</v>
      </c>
      <c r="M369" s="14" t="s">
        <v>1896</v>
      </c>
      <c r="N369" s="16">
        <v>245.45</v>
      </c>
      <c r="O369" s="14" t="s">
        <v>1897</v>
      </c>
      <c r="P369" s="14" t="s">
        <v>1898</v>
      </c>
      <c r="Q369" s="17"/>
      <c r="R369" s="17"/>
      <c r="S369" s="14" t="s">
        <v>120</v>
      </c>
      <c r="T369" s="14" t="s">
        <v>82</v>
      </c>
      <c r="U369" s="14" t="s">
        <v>83</v>
      </c>
      <c r="V369" s="14" t="s">
        <v>52</v>
      </c>
      <c r="W369" s="14" t="s">
        <v>1899</v>
      </c>
      <c r="X369" s="15">
        <v>45237.164456018516</v>
      </c>
      <c r="Y369" s="14" t="s">
        <v>1900</v>
      </c>
      <c r="Z369" s="14" t="s">
        <v>1898</v>
      </c>
      <c r="AA369" s="15">
        <v>45247</v>
      </c>
      <c r="AB369" s="17"/>
      <c r="AC369" s="17"/>
      <c r="AD369" s="17"/>
      <c r="AE369" s="17"/>
      <c r="AF369" s="14" t="s">
        <v>53</v>
      </c>
      <c r="AG369" s="17"/>
      <c r="AH369" s="17"/>
      <c r="AI369" s="14" t="s">
        <v>53</v>
      </c>
      <c r="AJ369" s="17"/>
      <c r="AK369" s="17"/>
      <c r="AL369" s="14" t="s">
        <v>54</v>
      </c>
    </row>
    <row r="370" spans="1:38" ht="45" x14ac:dyDescent="0.25">
      <c r="A370" s="14" t="s">
        <v>2702</v>
      </c>
      <c r="B370" s="14" t="s">
        <v>1855</v>
      </c>
      <c r="C370" s="15">
        <v>45250</v>
      </c>
      <c r="D370" s="14" t="s">
        <v>118</v>
      </c>
      <c r="E370" s="14" t="s">
        <v>119</v>
      </c>
      <c r="F370" s="14" t="s">
        <v>1901</v>
      </c>
      <c r="G370" s="14" t="s">
        <v>43</v>
      </c>
      <c r="H370" s="14" t="s">
        <v>44</v>
      </c>
      <c r="I370" s="14" t="s">
        <v>45</v>
      </c>
      <c r="J370" s="14" t="s">
        <v>46</v>
      </c>
      <c r="K370" s="14" t="s">
        <v>47</v>
      </c>
      <c r="L370" s="14" t="s">
        <v>48</v>
      </c>
      <c r="M370" s="14" t="s">
        <v>1880</v>
      </c>
      <c r="N370" s="16">
        <v>598.59</v>
      </c>
      <c r="O370" s="14" t="s">
        <v>1902</v>
      </c>
      <c r="P370" s="14" t="s">
        <v>1903</v>
      </c>
      <c r="Q370" s="17"/>
      <c r="R370" s="17"/>
      <c r="S370" s="14" t="s">
        <v>120</v>
      </c>
      <c r="T370" s="14" t="s">
        <v>159</v>
      </c>
      <c r="U370" s="14" t="s">
        <v>160</v>
      </c>
      <c r="V370" s="14" t="s">
        <v>52</v>
      </c>
      <c r="W370" s="14" t="s">
        <v>1904</v>
      </c>
      <c r="X370" s="15">
        <v>45211.923425925925</v>
      </c>
      <c r="Y370" s="14" t="s">
        <v>1905</v>
      </c>
      <c r="Z370" s="14" t="s">
        <v>1903</v>
      </c>
      <c r="AA370" s="15">
        <v>45250</v>
      </c>
      <c r="AB370" s="17"/>
      <c r="AC370" s="17"/>
      <c r="AD370" s="17"/>
      <c r="AE370" s="17"/>
      <c r="AF370" s="14" t="s">
        <v>53</v>
      </c>
      <c r="AG370" s="17"/>
      <c r="AH370" s="17"/>
      <c r="AI370" s="14" t="s">
        <v>53</v>
      </c>
      <c r="AJ370" s="17"/>
      <c r="AK370" s="17"/>
      <c r="AL370" s="14" t="s">
        <v>54</v>
      </c>
    </row>
    <row r="371" spans="1:38" ht="22.5" x14ac:dyDescent="0.25">
      <c r="A371" s="14" t="s">
        <v>2702</v>
      </c>
      <c r="B371" s="14" t="s">
        <v>1855</v>
      </c>
      <c r="C371" s="15">
        <v>45232</v>
      </c>
      <c r="D371" s="14" t="s">
        <v>118</v>
      </c>
      <c r="E371" s="14" t="s">
        <v>119</v>
      </c>
      <c r="F371" s="14" t="s">
        <v>1906</v>
      </c>
      <c r="G371" s="14" t="s">
        <v>43</v>
      </c>
      <c r="H371" s="14" t="s">
        <v>44</v>
      </c>
      <c r="I371" s="14" t="s">
        <v>45</v>
      </c>
      <c r="J371" s="14" t="s">
        <v>46</v>
      </c>
      <c r="K371" s="14" t="s">
        <v>47</v>
      </c>
      <c r="L371" s="14" t="s">
        <v>48</v>
      </c>
      <c r="M371" s="14" t="s">
        <v>1857</v>
      </c>
      <c r="N371" s="16">
        <v>523.83000000000004</v>
      </c>
      <c r="O371" s="14" t="s">
        <v>1870</v>
      </c>
      <c r="P371" s="14" t="s">
        <v>1907</v>
      </c>
      <c r="Q371" s="17"/>
      <c r="R371" s="17"/>
      <c r="S371" s="14" t="s">
        <v>120</v>
      </c>
      <c r="T371" s="14" t="s">
        <v>68</v>
      </c>
      <c r="U371" s="14" t="s">
        <v>69</v>
      </c>
      <c r="V371" s="14" t="s">
        <v>52</v>
      </c>
      <c r="W371" s="14" t="s">
        <v>1872</v>
      </c>
      <c r="X371" s="15">
        <v>45224.146273148152</v>
      </c>
      <c r="Y371" s="14" t="s">
        <v>1873</v>
      </c>
      <c r="Z371" s="14" t="s">
        <v>1907</v>
      </c>
      <c r="AA371" s="15">
        <v>45230</v>
      </c>
      <c r="AB371" s="17"/>
      <c r="AC371" s="17"/>
      <c r="AD371" s="17"/>
      <c r="AE371" s="17"/>
      <c r="AF371" s="14" t="s">
        <v>53</v>
      </c>
      <c r="AG371" s="17"/>
      <c r="AH371" s="17"/>
      <c r="AI371" s="14" t="s">
        <v>53</v>
      </c>
      <c r="AJ371" s="17"/>
      <c r="AK371" s="17"/>
      <c r="AL371" s="14" t="s">
        <v>54</v>
      </c>
    </row>
    <row r="372" spans="1:38" ht="22.5" x14ac:dyDescent="0.25">
      <c r="A372" s="14" t="s">
        <v>2702</v>
      </c>
      <c r="B372" s="14" t="s">
        <v>1855</v>
      </c>
      <c r="C372" s="15">
        <v>45231</v>
      </c>
      <c r="D372" s="14" t="s">
        <v>118</v>
      </c>
      <c r="E372" s="14" t="s">
        <v>119</v>
      </c>
      <c r="F372" s="14" t="s">
        <v>1906</v>
      </c>
      <c r="G372" s="14" t="s">
        <v>43</v>
      </c>
      <c r="H372" s="14" t="s">
        <v>44</v>
      </c>
      <c r="I372" s="14" t="s">
        <v>45</v>
      </c>
      <c r="J372" s="14" t="s">
        <v>46</v>
      </c>
      <c r="K372" s="14" t="s">
        <v>47</v>
      </c>
      <c r="L372" s="14" t="s">
        <v>48</v>
      </c>
      <c r="M372" s="14" t="s">
        <v>1865</v>
      </c>
      <c r="N372" s="16">
        <v>1047.6600000000001</v>
      </c>
      <c r="O372" s="14" t="s">
        <v>1870</v>
      </c>
      <c r="P372" s="14" t="s">
        <v>1908</v>
      </c>
      <c r="Q372" s="17"/>
      <c r="R372" s="17"/>
      <c r="S372" s="14" t="s">
        <v>120</v>
      </c>
      <c r="T372" s="14" t="s">
        <v>68</v>
      </c>
      <c r="U372" s="14" t="s">
        <v>69</v>
      </c>
      <c r="V372" s="14" t="s">
        <v>52</v>
      </c>
      <c r="W372" s="14" t="s">
        <v>1872</v>
      </c>
      <c r="X372" s="15">
        <v>45224.146273148152</v>
      </c>
      <c r="Y372" s="14" t="s">
        <v>1873</v>
      </c>
      <c r="Z372" s="14" t="s">
        <v>1908</v>
      </c>
      <c r="AA372" s="15">
        <v>45230</v>
      </c>
      <c r="AB372" s="17"/>
      <c r="AC372" s="17"/>
      <c r="AD372" s="17"/>
      <c r="AE372" s="17"/>
      <c r="AF372" s="14" t="s">
        <v>53</v>
      </c>
      <c r="AG372" s="17"/>
      <c r="AH372" s="17"/>
      <c r="AI372" s="14" t="s">
        <v>53</v>
      </c>
      <c r="AJ372" s="17"/>
      <c r="AK372" s="17"/>
      <c r="AL372" s="14" t="s">
        <v>54</v>
      </c>
    </row>
    <row r="373" spans="1:38" ht="22.5" x14ac:dyDescent="0.25">
      <c r="A373" s="14" t="s">
        <v>2702</v>
      </c>
      <c r="B373" s="14" t="s">
        <v>1855</v>
      </c>
      <c r="C373" s="15">
        <v>45231</v>
      </c>
      <c r="D373" s="14" t="s">
        <v>118</v>
      </c>
      <c r="E373" s="14" t="s">
        <v>119</v>
      </c>
      <c r="F373" s="14" t="s">
        <v>1906</v>
      </c>
      <c r="G373" s="14" t="s">
        <v>43</v>
      </c>
      <c r="H373" s="14" t="s">
        <v>44</v>
      </c>
      <c r="I373" s="14" t="s">
        <v>45</v>
      </c>
      <c r="J373" s="14" t="s">
        <v>46</v>
      </c>
      <c r="K373" s="14" t="s">
        <v>47</v>
      </c>
      <c r="L373" s="14" t="s">
        <v>48</v>
      </c>
      <c r="M373" s="14" t="s">
        <v>1865</v>
      </c>
      <c r="N373" s="16">
        <v>-523.83000000000004</v>
      </c>
      <c r="O373" s="14" t="s">
        <v>1870</v>
      </c>
      <c r="P373" s="14" t="s">
        <v>1908</v>
      </c>
      <c r="Q373" s="17"/>
      <c r="R373" s="17"/>
      <c r="S373" s="14" t="s">
        <v>120</v>
      </c>
      <c r="T373" s="14" t="s">
        <v>68</v>
      </c>
      <c r="U373" s="14" t="s">
        <v>69</v>
      </c>
      <c r="V373" s="14" t="s">
        <v>52</v>
      </c>
      <c r="W373" s="14" t="s">
        <v>1872</v>
      </c>
      <c r="X373" s="15">
        <v>45224.146273148152</v>
      </c>
      <c r="Y373" s="14" t="s">
        <v>1873</v>
      </c>
      <c r="Z373" s="14" t="s">
        <v>1908</v>
      </c>
      <c r="AA373" s="15">
        <v>45230</v>
      </c>
      <c r="AB373" s="17"/>
      <c r="AC373" s="17"/>
      <c r="AD373" s="17"/>
      <c r="AE373" s="17"/>
      <c r="AF373" s="14" t="s">
        <v>53</v>
      </c>
      <c r="AG373" s="17"/>
      <c r="AH373" s="17"/>
      <c r="AI373" s="14" t="s">
        <v>53</v>
      </c>
      <c r="AJ373" s="17"/>
      <c r="AK373" s="17"/>
      <c r="AL373" s="14" t="s">
        <v>54</v>
      </c>
    </row>
    <row r="374" spans="1:38" ht="22.5" x14ac:dyDescent="0.25">
      <c r="A374" s="14" t="s">
        <v>2702</v>
      </c>
      <c r="B374" s="14" t="s">
        <v>1855</v>
      </c>
      <c r="C374" s="15">
        <v>45231</v>
      </c>
      <c r="D374" s="14" t="s">
        <v>118</v>
      </c>
      <c r="E374" s="14" t="s">
        <v>119</v>
      </c>
      <c r="F374" s="14" t="s">
        <v>1906</v>
      </c>
      <c r="G374" s="14" t="s">
        <v>43</v>
      </c>
      <c r="H374" s="14" t="s">
        <v>44</v>
      </c>
      <c r="I374" s="14" t="s">
        <v>45</v>
      </c>
      <c r="J374" s="14" t="s">
        <v>46</v>
      </c>
      <c r="K374" s="14" t="s">
        <v>47</v>
      </c>
      <c r="L374" s="14" t="s">
        <v>48</v>
      </c>
      <c r="M374" s="14" t="s">
        <v>1865</v>
      </c>
      <c r="N374" s="16">
        <v>-523.83000000000004</v>
      </c>
      <c r="O374" s="14" t="s">
        <v>1870</v>
      </c>
      <c r="P374" s="14" t="s">
        <v>1908</v>
      </c>
      <c r="Q374" s="17"/>
      <c r="R374" s="17"/>
      <c r="S374" s="14" t="s">
        <v>120</v>
      </c>
      <c r="T374" s="14" t="s">
        <v>68</v>
      </c>
      <c r="U374" s="14" t="s">
        <v>69</v>
      </c>
      <c r="V374" s="14" t="s">
        <v>52</v>
      </c>
      <c r="W374" s="14" t="s">
        <v>1872</v>
      </c>
      <c r="X374" s="15">
        <v>45224.146273148152</v>
      </c>
      <c r="Y374" s="14" t="s">
        <v>1873</v>
      </c>
      <c r="Z374" s="14" t="s">
        <v>1908</v>
      </c>
      <c r="AA374" s="15">
        <v>45230</v>
      </c>
      <c r="AB374" s="17"/>
      <c r="AC374" s="17"/>
      <c r="AD374" s="17"/>
      <c r="AE374" s="17"/>
      <c r="AF374" s="14" t="s">
        <v>53</v>
      </c>
      <c r="AG374" s="17"/>
      <c r="AH374" s="17"/>
      <c r="AI374" s="14" t="s">
        <v>53</v>
      </c>
      <c r="AJ374" s="17"/>
      <c r="AK374" s="17"/>
      <c r="AL374" s="14" t="s">
        <v>54</v>
      </c>
    </row>
    <row r="375" spans="1:38" ht="22.5" x14ac:dyDescent="0.25">
      <c r="A375" s="14" t="s">
        <v>2702</v>
      </c>
      <c r="B375" s="14" t="s">
        <v>1855</v>
      </c>
      <c r="C375" s="15">
        <v>45232</v>
      </c>
      <c r="D375" s="14" t="s">
        <v>118</v>
      </c>
      <c r="E375" s="14" t="s">
        <v>119</v>
      </c>
      <c r="F375" s="14" t="s">
        <v>1906</v>
      </c>
      <c r="G375" s="14" t="s">
        <v>43</v>
      </c>
      <c r="H375" s="14" t="s">
        <v>44</v>
      </c>
      <c r="I375" s="14" t="s">
        <v>45</v>
      </c>
      <c r="J375" s="14" t="s">
        <v>46</v>
      </c>
      <c r="K375" s="14" t="s">
        <v>47</v>
      </c>
      <c r="L375" s="14" t="s">
        <v>48</v>
      </c>
      <c r="M375" s="14" t="s">
        <v>1857</v>
      </c>
      <c r="N375" s="16">
        <v>-523.83000000000004</v>
      </c>
      <c r="O375" s="14" t="s">
        <v>1870</v>
      </c>
      <c r="P375" s="14" t="s">
        <v>1907</v>
      </c>
      <c r="Q375" s="17"/>
      <c r="R375" s="17"/>
      <c r="S375" s="14" t="s">
        <v>120</v>
      </c>
      <c r="T375" s="14" t="s">
        <v>68</v>
      </c>
      <c r="U375" s="14" t="s">
        <v>69</v>
      </c>
      <c r="V375" s="14" t="s">
        <v>52</v>
      </c>
      <c r="W375" s="14" t="s">
        <v>1872</v>
      </c>
      <c r="X375" s="15">
        <v>45224.146273148152</v>
      </c>
      <c r="Y375" s="14" t="s">
        <v>1873</v>
      </c>
      <c r="Z375" s="14" t="s">
        <v>1907</v>
      </c>
      <c r="AA375" s="15">
        <v>45230</v>
      </c>
      <c r="AB375" s="17"/>
      <c r="AC375" s="17"/>
      <c r="AD375" s="17"/>
      <c r="AE375" s="17"/>
      <c r="AF375" s="14" t="s">
        <v>53</v>
      </c>
      <c r="AG375" s="17"/>
      <c r="AH375" s="17"/>
      <c r="AI375" s="14" t="s">
        <v>53</v>
      </c>
      <c r="AJ375" s="17"/>
      <c r="AK375" s="17"/>
      <c r="AL375" s="14" t="s">
        <v>54</v>
      </c>
    </row>
    <row r="376" spans="1:38" ht="45" x14ac:dyDescent="0.25">
      <c r="A376" s="14" t="s">
        <v>2702</v>
      </c>
      <c r="B376" s="14" t="s">
        <v>1855</v>
      </c>
      <c r="C376" s="15">
        <v>45235</v>
      </c>
      <c r="D376" s="14" t="s">
        <v>118</v>
      </c>
      <c r="E376" s="14" t="s">
        <v>119</v>
      </c>
      <c r="F376" s="14" t="s">
        <v>1913</v>
      </c>
      <c r="G376" s="14" t="s">
        <v>43</v>
      </c>
      <c r="H376" s="14" t="s">
        <v>44</v>
      </c>
      <c r="I376" s="14" t="s">
        <v>45</v>
      </c>
      <c r="J376" s="14" t="s">
        <v>46</v>
      </c>
      <c r="K376" s="14" t="s">
        <v>47</v>
      </c>
      <c r="L376" s="14" t="s">
        <v>48</v>
      </c>
      <c r="M376" s="14" t="s">
        <v>1863</v>
      </c>
      <c r="N376" s="16">
        <v>224.58</v>
      </c>
      <c r="O376" s="14" t="s">
        <v>1914</v>
      </c>
      <c r="P376" s="14" t="s">
        <v>1915</v>
      </c>
      <c r="Q376" s="17"/>
      <c r="R376" s="17"/>
      <c r="S376" s="14" t="s">
        <v>120</v>
      </c>
      <c r="T376" s="14" t="s">
        <v>60</v>
      </c>
      <c r="U376" s="14" t="s">
        <v>61</v>
      </c>
      <c r="V376" s="14" t="s">
        <v>52</v>
      </c>
      <c r="W376" s="14" t="s">
        <v>898</v>
      </c>
      <c r="X376" s="15">
        <v>45230.817060185182</v>
      </c>
      <c r="Y376" s="14" t="s">
        <v>899</v>
      </c>
      <c r="Z376" s="14" t="s">
        <v>1915</v>
      </c>
      <c r="AA376" s="15">
        <v>45236</v>
      </c>
      <c r="AB376" s="17"/>
      <c r="AC376" s="17"/>
      <c r="AD376" s="17"/>
      <c r="AE376" s="17"/>
      <c r="AF376" s="14" t="s">
        <v>53</v>
      </c>
      <c r="AG376" s="17"/>
      <c r="AH376" s="17"/>
      <c r="AI376" s="14" t="s">
        <v>53</v>
      </c>
      <c r="AJ376" s="17"/>
      <c r="AK376" s="17"/>
      <c r="AL376" s="14" t="s">
        <v>54</v>
      </c>
    </row>
    <row r="377" spans="1:38" ht="22.5" x14ac:dyDescent="0.25">
      <c r="A377" s="14" t="s">
        <v>2702</v>
      </c>
      <c r="B377" s="14" t="s">
        <v>1855</v>
      </c>
      <c r="C377" s="15">
        <v>45243</v>
      </c>
      <c r="D377" s="14" t="s">
        <v>118</v>
      </c>
      <c r="E377" s="14" t="s">
        <v>119</v>
      </c>
      <c r="F377" s="14" t="s">
        <v>1916</v>
      </c>
      <c r="G377" s="14" t="s">
        <v>43</v>
      </c>
      <c r="H377" s="14" t="s">
        <v>44</v>
      </c>
      <c r="I377" s="14" t="s">
        <v>45</v>
      </c>
      <c r="J377" s="14" t="s">
        <v>46</v>
      </c>
      <c r="K377" s="14" t="s">
        <v>47</v>
      </c>
      <c r="L377" s="14" t="s">
        <v>48</v>
      </c>
      <c r="M377" s="14" t="s">
        <v>1881</v>
      </c>
      <c r="N377" s="16">
        <v>300.37</v>
      </c>
      <c r="O377" s="14" t="s">
        <v>1917</v>
      </c>
      <c r="P377" s="14" t="s">
        <v>1918</v>
      </c>
      <c r="Q377" s="17"/>
      <c r="R377" s="17"/>
      <c r="S377" s="14" t="s">
        <v>120</v>
      </c>
      <c r="T377" s="14" t="s">
        <v>65</v>
      </c>
      <c r="U377" s="14" t="s">
        <v>66</v>
      </c>
      <c r="V377" s="14" t="s">
        <v>52</v>
      </c>
      <c r="W377" s="14" t="s">
        <v>1911</v>
      </c>
      <c r="X377" s="15">
        <v>45204.792858796296</v>
      </c>
      <c r="Y377" s="14" t="s">
        <v>1912</v>
      </c>
      <c r="Z377" s="14" t="s">
        <v>1918</v>
      </c>
      <c r="AA377" s="15">
        <v>45239</v>
      </c>
      <c r="AB377" s="17"/>
      <c r="AC377" s="17"/>
      <c r="AD377" s="17"/>
      <c r="AE377" s="17"/>
      <c r="AF377" s="14" t="s">
        <v>53</v>
      </c>
      <c r="AG377" s="17"/>
      <c r="AH377" s="17"/>
      <c r="AI377" s="14" t="s">
        <v>53</v>
      </c>
      <c r="AJ377" s="17"/>
      <c r="AK377" s="17"/>
      <c r="AL377" s="14" t="s">
        <v>54</v>
      </c>
    </row>
    <row r="378" spans="1:38" ht="33.75" x14ac:dyDescent="0.25">
      <c r="A378" s="14" t="s">
        <v>2702</v>
      </c>
      <c r="B378" s="14" t="s">
        <v>1855</v>
      </c>
      <c r="C378" s="15">
        <v>45252</v>
      </c>
      <c r="D378" s="14" t="s">
        <v>118</v>
      </c>
      <c r="E378" s="14" t="s">
        <v>119</v>
      </c>
      <c r="F378" s="14" t="s">
        <v>1916</v>
      </c>
      <c r="G378" s="14" t="s">
        <v>43</v>
      </c>
      <c r="H378" s="14" t="s">
        <v>44</v>
      </c>
      <c r="I378" s="14" t="s">
        <v>45</v>
      </c>
      <c r="J378" s="14" t="s">
        <v>46</v>
      </c>
      <c r="K378" s="14" t="s">
        <v>47</v>
      </c>
      <c r="L378" s="14" t="s">
        <v>48</v>
      </c>
      <c r="M378" s="14" t="s">
        <v>1879</v>
      </c>
      <c r="N378" s="16">
        <v>220</v>
      </c>
      <c r="O378" s="14" t="s">
        <v>1919</v>
      </c>
      <c r="P378" s="14" t="s">
        <v>1920</v>
      </c>
      <c r="Q378" s="17"/>
      <c r="R378" s="17"/>
      <c r="S378" s="14" t="s">
        <v>120</v>
      </c>
      <c r="T378" s="14" t="s">
        <v>60</v>
      </c>
      <c r="U378" s="14" t="s">
        <v>61</v>
      </c>
      <c r="V378" s="14" t="s">
        <v>52</v>
      </c>
      <c r="W378" s="14" t="s">
        <v>1921</v>
      </c>
      <c r="X378" s="15">
        <v>45250.838460648149</v>
      </c>
      <c r="Y378" s="14" t="s">
        <v>1922</v>
      </c>
      <c r="Z378" s="14" t="s">
        <v>1920</v>
      </c>
      <c r="AA378" s="15">
        <v>45253</v>
      </c>
      <c r="AB378" s="17"/>
      <c r="AC378" s="17"/>
      <c r="AD378" s="17"/>
      <c r="AE378" s="17"/>
      <c r="AF378" s="14" t="s">
        <v>53</v>
      </c>
      <c r="AG378" s="17"/>
      <c r="AH378" s="17"/>
      <c r="AI378" s="14" t="s">
        <v>53</v>
      </c>
      <c r="AJ378" s="17"/>
      <c r="AK378" s="17"/>
      <c r="AL378" s="14" t="s">
        <v>54</v>
      </c>
    </row>
    <row r="379" spans="1:38" ht="22.5" x14ac:dyDescent="0.25">
      <c r="A379" s="14" t="s">
        <v>2702</v>
      </c>
      <c r="B379" s="14" t="s">
        <v>1855</v>
      </c>
      <c r="C379" s="15">
        <v>45251</v>
      </c>
      <c r="D379" s="14" t="s">
        <v>118</v>
      </c>
      <c r="E379" s="14" t="s">
        <v>119</v>
      </c>
      <c r="F379" s="14" t="s">
        <v>1923</v>
      </c>
      <c r="G379" s="14" t="s">
        <v>43</v>
      </c>
      <c r="H379" s="14" t="s">
        <v>44</v>
      </c>
      <c r="I379" s="14" t="s">
        <v>45</v>
      </c>
      <c r="J379" s="14" t="s">
        <v>46</v>
      </c>
      <c r="K379" s="14" t="s">
        <v>47</v>
      </c>
      <c r="L379" s="14" t="s">
        <v>48</v>
      </c>
      <c r="M379" s="14" t="s">
        <v>1882</v>
      </c>
      <c r="N379" s="16">
        <v>1468.71</v>
      </c>
      <c r="O379" s="14" t="s">
        <v>1924</v>
      </c>
      <c r="P379" s="14" t="s">
        <v>1925</v>
      </c>
      <c r="Q379" s="17"/>
      <c r="R379" s="17"/>
      <c r="S379" s="14" t="s">
        <v>120</v>
      </c>
      <c r="T379" s="14" t="s">
        <v>58</v>
      </c>
      <c r="U379" s="14" t="s">
        <v>59</v>
      </c>
      <c r="V379" s="14" t="s">
        <v>52</v>
      </c>
      <c r="W379" s="14" t="s">
        <v>1926</v>
      </c>
      <c r="X379" s="15">
        <v>45210.808935185189</v>
      </c>
      <c r="Y379" s="14" t="s">
        <v>1927</v>
      </c>
      <c r="Z379" s="14" t="s">
        <v>1925</v>
      </c>
      <c r="AA379" s="15">
        <v>45251</v>
      </c>
      <c r="AB379" s="17"/>
      <c r="AC379" s="17"/>
      <c r="AD379" s="17"/>
      <c r="AE379" s="17"/>
      <c r="AF379" s="14" t="s">
        <v>53</v>
      </c>
      <c r="AG379" s="17"/>
      <c r="AH379" s="17"/>
      <c r="AI379" s="14" t="s">
        <v>53</v>
      </c>
      <c r="AJ379" s="17"/>
      <c r="AK379" s="17"/>
      <c r="AL379" s="14" t="s">
        <v>54</v>
      </c>
    </row>
    <row r="380" spans="1:38" ht="22.5" x14ac:dyDescent="0.25">
      <c r="A380" s="14" t="s">
        <v>2703</v>
      </c>
      <c r="B380" s="14" t="s">
        <v>1928</v>
      </c>
      <c r="C380" s="15">
        <v>45624</v>
      </c>
      <c r="D380" s="14" t="s">
        <v>118</v>
      </c>
      <c r="E380" s="14" t="s">
        <v>119</v>
      </c>
      <c r="F380" s="14" t="s">
        <v>1930</v>
      </c>
      <c r="G380" s="14" t="s">
        <v>43</v>
      </c>
      <c r="H380" s="14" t="s">
        <v>44</v>
      </c>
      <c r="I380" s="14" t="s">
        <v>45</v>
      </c>
      <c r="J380" s="14" t="s">
        <v>46</v>
      </c>
      <c r="K380" s="14" t="s">
        <v>47</v>
      </c>
      <c r="L380" s="14" t="s">
        <v>48</v>
      </c>
      <c r="M380" s="14" t="s">
        <v>1931</v>
      </c>
      <c r="N380" s="16">
        <v>302.55</v>
      </c>
      <c r="O380" s="14" t="s">
        <v>1932</v>
      </c>
      <c r="P380" s="14" t="s">
        <v>1933</v>
      </c>
      <c r="Q380" s="17"/>
      <c r="R380" s="17"/>
      <c r="S380" s="14" t="s">
        <v>120</v>
      </c>
      <c r="T380" s="14" t="s">
        <v>58</v>
      </c>
      <c r="U380" s="14" t="s">
        <v>59</v>
      </c>
      <c r="V380" s="14" t="s">
        <v>52</v>
      </c>
      <c r="W380" s="14" t="s">
        <v>1934</v>
      </c>
      <c r="X380" s="15">
        <v>45617.876122685186</v>
      </c>
      <c r="Y380" s="14" t="s">
        <v>1935</v>
      </c>
      <c r="Z380" s="14" t="s">
        <v>1933</v>
      </c>
      <c r="AA380" s="15">
        <v>45624</v>
      </c>
      <c r="AB380" s="17"/>
      <c r="AC380" s="17"/>
      <c r="AD380" s="17"/>
      <c r="AE380" s="17"/>
      <c r="AF380" s="14" t="s">
        <v>53</v>
      </c>
      <c r="AG380" s="17"/>
      <c r="AH380" s="17"/>
      <c r="AI380" s="14" t="s">
        <v>53</v>
      </c>
      <c r="AJ380" s="17"/>
      <c r="AK380" s="17"/>
      <c r="AL380" s="14" t="s">
        <v>54</v>
      </c>
    </row>
    <row r="381" spans="1:38" ht="33.75" x14ac:dyDescent="0.25">
      <c r="A381" s="14" t="s">
        <v>2703</v>
      </c>
      <c r="B381" s="14" t="s">
        <v>1928</v>
      </c>
      <c r="C381" s="15">
        <v>45608</v>
      </c>
      <c r="D381" s="14" t="s">
        <v>118</v>
      </c>
      <c r="E381" s="14" t="s">
        <v>119</v>
      </c>
      <c r="F381" s="14" t="s">
        <v>1939</v>
      </c>
      <c r="G381" s="14" t="s">
        <v>43</v>
      </c>
      <c r="H381" s="14" t="s">
        <v>44</v>
      </c>
      <c r="I381" s="14" t="s">
        <v>45</v>
      </c>
      <c r="J381" s="14" t="s">
        <v>46</v>
      </c>
      <c r="K381" s="14" t="s">
        <v>47</v>
      </c>
      <c r="L381" s="14" t="s">
        <v>48</v>
      </c>
      <c r="M381" s="14" t="s">
        <v>1936</v>
      </c>
      <c r="N381" s="16">
        <v>158.78</v>
      </c>
      <c r="O381" s="14" t="s">
        <v>1940</v>
      </c>
      <c r="P381" s="14" t="s">
        <v>1941</v>
      </c>
      <c r="Q381" s="17"/>
      <c r="R381" s="17"/>
      <c r="S381" s="14" t="s">
        <v>120</v>
      </c>
      <c r="T381" s="14" t="s">
        <v>82</v>
      </c>
      <c r="U381" s="14" t="s">
        <v>83</v>
      </c>
      <c r="V381" s="14" t="s">
        <v>52</v>
      </c>
      <c r="W381" s="14" t="s">
        <v>1942</v>
      </c>
      <c r="X381" s="15">
        <v>45590.050266203703</v>
      </c>
      <c r="Y381" s="14" t="s">
        <v>1943</v>
      </c>
      <c r="Z381" s="14" t="s">
        <v>1941</v>
      </c>
      <c r="AA381" s="15">
        <v>45608</v>
      </c>
      <c r="AB381" s="17"/>
      <c r="AC381" s="17"/>
      <c r="AD381" s="17"/>
      <c r="AE381" s="17"/>
      <c r="AF381" s="14" t="s">
        <v>53</v>
      </c>
      <c r="AG381" s="17"/>
      <c r="AH381" s="17"/>
      <c r="AI381" s="14" t="s">
        <v>53</v>
      </c>
      <c r="AJ381" s="17"/>
      <c r="AK381" s="17"/>
      <c r="AL381" s="14" t="s">
        <v>54</v>
      </c>
    </row>
    <row r="382" spans="1:38" ht="33.75" x14ac:dyDescent="0.25">
      <c r="A382" s="14" t="s">
        <v>2703</v>
      </c>
      <c r="B382" s="14" t="s">
        <v>1928</v>
      </c>
      <c r="C382" s="15">
        <v>45608</v>
      </c>
      <c r="D382" s="14" t="s">
        <v>118</v>
      </c>
      <c r="E382" s="14" t="s">
        <v>119</v>
      </c>
      <c r="F382" s="14" t="s">
        <v>1939</v>
      </c>
      <c r="G382" s="14" t="s">
        <v>43</v>
      </c>
      <c r="H382" s="14" t="s">
        <v>44</v>
      </c>
      <c r="I382" s="14" t="s">
        <v>45</v>
      </c>
      <c r="J382" s="14" t="s">
        <v>46</v>
      </c>
      <c r="K382" s="14" t="s">
        <v>47</v>
      </c>
      <c r="L382" s="14" t="s">
        <v>48</v>
      </c>
      <c r="M382" s="14" t="s">
        <v>1936</v>
      </c>
      <c r="N382" s="16">
        <v>-79.39</v>
      </c>
      <c r="O382" s="14" t="s">
        <v>1940</v>
      </c>
      <c r="P382" s="14" t="s">
        <v>1941</v>
      </c>
      <c r="Q382" s="17"/>
      <c r="R382" s="17"/>
      <c r="S382" s="14" t="s">
        <v>120</v>
      </c>
      <c r="T382" s="14" t="s">
        <v>82</v>
      </c>
      <c r="U382" s="14" t="s">
        <v>83</v>
      </c>
      <c r="V382" s="14" t="s">
        <v>52</v>
      </c>
      <c r="W382" s="14" t="s">
        <v>1942</v>
      </c>
      <c r="X382" s="15">
        <v>45590.050266203703</v>
      </c>
      <c r="Y382" s="14" t="s">
        <v>1943</v>
      </c>
      <c r="Z382" s="14" t="s">
        <v>1941</v>
      </c>
      <c r="AA382" s="15">
        <v>45608</v>
      </c>
      <c r="AB382" s="17"/>
      <c r="AC382" s="17"/>
      <c r="AD382" s="17"/>
      <c r="AE382" s="17"/>
      <c r="AF382" s="14" t="s">
        <v>53</v>
      </c>
      <c r="AG382" s="17"/>
      <c r="AH382" s="17"/>
      <c r="AI382" s="14" t="s">
        <v>53</v>
      </c>
      <c r="AJ382" s="17"/>
      <c r="AK382" s="17"/>
      <c r="AL382" s="14" t="s">
        <v>54</v>
      </c>
    </row>
    <row r="383" spans="1:38" ht="22.5" x14ac:dyDescent="0.25">
      <c r="A383" s="14" t="s">
        <v>2703</v>
      </c>
      <c r="B383" s="14" t="s">
        <v>1928</v>
      </c>
      <c r="C383" s="15">
        <v>45609</v>
      </c>
      <c r="D383" s="14" t="s">
        <v>118</v>
      </c>
      <c r="E383" s="14" t="s">
        <v>119</v>
      </c>
      <c r="F383" s="14" t="s">
        <v>1944</v>
      </c>
      <c r="G383" s="14" t="s">
        <v>43</v>
      </c>
      <c r="H383" s="14" t="s">
        <v>44</v>
      </c>
      <c r="I383" s="14" t="s">
        <v>45</v>
      </c>
      <c r="J383" s="14" t="s">
        <v>46</v>
      </c>
      <c r="K383" s="14" t="s">
        <v>47</v>
      </c>
      <c r="L383" s="14" t="s">
        <v>48</v>
      </c>
      <c r="M383" s="14" t="s">
        <v>1937</v>
      </c>
      <c r="N383" s="16">
        <v>126.43</v>
      </c>
      <c r="O383" s="14" t="s">
        <v>1945</v>
      </c>
      <c r="P383" s="14" t="s">
        <v>1946</v>
      </c>
      <c r="Q383" s="17"/>
      <c r="R383" s="17"/>
      <c r="S383" s="14" t="s">
        <v>120</v>
      </c>
      <c r="T383" s="14" t="s">
        <v>106</v>
      </c>
      <c r="U383" s="14" t="s">
        <v>107</v>
      </c>
      <c r="V383" s="14" t="s">
        <v>52</v>
      </c>
      <c r="W383" s="14" t="s">
        <v>946</v>
      </c>
      <c r="X383" s="15">
        <v>45607.064108796294</v>
      </c>
      <c r="Y383" s="14" t="s">
        <v>947</v>
      </c>
      <c r="Z383" s="14" t="s">
        <v>1946</v>
      </c>
      <c r="AA383" s="15">
        <v>45609</v>
      </c>
      <c r="AB383" s="17"/>
      <c r="AC383" s="17"/>
      <c r="AD383" s="17"/>
      <c r="AE383" s="17"/>
      <c r="AF383" s="14" t="s">
        <v>53</v>
      </c>
      <c r="AG383" s="17"/>
      <c r="AH383" s="17"/>
      <c r="AI383" s="14" t="s">
        <v>53</v>
      </c>
      <c r="AJ383" s="17"/>
      <c r="AK383" s="17"/>
      <c r="AL383" s="14" t="s">
        <v>54</v>
      </c>
    </row>
    <row r="384" spans="1:38" ht="56.25" x14ac:dyDescent="0.25">
      <c r="A384" s="14" t="s">
        <v>2703</v>
      </c>
      <c r="B384" s="14" t="s">
        <v>1928</v>
      </c>
      <c r="C384" s="15">
        <v>45597</v>
      </c>
      <c r="D384" s="14" t="s">
        <v>118</v>
      </c>
      <c r="E384" s="14" t="s">
        <v>119</v>
      </c>
      <c r="F384" s="14" t="s">
        <v>1948</v>
      </c>
      <c r="G384" s="14" t="s">
        <v>43</v>
      </c>
      <c r="H384" s="14" t="s">
        <v>44</v>
      </c>
      <c r="I384" s="14" t="s">
        <v>45</v>
      </c>
      <c r="J384" s="14" t="s">
        <v>46</v>
      </c>
      <c r="K384" s="14" t="s">
        <v>47</v>
      </c>
      <c r="L384" s="14" t="s">
        <v>48</v>
      </c>
      <c r="M384" s="14" t="s">
        <v>1938</v>
      </c>
      <c r="N384" s="16">
        <v>889.33</v>
      </c>
      <c r="O384" s="14" t="s">
        <v>1949</v>
      </c>
      <c r="P384" s="14" t="s">
        <v>1950</v>
      </c>
      <c r="Q384" s="17"/>
      <c r="R384" s="17"/>
      <c r="S384" s="14" t="s">
        <v>120</v>
      </c>
      <c r="T384" s="14" t="s">
        <v>231</v>
      </c>
      <c r="U384" s="14" t="s">
        <v>232</v>
      </c>
      <c r="V384" s="14" t="s">
        <v>52</v>
      </c>
      <c r="W384" s="14" t="s">
        <v>952</v>
      </c>
      <c r="X384" s="15">
        <v>45531.904918981483</v>
      </c>
      <c r="Y384" s="14" t="s">
        <v>953</v>
      </c>
      <c r="Z384" s="14" t="s">
        <v>1950</v>
      </c>
      <c r="AA384" s="15">
        <v>45565</v>
      </c>
      <c r="AB384" s="17"/>
      <c r="AC384" s="17"/>
      <c r="AD384" s="17"/>
      <c r="AE384" s="17"/>
      <c r="AF384" s="14" t="s">
        <v>53</v>
      </c>
      <c r="AG384" s="17"/>
      <c r="AH384" s="17"/>
      <c r="AI384" s="14" t="s">
        <v>53</v>
      </c>
      <c r="AJ384" s="17"/>
      <c r="AK384" s="17"/>
      <c r="AL384" s="14" t="s">
        <v>54</v>
      </c>
    </row>
    <row r="385" spans="1:38" ht="78.75" x14ac:dyDescent="0.25">
      <c r="A385" s="14" t="s">
        <v>2703</v>
      </c>
      <c r="B385" s="14" t="s">
        <v>1928</v>
      </c>
      <c r="C385" s="15">
        <v>45622</v>
      </c>
      <c r="D385" s="14" t="s">
        <v>118</v>
      </c>
      <c r="E385" s="14" t="s">
        <v>119</v>
      </c>
      <c r="F385" s="14" t="s">
        <v>1951</v>
      </c>
      <c r="G385" s="14" t="s">
        <v>43</v>
      </c>
      <c r="H385" s="14" t="s">
        <v>44</v>
      </c>
      <c r="I385" s="14" t="s">
        <v>45</v>
      </c>
      <c r="J385" s="14" t="s">
        <v>46</v>
      </c>
      <c r="K385" s="14" t="s">
        <v>47</v>
      </c>
      <c r="L385" s="14" t="s">
        <v>48</v>
      </c>
      <c r="M385" s="14" t="s">
        <v>1929</v>
      </c>
      <c r="N385" s="16">
        <v>177</v>
      </c>
      <c r="O385" s="14" t="s">
        <v>1952</v>
      </c>
      <c r="P385" s="14" t="s">
        <v>1953</v>
      </c>
      <c r="Q385" s="17"/>
      <c r="R385" s="17"/>
      <c r="S385" s="14" t="s">
        <v>120</v>
      </c>
      <c r="T385" s="14" t="s">
        <v>74</v>
      </c>
      <c r="U385" s="14" t="s">
        <v>75</v>
      </c>
      <c r="V385" s="14" t="s">
        <v>52</v>
      </c>
      <c r="W385" s="14" t="s">
        <v>948</v>
      </c>
      <c r="X385" s="15">
        <v>45564.825486111113</v>
      </c>
      <c r="Y385" s="14" t="s">
        <v>949</v>
      </c>
      <c r="Z385" s="14" t="s">
        <v>1953</v>
      </c>
      <c r="AA385" s="15">
        <v>45622</v>
      </c>
      <c r="AB385" s="17"/>
      <c r="AC385" s="17"/>
      <c r="AD385" s="17"/>
      <c r="AE385" s="17"/>
      <c r="AF385" s="14" t="s">
        <v>53</v>
      </c>
      <c r="AG385" s="17"/>
      <c r="AH385" s="17"/>
      <c r="AI385" s="14" t="s">
        <v>53</v>
      </c>
      <c r="AJ385" s="17"/>
      <c r="AK385" s="17"/>
      <c r="AL385" s="14" t="s">
        <v>54</v>
      </c>
    </row>
    <row r="386" spans="1:38" ht="22.5" x14ac:dyDescent="0.25">
      <c r="A386" s="14" t="s">
        <v>2703</v>
      </c>
      <c r="B386" s="14" t="s">
        <v>1928</v>
      </c>
      <c r="C386" s="15">
        <v>45602</v>
      </c>
      <c r="D386" s="14" t="s">
        <v>118</v>
      </c>
      <c r="E386" s="14" t="s">
        <v>119</v>
      </c>
      <c r="F386" s="14" t="s">
        <v>1954</v>
      </c>
      <c r="G386" s="14" t="s">
        <v>43</v>
      </c>
      <c r="H386" s="14" t="s">
        <v>44</v>
      </c>
      <c r="I386" s="14" t="s">
        <v>45</v>
      </c>
      <c r="J386" s="14" t="s">
        <v>46</v>
      </c>
      <c r="K386" s="14" t="s">
        <v>47</v>
      </c>
      <c r="L386" s="14" t="s">
        <v>48</v>
      </c>
      <c r="M386" s="14" t="s">
        <v>1947</v>
      </c>
      <c r="N386" s="16">
        <v>144.21</v>
      </c>
      <c r="O386" s="14" t="s">
        <v>1955</v>
      </c>
      <c r="P386" s="14" t="s">
        <v>1956</v>
      </c>
      <c r="Q386" s="17"/>
      <c r="R386" s="17"/>
      <c r="S386" s="14" t="s">
        <v>120</v>
      </c>
      <c r="T386" s="14" t="s">
        <v>209</v>
      </c>
      <c r="U386" s="14" t="s">
        <v>210</v>
      </c>
      <c r="V386" s="14" t="s">
        <v>57</v>
      </c>
      <c r="W386" s="14" t="s">
        <v>433</v>
      </c>
      <c r="X386" s="15">
        <v>45590.067986111113</v>
      </c>
      <c r="Y386" s="14" t="s">
        <v>434</v>
      </c>
      <c r="Z386" s="14" t="s">
        <v>1956</v>
      </c>
      <c r="AA386" s="15">
        <v>45596</v>
      </c>
      <c r="AB386" s="17"/>
      <c r="AC386" s="17"/>
      <c r="AD386" s="17"/>
      <c r="AE386" s="17"/>
      <c r="AF386" s="14" t="s">
        <v>53</v>
      </c>
      <c r="AG386" s="17"/>
      <c r="AH386" s="17"/>
      <c r="AI386" s="14" t="s">
        <v>53</v>
      </c>
      <c r="AJ386" s="17"/>
      <c r="AK386" s="17"/>
      <c r="AL386" s="14" t="s">
        <v>54</v>
      </c>
    </row>
    <row r="387" spans="1:38" ht="22.5" x14ac:dyDescent="0.25">
      <c r="A387" s="14" t="s">
        <v>2703</v>
      </c>
      <c r="B387" s="14" t="s">
        <v>1928</v>
      </c>
      <c r="C387" s="15">
        <v>45602</v>
      </c>
      <c r="D387" s="14" t="s">
        <v>118</v>
      </c>
      <c r="E387" s="14" t="s">
        <v>119</v>
      </c>
      <c r="F387" s="14" t="s">
        <v>1954</v>
      </c>
      <c r="G387" s="14" t="s">
        <v>43</v>
      </c>
      <c r="H387" s="14" t="s">
        <v>44</v>
      </c>
      <c r="I387" s="14" t="s">
        <v>45</v>
      </c>
      <c r="J387" s="14" t="s">
        <v>46</v>
      </c>
      <c r="K387" s="14" t="s">
        <v>47</v>
      </c>
      <c r="L387" s="14" t="s">
        <v>48</v>
      </c>
      <c r="M387" s="14" t="s">
        <v>1947</v>
      </c>
      <c r="N387" s="16">
        <v>-41.66</v>
      </c>
      <c r="O387" s="14" t="s">
        <v>1955</v>
      </c>
      <c r="P387" s="14" t="s">
        <v>1956</v>
      </c>
      <c r="Q387" s="17"/>
      <c r="R387" s="17"/>
      <c r="S387" s="14" t="s">
        <v>120</v>
      </c>
      <c r="T387" s="14" t="s">
        <v>209</v>
      </c>
      <c r="U387" s="14" t="s">
        <v>210</v>
      </c>
      <c r="V387" s="14" t="s">
        <v>57</v>
      </c>
      <c r="W387" s="14" t="s">
        <v>433</v>
      </c>
      <c r="X387" s="15">
        <v>45590.067986111113</v>
      </c>
      <c r="Y387" s="14" t="s">
        <v>434</v>
      </c>
      <c r="Z387" s="14" t="s">
        <v>1956</v>
      </c>
      <c r="AA387" s="15">
        <v>45596</v>
      </c>
      <c r="AB387" s="17"/>
      <c r="AC387" s="17"/>
      <c r="AD387" s="17"/>
      <c r="AE387" s="17"/>
      <c r="AF387" s="14" t="s">
        <v>53</v>
      </c>
      <c r="AG387" s="17"/>
      <c r="AH387" s="17"/>
      <c r="AI387" s="14" t="s">
        <v>53</v>
      </c>
      <c r="AJ387" s="17"/>
      <c r="AK387" s="17"/>
      <c r="AL387" s="14" t="s">
        <v>54</v>
      </c>
    </row>
    <row r="388" spans="1:38" ht="90" x14ac:dyDescent="0.25">
      <c r="A388" s="14" t="s">
        <v>2703</v>
      </c>
      <c r="B388" s="14" t="s">
        <v>1928</v>
      </c>
      <c r="C388" s="15">
        <v>45597</v>
      </c>
      <c r="D388" s="14" t="s">
        <v>118</v>
      </c>
      <c r="E388" s="14" t="s">
        <v>119</v>
      </c>
      <c r="F388" s="14" t="s">
        <v>1957</v>
      </c>
      <c r="G388" s="14" t="s">
        <v>43</v>
      </c>
      <c r="H388" s="14" t="s">
        <v>44</v>
      </c>
      <c r="I388" s="14" t="s">
        <v>45</v>
      </c>
      <c r="J388" s="14" t="s">
        <v>46</v>
      </c>
      <c r="K388" s="14" t="s">
        <v>47</v>
      </c>
      <c r="L388" s="14" t="s">
        <v>48</v>
      </c>
      <c r="M388" s="14" t="s">
        <v>1938</v>
      </c>
      <c r="N388" s="16">
        <v>81.7</v>
      </c>
      <c r="O388" s="14" t="s">
        <v>1958</v>
      </c>
      <c r="P388" s="14" t="s">
        <v>1959</v>
      </c>
      <c r="Q388" s="17"/>
      <c r="R388" s="17"/>
      <c r="S388" s="14" t="s">
        <v>120</v>
      </c>
      <c r="T388" s="14" t="s">
        <v>417</v>
      </c>
      <c r="U388" s="14" t="s">
        <v>418</v>
      </c>
      <c r="V388" s="17"/>
      <c r="W388" s="14" t="s">
        <v>1960</v>
      </c>
      <c r="X388" s="15">
        <v>45589.995023148149</v>
      </c>
      <c r="Y388" s="14" t="s">
        <v>1961</v>
      </c>
      <c r="Z388" s="14" t="s">
        <v>1959</v>
      </c>
      <c r="AA388" s="15">
        <v>45594</v>
      </c>
      <c r="AB388" s="17"/>
      <c r="AC388" s="17"/>
      <c r="AD388" s="17"/>
      <c r="AE388" s="17"/>
      <c r="AF388" s="14" t="s">
        <v>53</v>
      </c>
      <c r="AG388" s="17"/>
      <c r="AH388" s="17"/>
      <c r="AI388" s="14" t="s">
        <v>53</v>
      </c>
      <c r="AJ388" s="17"/>
      <c r="AK388" s="17"/>
      <c r="AL388" s="14" t="s">
        <v>54</v>
      </c>
    </row>
    <row r="389" spans="1:38" ht="22.5" x14ac:dyDescent="0.25">
      <c r="A389" s="14" t="s">
        <v>2703</v>
      </c>
      <c r="B389" s="14" t="s">
        <v>1928</v>
      </c>
      <c r="C389" s="15">
        <v>45602</v>
      </c>
      <c r="D389" s="14" t="s">
        <v>118</v>
      </c>
      <c r="E389" s="14" t="s">
        <v>119</v>
      </c>
      <c r="F389" s="14" t="s">
        <v>1962</v>
      </c>
      <c r="G389" s="14" t="s">
        <v>43</v>
      </c>
      <c r="H389" s="14" t="s">
        <v>44</v>
      </c>
      <c r="I389" s="14" t="s">
        <v>45</v>
      </c>
      <c r="J389" s="14" t="s">
        <v>46</v>
      </c>
      <c r="K389" s="14" t="s">
        <v>47</v>
      </c>
      <c r="L389" s="14" t="s">
        <v>48</v>
      </c>
      <c r="M389" s="14" t="s">
        <v>1947</v>
      </c>
      <c r="N389" s="16">
        <v>135.01</v>
      </c>
      <c r="O389" s="14" t="s">
        <v>1963</v>
      </c>
      <c r="P389" s="14" t="s">
        <v>1964</v>
      </c>
      <c r="Q389" s="17"/>
      <c r="R389" s="17"/>
      <c r="S389" s="14" t="s">
        <v>120</v>
      </c>
      <c r="T389" s="14" t="s">
        <v>60</v>
      </c>
      <c r="U389" s="14" t="s">
        <v>61</v>
      </c>
      <c r="V389" s="14" t="s">
        <v>52</v>
      </c>
      <c r="W389" s="14" t="s">
        <v>429</v>
      </c>
      <c r="X389" s="15">
        <v>45600.986643518518</v>
      </c>
      <c r="Y389" s="14" t="s">
        <v>430</v>
      </c>
      <c r="Z389" s="14" t="s">
        <v>1964</v>
      </c>
      <c r="AA389" s="15">
        <v>45603</v>
      </c>
      <c r="AB389" s="17"/>
      <c r="AC389" s="17"/>
      <c r="AD389" s="17"/>
      <c r="AE389" s="17"/>
      <c r="AF389" s="14" t="s">
        <v>53</v>
      </c>
      <c r="AG389" s="17"/>
      <c r="AH389" s="17"/>
      <c r="AI389" s="14" t="s">
        <v>53</v>
      </c>
      <c r="AJ389" s="17"/>
      <c r="AK389" s="17"/>
      <c r="AL389" s="14" t="s">
        <v>54</v>
      </c>
    </row>
    <row r="390" spans="1:38" ht="45" x14ac:dyDescent="0.25">
      <c r="A390" s="14" t="s">
        <v>2701</v>
      </c>
      <c r="B390" s="14" t="s">
        <v>1967</v>
      </c>
      <c r="C390" s="15">
        <v>44845</v>
      </c>
      <c r="D390" s="14" t="s">
        <v>118</v>
      </c>
      <c r="E390" s="14" t="s">
        <v>119</v>
      </c>
      <c r="F390" s="14" t="s">
        <v>1971</v>
      </c>
      <c r="G390" s="14" t="s">
        <v>43</v>
      </c>
      <c r="H390" s="14" t="s">
        <v>44</v>
      </c>
      <c r="I390" s="14" t="s">
        <v>45</v>
      </c>
      <c r="J390" s="14" t="s">
        <v>46</v>
      </c>
      <c r="K390" s="14" t="s">
        <v>47</v>
      </c>
      <c r="L390" s="14" t="s">
        <v>48</v>
      </c>
      <c r="M390" s="14" t="s">
        <v>1968</v>
      </c>
      <c r="N390" s="16">
        <v>746</v>
      </c>
      <c r="O390" s="14" t="s">
        <v>1972</v>
      </c>
      <c r="P390" s="14" t="s">
        <v>1973</v>
      </c>
      <c r="Q390" s="17"/>
      <c r="R390" s="17"/>
      <c r="S390" s="14" t="s">
        <v>120</v>
      </c>
      <c r="T390" s="14" t="s">
        <v>74</v>
      </c>
      <c r="U390" s="14" t="s">
        <v>75</v>
      </c>
      <c r="V390" s="14" t="s">
        <v>52</v>
      </c>
      <c r="W390" s="14" t="s">
        <v>477</v>
      </c>
      <c r="X390" s="15">
        <v>44714.936944444446</v>
      </c>
      <c r="Y390" s="14" t="s">
        <v>478</v>
      </c>
      <c r="Z390" s="14" t="s">
        <v>1973</v>
      </c>
      <c r="AA390" s="15">
        <v>44844</v>
      </c>
      <c r="AB390" s="17"/>
      <c r="AC390" s="17"/>
      <c r="AD390" s="17"/>
      <c r="AE390" s="17"/>
      <c r="AF390" s="14" t="s">
        <v>53</v>
      </c>
      <c r="AG390" s="17"/>
      <c r="AH390" s="17"/>
      <c r="AI390" s="14" t="s">
        <v>53</v>
      </c>
      <c r="AJ390" s="17"/>
      <c r="AK390" s="17"/>
      <c r="AL390" s="14" t="s">
        <v>54</v>
      </c>
    </row>
    <row r="391" spans="1:38" ht="45" x14ac:dyDescent="0.25">
      <c r="A391" s="14" t="s">
        <v>2701</v>
      </c>
      <c r="B391" s="14" t="s">
        <v>1967</v>
      </c>
      <c r="C391" s="15">
        <v>44845</v>
      </c>
      <c r="D391" s="14" t="s">
        <v>118</v>
      </c>
      <c r="E391" s="14" t="s">
        <v>119</v>
      </c>
      <c r="F391" s="14" t="s">
        <v>1971</v>
      </c>
      <c r="G391" s="14" t="s">
        <v>43</v>
      </c>
      <c r="H391" s="14" t="s">
        <v>44</v>
      </c>
      <c r="I391" s="14" t="s">
        <v>45</v>
      </c>
      <c r="J391" s="14" t="s">
        <v>46</v>
      </c>
      <c r="K391" s="14" t="s">
        <v>47</v>
      </c>
      <c r="L391" s="14" t="s">
        <v>48</v>
      </c>
      <c r="M391" s="14" t="s">
        <v>1968</v>
      </c>
      <c r="N391" s="16">
        <v>-373</v>
      </c>
      <c r="O391" s="14" t="s">
        <v>1972</v>
      </c>
      <c r="P391" s="14" t="s">
        <v>1973</v>
      </c>
      <c r="Q391" s="17"/>
      <c r="R391" s="17"/>
      <c r="S391" s="14" t="s">
        <v>120</v>
      </c>
      <c r="T391" s="14" t="s">
        <v>74</v>
      </c>
      <c r="U391" s="14" t="s">
        <v>75</v>
      </c>
      <c r="V391" s="14" t="s">
        <v>52</v>
      </c>
      <c r="W391" s="14" t="s">
        <v>477</v>
      </c>
      <c r="X391" s="15">
        <v>44714.936944444446</v>
      </c>
      <c r="Y391" s="14" t="s">
        <v>478</v>
      </c>
      <c r="Z391" s="14" t="s">
        <v>1973</v>
      </c>
      <c r="AA391" s="15">
        <v>44844</v>
      </c>
      <c r="AB391" s="17"/>
      <c r="AC391" s="17"/>
      <c r="AD391" s="17"/>
      <c r="AE391" s="17"/>
      <c r="AF391" s="14" t="s">
        <v>53</v>
      </c>
      <c r="AG391" s="17"/>
      <c r="AH391" s="17"/>
      <c r="AI391" s="14" t="s">
        <v>53</v>
      </c>
      <c r="AJ391" s="17"/>
      <c r="AK391" s="17"/>
      <c r="AL391" s="14" t="s">
        <v>54</v>
      </c>
    </row>
    <row r="392" spans="1:38" ht="67.5" x14ac:dyDescent="0.25">
      <c r="A392" s="14" t="s">
        <v>2701</v>
      </c>
      <c r="B392" s="14" t="s">
        <v>1967</v>
      </c>
      <c r="C392" s="15">
        <v>44835</v>
      </c>
      <c r="D392" s="14" t="s">
        <v>118</v>
      </c>
      <c r="E392" s="14" t="s">
        <v>119</v>
      </c>
      <c r="F392" s="14" t="s">
        <v>1977</v>
      </c>
      <c r="G392" s="14" t="s">
        <v>43</v>
      </c>
      <c r="H392" s="14" t="s">
        <v>44</v>
      </c>
      <c r="I392" s="14" t="s">
        <v>45</v>
      </c>
      <c r="J392" s="14" t="s">
        <v>46</v>
      </c>
      <c r="K392" s="14" t="s">
        <v>47</v>
      </c>
      <c r="L392" s="14" t="s">
        <v>48</v>
      </c>
      <c r="M392" s="14" t="s">
        <v>1970</v>
      </c>
      <c r="N392" s="16">
        <v>1379.84</v>
      </c>
      <c r="O392" s="14" t="s">
        <v>1978</v>
      </c>
      <c r="P392" s="14" t="s">
        <v>1979</v>
      </c>
      <c r="Q392" s="17"/>
      <c r="R392" s="17"/>
      <c r="S392" s="14" t="s">
        <v>120</v>
      </c>
      <c r="T392" s="14" t="s">
        <v>128</v>
      </c>
      <c r="U392" s="14" t="s">
        <v>129</v>
      </c>
      <c r="V392" s="14" t="s">
        <v>52</v>
      </c>
      <c r="W392" s="14" t="s">
        <v>1980</v>
      </c>
      <c r="X392" s="15">
        <v>44783.081736111111</v>
      </c>
      <c r="Y392" s="14" t="s">
        <v>1981</v>
      </c>
      <c r="Z392" s="14" t="s">
        <v>1979</v>
      </c>
      <c r="AA392" s="15">
        <v>44819</v>
      </c>
      <c r="AB392" s="17"/>
      <c r="AC392" s="17"/>
      <c r="AD392" s="17"/>
      <c r="AE392" s="17"/>
      <c r="AF392" s="14" t="s">
        <v>53</v>
      </c>
      <c r="AG392" s="17"/>
      <c r="AH392" s="17"/>
      <c r="AI392" s="14" t="s">
        <v>53</v>
      </c>
      <c r="AJ392" s="17"/>
      <c r="AK392" s="17"/>
      <c r="AL392" s="14" t="s">
        <v>54</v>
      </c>
    </row>
    <row r="393" spans="1:38" ht="22.5" x14ac:dyDescent="0.25">
      <c r="A393" s="14" t="s">
        <v>2701</v>
      </c>
      <c r="B393" s="14" t="s">
        <v>1967</v>
      </c>
      <c r="C393" s="15">
        <v>44835</v>
      </c>
      <c r="D393" s="14" t="s">
        <v>118</v>
      </c>
      <c r="E393" s="14" t="s">
        <v>119</v>
      </c>
      <c r="F393" s="14" t="s">
        <v>1982</v>
      </c>
      <c r="G393" s="14" t="s">
        <v>43</v>
      </c>
      <c r="H393" s="14" t="s">
        <v>44</v>
      </c>
      <c r="I393" s="14" t="s">
        <v>45</v>
      </c>
      <c r="J393" s="14" t="s">
        <v>46</v>
      </c>
      <c r="K393" s="14" t="s">
        <v>47</v>
      </c>
      <c r="L393" s="14" t="s">
        <v>48</v>
      </c>
      <c r="M393" s="14" t="s">
        <v>1970</v>
      </c>
      <c r="N393" s="16">
        <v>604.41999999999996</v>
      </c>
      <c r="O393" s="14" t="s">
        <v>1983</v>
      </c>
      <c r="P393" s="14" t="s">
        <v>1984</v>
      </c>
      <c r="Q393" s="17"/>
      <c r="R393" s="17"/>
      <c r="S393" s="14" t="s">
        <v>120</v>
      </c>
      <c r="T393" s="14" t="s">
        <v>162</v>
      </c>
      <c r="U393" s="14" t="s">
        <v>163</v>
      </c>
      <c r="V393" s="14" t="s">
        <v>52</v>
      </c>
      <c r="W393" s="14" t="s">
        <v>491</v>
      </c>
      <c r="X393" s="15">
        <v>44797.070150462961</v>
      </c>
      <c r="Y393" s="14" t="s">
        <v>492</v>
      </c>
      <c r="Z393" s="14" t="s">
        <v>1984</v>
      </c>
      <c r="AA393" s="15">
        <v>44804</v>
      </c>
      <c r="AB393" s="17"/>
      <c r="AC393" s="17"/>
      <c r="AD393" s="17"/>
      <c r="AE393" s="17"/>
      <c r="AF393" s="14" t="s">
        <v>53</v>
      </c>
      <c r="AG393" s="17"/>
      <c r="AH393" s="17"/>
      <c r="AI393" s="14" t="s">
        <v>53</v>
      </c>
      <c r="AJ393" s="17"/>
      <c r="AK393" s="17"/>
      <c r="AL393" s="14" t="s">
        <v>54</v>
      </c>
    </row>
    <row r="394" spans="1:38" ht="45" x14ac:dyDescent="0.25">
      <c r="A394" s="14" t="s">
        <v>2701</v>
      </c>
      <c r="B394" s="14" t="s">
        <v>1967</v>
      </c>
      <c r="C394" s="15">
        <v>44835</v>
      </c>
      <c r="D394" s="14" t="s">
        <v>118</v>
      </c>
      <c r="E394" s="14" t="s">
        <v>119</v>
      </c>
      <c r="F394" s="14" t="s">
        <v>1982</v>
      </c>
      <c r="G394" s="14" t="s">
        <v>43</v>
      </c>
      <c r="H394" s="14" t="s">
        <v>44</v>
      </c>
      <c r="I394" s="14" t="s">
        <v>45</v>
      </c>
      <c r="J394" s="14" t="s">
        <v>46</v>
      </c>
      <c r="K394" s="14" t="s">
        <v>47</v>
      </c>
      <c r="L394" s="14" t="s">
        <v>48</v>
      </c>
      <c r="M394" s="14" t="s">
        <v>1970</v>
      </c>
      <c r="N394" s="16">
        <v>1556.88</v>
      </c>
      <c r="O394" s="14" t="s">
        <v>1985</v>
      </c>
      <c r="P394" s="14" t="s">
        <v>1986</v>
      </c>
      <c r="Q394" s="17"/>
      <c r="R394" s="17"/>
      <c r="S394" s="14" t="s">
        <v>120</v>
      </c>
      <c r="T394" s="14" t="s">
        <v>62</v>
      </c>
      <c r="U394" s="14" t="s">
        <v>63</v>
      </c>
      <c r="V394" s="14" t="s">
        <v>52</v>
      </c>
      <c r="W394" s="14" t="s">
        <v>489</v>
      </c>
      <c r="X394" s="15">
        <v>44783.203773148147</v>
      </c>
      <c r="Y394" s="14" t="s">
        <v>490</v>
      </c>
      <c r="Z394" s="14" t="s">
        <v>1986</v>
      </c>
      <c r="AA394" s="15">
        <v>44785</v>
      </c>
      <c r="AB394" s="17"/>
      <c r="AC394" s="17"/>
      <c r="AD394" s="17"/>
      <c r="AE394" s="17"/>
      <c r="AF394" s="14" t="s">
        <v>53</v>
      </c>
      <c r="AG394" s="17"/>
      <c r="AH394" s="17"/>
      <c r="AI394" s="14" t="s">
        <v>53</v>
      </c>
      <c r="AJ394" s="17"/>
      <c r="AK394" s="17"/>
      <c r="AL394" s="14" t="s">
        <v>54</v>
      </c>
    </row>
    <row r="395" spans="1:38" ht="45" x14ac:dyDescent="0.25">
      <c r="A395" s="14" t="s">
        <v>2701</v>
      </c>
      <c r="B395" s="14" t="s">
        <v>1967</v>
      </c>
      <c r="C395" s="15">
        <v>44835</v>
      </c>
      <c r="D395" s="14" t="s">
        <v>118</v>
      </c>
      <c r="E395" s="14" t="s">
        <v>119</v>
      </c>
      <c r="F395" s="14" t="s">
        <v>1982</v>
      </c>
      <c r="G395" s="14" t="s">
        <v>43</v>
      </c>
      <c r="H395" s="14" t="s">
        <v>44</v>
      </c>
      <c r="I395" s="14" t="s">
        <v>45</v>
      </c>
      <c r="J395" s="14" t="s">
        <v>46</v>
      </c>
      <c r="K395" s="14" t="s">
        <v>47</v>
      </c>
      <c r="L395" s="14" t="s">
        <v>48</v>
      </c>
      <c r="M395" s="14" t="s">
        <v>1970</v>
      </c>
      <c r="N395" s="16">
        <v>-778.44</v>
      </c>
      <c r="O395" s="14" t="s">
        <v>1985</v>
      </c>
      <c r="P395" s="14" t="s">
        <v>1986</v>
      </c>
      <c r="Q395" s="17"/>
      <c r="R395" s="17"/>
      <c r="S395" s="14" t="s">
        <v>120</v>
      </c>
      <c r="T395" s="14" t="s">
        <v>62</v>
      </c>
      <c r="U395" s="14" t="s">
        <v>63</v>
      </c>
      <c r="V395" s="14" t="s">
        <v>52</v>
      </c>
      <c r="W395" s="14" t="s">
        <v>489</v>
      </c>
      <c r="X395" s="15">
        <v>44783.203773148147</v>
      </c>
      <c r="Y395" s="14" t="s">
        <v>490</v>
      </c>
      <c r="Z395" s="14" t="s">
        <v>1986</v>
      </c>
      <c r="AA395" s="15">
        <v>44785</v>
      </c>
      <c r="AB395" s="17"/>
      <c r="AC395" s="17"/>
      <c r="AD395" s="17"/>
      <c r="AE395" s="17"/>
      <c r="AF395" s="14" t="s">
        <v>53</v>
      </c>
      <c r="AG395" s="17"/>
      <c r="AH395" s="17"/>
      <c r="AI395" s="14" t="s">
        <v>53</v>
      </c>
      <c r="AJ395" s="17"/>
      <c r="AK395" s="17"/>
      <c r="AL395" s="14" t="s">
        <v>54</v>
      </c>
    </row>
    <row r="396" spans="1:38" ht="56.25" x14ac:dyDescent="0.25">
      <c r="A396" s="14" t="s">
        <v>2701</v>
      </c>
      <c r="B396" s="14" t="s">
        <v>1967</v>
      </c>
      <c r="C396" s="15">
        <v>44835</v>
      </c>
      <c r="D396" s="14" t="s">
        <v>118</v>
      </c>
      <c r="E396" s="14" t="s">
        <v>119</v>
      </c>
      <c r="F396" s="14" t="s">
        <v>1987</v>
      </c>
      <c r="G396" s="14" t="s">
        <v>43</v>
      </c>
      <c r="H396" s="14" t="s">
        <v>44</v>
      </c>
      <c r="I396" s="14" t="s">
        <v>45</v>
      </c>
      <c r="J396" s="14" t="s">
        <v>46</v>
      </c>
      <c r="K396" s="14" t="s">
        <v>47</v>
      </c>
      <c r="L396" s="14" t="s">
        <v>48</v>
      </c>
      <c r="M396" s="14" t="s">
        <v>1970</v>
      </c>
      <c r="N396" s="16">
        <v>389.24</v>
      </c>
      <c r="O396" s="14" t="s">
        <v>1988</v>
      </c>
      <c r="P396" s="14" t="s">
        <v>1989</v>
      </c>
      <c r="Q396" s="17"/>
      <c r="R396" s="17"/>
      <c r="S396" s="14" t="s">
        <v>120</v>
      </c>
      <c r="T396" s="14" t="s">
        <v>87</v>
      </c>
      <c r="U396" s="14" t="s">
        <v>88</v>
      </c>
      <c r="V396" s="14" t="s">
        <v>52</v>
      </c>
      <c r="W396" s="14" t="s">
        <v>804</v>
      </c>
      <c r="X396" s="15">
        <v>44832.999942129631</v>
      </c>
      <c r="Y396" s="14" t="s">
        <v>805</v>
      </c>
      <c r="Z396" s="14" t="s">
        <v>1989</v>
      </c>
      <c r="AA396" s="15">
        <v>44834</v>
      </c>
      <c r="AB396" s="17"/>
      <c r="AC396" s="17"/>
      <c r="AD396" s="17"/>
      <c r="AE396" s="17"/>
      <c r="AF396" s="14" t="s">
        <v>53</v>
      </c>
      <c r="AG396" s="17"/>
      <c r="AH396" s="17"/>
      <c r="AI396" s="14" t="s">
        <v>53</v>
      </c>
      <c r="AJ396" s="17"/>
      <c r="AK396" s="17"/>
      <c r="AL396" s="14" t="s">
        <v>54</v>
      </c>
    </row>
    <row r="397" spans="1:38" ht="56.25" x14ac:dyDescent="0.25">
      <c r="A397" s="14" t="s">
        <v>2701</v>
      </c>
      <c r="B397" s="14" t="s">
        <v>1967</v>
      </c>
      <c r="C397" s="15">
        <v>44835</v>
      </c>
      <c r="D397" s="14" t="s">
        <v>118</v>
      </c>
      <c r="E397" s="14" t="s">
        <v>119</v>
      </c>
      <c r="F397" s="14" t="s">
        <v>1987</v>
      </c>
      <c r="G397" s="14" t="s">
        <v>43</v>
      </c>
      <c r="H397" s="14" t="s">
        <v>44</v>
      </c>
      <c r="I397" s="14" t="s">
        <v>45</v>
      </c>
      <c r="J397" s="14" t="s">
        <v>46</v>
      </c>
      <c r="K397" s="14" t="s">
        <v>47</v>
      </c>
      <c r="L397" s="14" t="s">
        <v>48</v>
      </c>
      <c r="M397" s="14" t="s">
        <v>1970</v>
      </c>
      <c r="N397" s="16">
        <v>-259.95999999999998</v>
      </c>
      <c r="O397" s="14" t="s">
        <v>1988</v>
      </c>
      <c r="P397" s="14" t="s">
        <v>1989</v>
      </c>
      <c r="Q397" s="17"/>
      <c r="R397" s="17"/>
      <c r="S397" s="14" t="s">
        <v>120</v>
      </c>
      <c r="T397" s="14" t="s">
        <v>87</v>
      </c>
      <c r="U397" s="14" t="s">
        <v>88</v>
      </c>
      <c r="V397" s="14" t="s">
        <v>52</v>
      </c>
      <c r="W397" s="14" t="s">
        <v>804</v>
      </c>
      <c r="X397" s="15">
        <v>44832.999942129631</v>
      </c>
      <c r="Y397" s="14" t="s">
        <v>805</v>
      </c>
      <c r="Z397" s="14" t="s">
        <v>1989</v>
      </c>
      <c r="AA397" s="15">
        <v>44834</v>
      </c>
      <c r="AB397" s="17"/>
      <c r="AC397" s="17"/>
      <c r="AD397" s="17"/>
      <c r="AE397" s="17"/>
      <c r="AF397" s="14" t="s">
        <v>53</v>
      </c>
      <c r="AG397" s="17"/>
      <c r="AH397" s="17"/>
      <c r="AI397" s="14" t="s">
        <v>53</v>
      </c>
      <c r="AJ397" s="17"/>
      <c r="AK397" s="17"/>
      <c r="AL397" s="14" t="s">
        <v>54</v>
      </c>
    </row>
    <row r="398" spans="1:38" ht="22.5" x14ac:dyDescent="0.25">
      <c r="A398" s="14" t="s">
        <v>2701</v>
      </c>
      <c r="B398" s="14" t="s">
        <v>1967</v>
      </c>
      <c r="C398" s="15">
        <v>44837</v>
      </c>
      <c r="D398" s="14" t="s">
        <v>118</v>
      </c>
      <c r="E398" s="14" t="s">
        <v>119</v>
      </c>
      <c r="F398" s="14" t="s">
        <v>1990</v>
      </c>
      <c r="G398" s="14" t="s">
        <v>43</v>
      </c>
      <c r="H398" s="14" t="s">
        <v>44</v>
      </c>
      <c r="I398" s="14" t="s">
        <v>45</v>
      </c>
      <c r="J398" s="14" t="s">
        <v>46</v>
      </c>
      <c r="K398" s="14" t="s">
        <v>47</v>
      </c>
      <c r="L398" s="14" t="s">
        <v>48</v>
      </c>
      <c r="M398" s="14" t="s">
        <v>1969</v>
      </c>
      <c r="N398" s="16">
        <v>786.5</v>
      </c>
      <c r="O398" s="14" t="s">
        <v>1991</v>
      </c>
      <c r="P398" s="14" t="s">
        <v>1992</v>
      </c>
      <c r="Q398" s="17"/>
      <c r="R398" s="17"/>
      <c r="S398" s="14" t="s">
        <v>120</v>
      </c>
      <c r="T398" s="14" t="s">
        <v>116</v>
      </c>
      <c r="U398" s="14" t="s">
        <v>117</v>
      </c>
      <c r="V398" s="14" t="s">
        <v>52</v>
      </c>
      <c r="W398" s="14" t="s">
        <v>1993</v>
      </c>
      <c r="X398" s="15">
        <v>44816.857349537036</v>
      </c>
      <c r="Y398" s="14" t="s">
        <v>1994</v>
      </c>
      <c r="Z398" s="14" t="s">
        <v>1992</v>
      </c>
      <c r="AA398" s="15">
        <v>44834</v>
      </c>
      <c r="AB398" s="17"/>
      <c r="AC398" s="17"/>
      <c r="AD398" s="17"/>
      <c r="AE398" s="17"/>
      <c r="AF398" s="14" t="s">
        <v>53</v>
      </c>
      <c r="AG398" s="17"/>
      <c r="AH398" s="17"/>
      <c r="AI398" s="14" t="s">
        <v>53</v>
      </c>
      <c r="AJ398" s="17"/>
      <c r="AK398" s="17"/>
      <c r="AL398" s="14" t="s">
        <v>54</v>
      </c>
    </row>
    <row r="399" spans="1:38" ht="33.75" x14ac:dyDescent="0.25">
      <c r="A399" s="14" t="s">
        <v>2701</v>
      </c>
      <c r="B399" s="14" t="s">
        <v>1967</v>
      </c>
      <c r="C399" s="15">
        <v>44835</v>
      </c>
      <c r="D399" s="14" t="s">
        <v>118</v>
      </c>
      <c r="E399" s="14" t="s">
        <v>119</v>
      </c>
      <c r="F399" s="14" t="s">
        <v>1995</v>
      </c>
      <c r="G399" s="14" t="s">
        <v>43</v>
      </c>
      <c r="H399" s="14" t="s">
        <v>44</v>
      </c>
      <c r="I399" s="14" t="s">
        <v>45</v>
      </c>
      <c r="J399" s="14" t="s">
        <v>46</v>
      </c>
      <c r="K399" s="14" t="s">
        <v>47</v>
      </c>
      <c r="L399" s="14" t="s">
        <v>48</v>
      </c>
      <c r="M399" s="14" t="s">
        <v>1970</v>
      </c>
      <c r="N399" s="16">
        <v>632.51</v>
      </c>
      <c r="O399" s="14" t="s">
        <v>1996</v>
      </c>
      <c r="P399" s="14" t="s">
        <v>1997</v>
      </c>
      <c r="Q399" s="17"/>
      <c r="R399" s="17"/>
      <c r="S399" s="14" t="s">
        <v>120</v>
      </c>
      <c r="T399" s="14" t="s">
        <v>144</v>
      </c>
      <c r="U399" s="14" t="s">
        <v>145</v>
      </c>
      <c r="V399" s="14" t="s">
        <v>52</v>
      </c>
      <c r="W399" s="14" t="s">
        <v>806</v>
      </c>
      <c r="X399" s="15">
        <v>44824.109571759262</v>
      </c>
      <c r="Y399" s="14" t="s">
        <v>807</v>
      </c>
      <c r="Z399" s="14" t="s">
        <v>1997</v>
      </c>
      <c r="AA399" s="15">
        <v>44833</v>
      </c>
      <c r="AB399" s="17"/>
      <c r="AC399" s="17"/>
      <c r="AD399" s="17"/>
      <c r="AE399" s="17"/>
      <c r="AF399" s="14" t="s">
        <v>53</v>
      </c>
      <c r="AG399" s="17"/>
      <c r="AH399" s="17"/>
      <c r="AI399" s="14" t="s">
        <v>53</v>
      </c>
      <c r="AJ399" s="17"/>
      <c r="AK399" s="17"/>
      <c r="AL399" s="14" t="s">
        <v>54</v>
      </c>
    </row>
    <row r="400" spans="1:38" ht="33.75" x14ac:dyDescent="0.25">
      <c r="A400" s="14" t="s">
        <v>2701</v>
      </c>
      <c r="B400" s="14" t="s">
        <v>1967</v>
      </c>
      <c r="C400" s="15">
        <v>44835</v>
      </c>
      <c r="D400" s="14" t="s">
        <v>118</v>
      </c>
      <c r="E400" s="14" t="s">
        <v>119</v>
      </c>
      <c r="F400" s="14" t="s">
        <v>1995</v>
      </c>
      <c r="G400" s="14" t="s">
        <v>43</v>
      </c>
      <c r="H400" s="14" t="s">
        <v>44</v>
      </c>
      <c r="I400" s="14" t="s">
        <v>45</v>
      </c>
      <c r="J400" s="14" t="s">
        <v>46</v>
      </c>
      <c r="K400" s="14" t="s">
        <v>47</v>
      </c>
      <c r="L400" s="14" t="s">
        <v>48</v>
      </c>
      <c r="M400" s="14" t="s">
        <v>1970</v>
      </c>
      <c r="N400" s="16">
        <v>-335.18</v>
      </c>
      <c r="O400" s="14" t="s">
        <v>1996</v>
      </c>
      <c r="P400" s="14" t="s">
        <v>1997</v>
      </c>
      <c r="Q400" s="17"/>
      <c r="R400" s="17"/>
      <c r="S400" s="14" t="s">
        <v>120</v>
      </c>
      <c r="T400" s="14" t="s">
        <v>144</v>
      </c>
      <c r="U400" s="14" t="s">
        <v>145</v>
      </c>
      <c r="V400" s="14" t="s">
        <v>52</v>
      </c>
      <c r="W400" s="14" t="s">
        <v>806</v>
      </c>
      <c r="X400" s="15">
        <v>44824.109571759262</v>
      </c>
      <c r="Y400" s="14" t="s">
        <v>807</v>
      </c>
      <c r="Z400" s="14" t="s">
        <v>1997</v>
      </c>
      <c r="AA400" s="15">
        <v>44833</v>
      </c>
      <c r="AB400" s="17"/>
      <c r="AC400" s="17"/>
      <c r="AD400" s="17"/>
      <c r="AE400" s="17"/>
      <c r="AF400" s="14" t="s">
        <v>53</v>
      </c>
      <c r="AG400" s="17"/>
      <c r="AH400" s="17"/>
      <c r="AI400" s="14" t="s">
        <v>53</v>
      </c>
      <c r="AJ400" s="17"/>
      <c r="AK400" s="17"/>
      <c r="AL400" s="14" t="s">
        <v>54</v>
      </c>
    </row>
    <row r="401" spans="1:38" ht="56.25" x14ac:dyDescent="0.25">
      <c r="A401" s="14" t="s">
        <v>2701</v>
      </c>
      <c r="B401" s="14" t="s">
        <v>1967</v>
      </c>
      <c r="C401" s="15">
        <v>44847</v>
      </c>
      <c r="D401" s="14" t="s">
        <v>118</v>
      </c>
      <c r="E401" s="14" t="s">
        <v>119</v>
      </c>
      <c r="F401" s="14" t="s">
        <v>1998</v>
      </c>
      <c r="G401" s="14" t="s">
        <v>43</v>
      </c>
      <c r="H401" s="14" t="s">
        <v>44</v>
      </c>
      <c r="I401" s="14" t="s">
        <v>45</v>
      </c>
      <c r="J401" s="14" t="s">
        <v>46</v>
      </c>
      <c r="K401" s="14" t="s">
        <v>47</v>
      </c>
      <c r="L401" s="14" t="s">
        <v>48</v>
      </c>
      <c r="M401" s="14" t="s">
        <v>1975</v>
      </c>
      <c r="N401" s="16">
        <v>346.04</v>
      </c>
      <c r="O401" s="14" t="s">
        <v>1999</v>
      </c>
      <c r="P401" s="14" t="s">
        <v>2000</v>
      </c>
      <c r="Q401" s="17"/>
      <c r="R401" s="17"/>
      <c r="S401" s="14" t="s">
        <v>49</v>
      </c>
      <c r="T401" s="14" t="s">
        <v>65</v>
      </c>
      <c r="U401" s="14" t="s">
        <v>66</v>
      </c>
      <c r="V401" s="14" t="s">
        <v>52</v>
      </c>
      <c r="W401" s="14" t="s">
        <v>552</v>
      </c>
      <c r="X401" s="15">
        <v>44746.942442129628</v>
      </c>
      <c r="Y401" s="14" t="s">
        <v>553</v>
      </c>
      <c r="Z401" s="14" t="s">
        <v>2000</v>
      </c>
      <c r="AA401" s="15">
        <v>44846</v>
      </c>
      <c r="AB401" s="17"/>
      <c r="AC401" s="17"/>
      <c r="AD401" s="17"/>
      <c r="AE401" s="17"/>
      <c r="AF401" s="14" t="s">
        <v>53</v>
      </c>
      <c r="AG401" s="17"/>
      <c r="AH401" s="17"/>
      <c r="AI401" s="14" t="s">
        <v>53</v>
      </c>
      <c r="AJ401" s="17"/>
      <c r="AK401" s="17"/>
      <c r="AL401" s="14" t="s">
        <v>54</v>
      </c>
    </row>
    <row r="402" spans="1:38" ht="56.25" x14ac:dyDescent="0.25">
      <c r="A402" s="14" t="s">
        <v>2701</v>
      </c>
      <c r="B402" s="14" t="s">
        <v>1967</v>
      </c>
      <c r="C402" s="15">
        <v>44847</v>
      </c>
      <c r="D402" s="14" t="s">
        <v>118</v>
      </c>
      <c r="E402" s="14" t="s">
        <v>119</v>
      </c>
      <c r="F402" s="14" t="s">
        <v>1998</v>
      </c>
      <c r="G402" s="14" t="s">
        <v>43</v>
      </c>
      <c r="H402" s="14" t="s">
        <v>44</v>
      </c>
      <c r="I402" s="14" t="s">
        <v>45</v>
      </c>
      <c r="J402" s="14" t="s">
        <v>46</v>
      </c>
      <c r="K402" s="14" t="s">
        <v>47</v>
      </c>
      <c r="L402" s="14" t="s">
        <v>48</v>
      </c>
      <c r="M402" s="14" t="s">
        <v>1975</v>
      </c>
      <c r="N402" s="16">
        <v>-185.09</v>
      </c>
      <c r="O402" s="14" t="s">
        <v>1999</v>
      </c>
      <c r="P402" s="14" t="s">
        <v>2000</v>
      </c>
      <c r="Q402" s="17"/>
      <c r="R402" s="17"/>
      <c r="S402" s="14" t="s">
        <v>49</v>
      </c>
      <c r="T402" s="14" t="s">
        <v>65</v>
      </c>
      <c r="U402" s="14" t="s">
        <v>66</v>
      </c>
      <c r="V402" s="14" t="s">
        <v>52</v>
      </c>
      <c r="W402" s="14" t="s">
        <v>552</v>
      </c>
      <c r="X402" s="15">
        <v>44746.942442129628</v>
      </c>
      <c r="Y402" s="14" t="s">
        <v>553</v>
      </c>
      <c r="Z402" s="14" t="s">
        <v>2000</v>
      </c>
      <c r="AA402" s="15">
        <v>44846</v>
      </c>
      <c r="AB402" s="17"/>
      <c r="AC402" s="17"/>
      <c r="AD402" s="17"/>
      <c r="AE402" s="17"/>
      <c r="AF402" s="14" t="s">
        <v>53</v>
      </c>
      <c r="AG402" s="17"/>
      <c r="AH402" s="17"/>
      <c r="AI402" s="14" t="s">
        <v>53</v>
      </c>
      <c r="AJ402" s="17"/>
      <c r="AK402" s="17"/>
      <c r="AL402" s="14" t="s">
        <v>54</v>
      </c>
    </row>
    <row r="403" spans="1:38" ht="22.5" x14ac:dyDescent="0.25">
      <c r="A403" s="14" t="s">
        <v>2701</v>
      </c>
      <c r="B403" s="14" t="s">
        <v>1967</v>
      </c>
      <c r="C403" s="15">
        <v>44853</v>
      </c>
      <c r="D403" s="14" t="s">
        <v>118</v>
      </c>
      <c r="E403" s="14" t="s">
        <v>119</v>
      </c>
      <c r="F403" s="14" t="s">
        <v>2001</v>
      </c>
      <c r="G403" s="14" t="s">
        <v>43</v>
      </c>
      <c r="H403" s="14" t="s">
        <v>44</v>
      </c>
      <c r="I403" s="14" t="s">
        <v>45</v>
      </c>
      <c r="J403" s="14" t="s">
        <v>46</v>
      </c>
      <c r="K403" s="14" t="s">
        <v>47</v>
      </c>
      <c r="L403" s="14" t="s">
        <v>48</v>
      </c>
      <c r="M403" s="14" t="s">
        <v>1976</v>
      </c>
      <c r="N403" s="16">
        <v>110</v>
      </c>
      <c r="O403" s="14" t="s">
        <v>2002</v>
      </c>
      <c r="P403" s="14" t="s">
        <v>2003</v>
      </c>
      <c r="Q403" s="17"/>
      <c r="R403" s="17"/>
      <c r="S403" s="14" t="s">
        <v>120</v>
      </c>
      <c r="T403" s="14" t="s">
        <v>60</v>
      </c>
      <c r="U403" s="14" t="s">
        <v>61</v>
      </c>
      <c r="V403" s="14" t="s">
        <v>52</v>
      </c>
      <c r="W403" s="14" t="s">
        <v>821</v>
      </c>
      <c r="X403" s="15">
        <v>44851.924270833333</v>
      </c>
      <c r="Y403" s="14" t="s">
        <v>822</v>
      </c>
      <c r="Z403" s="14" t="s">
        <v>2003</v>
      </c>
      <c r="AA403" s="15">
        <v>44853</v>
      </c>
      <c r="AB403" s="17"/>
      <c r="AC403" s="17"/>
      <c r="AD403" s="17"/>
      <c r="AE403" s="17"/>
      <c r="AF403" s="14" t="s">
        <v>53</v>
      </c>
      <c r="AG403" s="17"/>
      <c r="AH403" s="17"/>
      <c r="AI403" s="14" t="s">
        <v>53</v>
      </c>
      <c r="AJ403" s="17"/>
      <c r="AK403" s="17"/>
      <c r="AL403" s="14" t="s">
        <v>54</v>
      </c>
    </row>
    <row r="404" spans="1:38" ht="22.5" x14ac:dyDescent="0.25">
      <c r="A404" s="14" t="s">
        <v>2701</v>
      </c>
      <c r="B404" s="14" t="s">
        <v>1967</v>
      </c>
      <c r="C404" s="15">
        <v>44848</v>
      </c>
      <c r="D404" s="14" t="s">
        <v>118</v>
      </c>
      <c r="E404" s="14" t="s">
        <v>119</v>
      </c>
      <c r="F404" s="14" t="s">
        <v>2001</v>
      </c>
      <c r="G404" s="14" t="s">
        <v>43</v>
      </c>
      <c r="H404" s="14" t="s">
        <v>44</v>
      </c>
      <c r="I404" s="14" t="s">
        <v>45</v>
      </c>
      <c r="J404" s="14" t="s">
        <v>46</v>
      </c>
      <c r="K404" s="14" t="s">
        <v>47</v>
      </c>
      <c r="L404" s="14" t="s">
        <v>48</v>
      </c>
      <c r="M404" s="14" t="s">
        <v>1974</v>
      </c>
      <c r="N404" s="16">
        <v>122.05</v>
      </c>
      <c r="O404" s="14" t="s">
        <v>2004</v>
      </c>
      <c r="P404" s="14" t="s">
        <v>2005</v>
      </c>
      <c r="Q404" s="17"/>
      <c r="R404" s="17"/>
      <c r="S404" s="14" t="s">
        <v>120</v>
      </c>
      <c r="T404" s="14" t="s">
        <v>58</v>
      </c>
      <c r="U404" s="14" t="s">
        <v>59</v>
      </c>
      <c r="V404" s="14" t="s">
        <v>52</v>
      </c>
      <c r="W404" s="14" t="s">
        <v>839</v>
      </c>
      <c r="X404" s="15">
        <v>44838.002800925926</v>
      </c>
      <c r="Y404" s="14" t="s">
        <v>840</v>
      </c>
      <c r="Z404" s="14" t="s">
        <v>2005</v>
      </c>
      <c r="AA404" s="15">
        <v>44848</v>
      </c>
      <c r="AB404" s="17"/>
      <c r="AC404" s="17"/>
      <c r="AD404" s="17"/>
      <c r="AE404" s="17"/>
      <c r="AF404" s="14" t="s">
        <v>53</v>
      </c>
      <c r="AG404" s="17"/>
      <c r="AH404" s="17"/>
      <c r="AI404" s="14" t="s">
        <v>53</v>
      </c>
      <c r="AJ404" s="17"/>
      <c r="AK404" s="17"/>
      <c r="AL404" s="14" t="s">
        <v>54</v>
      </c>
    </row>
    <row r="405" spans="1:38" ht="33.75" x14ac:dyDescent="0.25">
      <c r="A405" s="14" t="s">
        <v>2701</v>
      </c>
      <c r="B405" s="14" t="s">
        <v>1967</v>
      </c>
      <c r="C405" s="15">
        <v>44835</v>
      </c>
      <c r="D405" s="14" t="s">
        <v>118</v>
      </c>
      <c r="E405" s="14" t="s">
        <v>119</v>
      </c>
      <c r="F405" s="14" t="s">
        <v>2001</v>
      </c>
      <c r="G405" s="14" t="s">
        <v>43</v>
      </c>
      <c r="H405" s="14" t="s">
        <v>44</v>
      </c>
      <c r="I405" s="14" t="s">
        <v>45</v>
      </c>
      <c r="J405" s="14" t="s">
        <v>46</v>
      </c>
      <c r="K405" s="14" t="s">
        <v>47</v>
      </c>
      <c r="L405" s="14" t="s">
        <v>48</v>
      </c>
      <c r="M405" s="14" t="s">
        <v>1970</v>
      </c>
      <c r="N405" s="16">
        <v>228.75</v>
      </c>
      <c r="O405" s="14" t="s">
        <v>2006</v>
      </c>
      <c r="P405" s="14" t="s">
        <v>2007</v>
      </c>
      <c r="Q405" s="17"/>
      <c r="R405" s="17"/>
      <c r="S405" s="14" t="s">
        <v>120</v>
      </c>
      <c r="T405" s="14" t="s">
        <v>80</v>
      </c>
      <c r="U405" s="14" t="s">
        <v>81</v>
      </c>
      <c r="V405" s="14" t="s">
        <v>52</v>
      </c>
      <c r="W405" s="14" t="s">
        <v>875</v>
      </c>
      <c r="X405" s="15">
        <v>44794.867592592593</v>
      </c>
      <c r="Y405" s="14" t="s">
        <v>876</v>
      </c>
      <c r="Z405" s="14" t="s">
        <v>2007</v>
      </c>
      <c r="AA405" s="15">
        <v>44805</v>
      </c>
      <c r="AB405" s="17"/>
      <c r="AC405" s="17"/>
      <c r="AD405" s="17"/>
      <c r="AE405" s="17"/>
      <c r="AF405" s="14" t="s">
        <v>53</v>
      </c>
      <c r="AG405" s="17"/>
      <c r="AH405" s="17"/>
      <c r="AI405" s="14" t="s">
        <v>53</v>
      </c>
      <c r="AJ405" s="17"/>
      <c r="AK405" s="17"/>
      <c r="AL405" s="14" t="s">
        <v>54</v>
      </c>
    </row>
    <row r="406" spans="1:38" ht="45" x14ac:dyDescent="0.25">
      <c r="A406" s="14" t="s">
        <v>2702</v>
      </c>
      <c r="B406" s="14" t="s">
        <v>2008</v>
      </c>
      <c r="C406" s="15">
        <v>45208</v>
      </c>
      <c r="D406" s="14" t="s">
        <v>118</v>
      </c>
      <c r="E406" s="14" t="s">
        <v>119</v>
      </c>
      <c r="F406" s="14" t="s">
        <v>2010</v>
      </c>
      <c r="G406" s="14" t="s">
        <v>43</v>
      </c>
      <c r="H406" s="14" t="s">
        <v>44</v>
      </c>
      <c r="I406" s="14" t="s">
        <v>45</v>
      </c>
      <c r="J406" s="14" t="s">
        <v>46</v>
      </c>
      <c r="K406" s="14" t="s">
        <v>47</v>
      </c>
      <c r="L406" s="14" t="s">
        <v>48</v>
      </c>
      <c r="M406" s="14" t="s">
        <v>2011</v>
      </c>
      <c r="N406" s="16">
        <v>312.94</v>
      </c>
      <c r="O406" s="14" t="s">
        <v>2013</v>
      </c>
      <c r="P406" s="14" t="s">
        <v>2014</v>
      </c>
      <c r="Q406" s="17"/>
      <c r="R406" s="17"/>
      <c r="S406" s="14" t="s">
        <v>120</v>
      </c>
      <c r="T406" s="14" t="s">
        <v>87</v>
      </c>
      <c r="U406" s="14" t="s">
        <v>88</v>
      </c>
      <c r="V406" s="14" t="s">
        <v>52</v>
      </c>
      <c r="W406" s="14" t="s">
        <v>2015</v>
      </c>
      <c r="X406" s="15">
        <v>45201.805023148147</v>
      </c>
      <c r="Y406" s="14" t="s">
        <v>2016</v>
      </c>
      <c r="Z406" s="14" t="s">
        <v>2014</v>
      </c>
      <c r="AA406" s="15">
        <v>45208</v>
      </c>
      <c r="AB406" s="17"/>
      <c r="AC406" s="17"/>
      <c r="AD406" s="17"/>
      <c r="AE406" s="17"/>
      <c r="AF406" s="14" t="s">
        <v>53</v>
      </c>
      <c r="AG406" s="17"/>
      <c r="AH406" s="17"/>
      <c r="AI406" s="14" t="s">
        <v>53</v>
      </c>
      <c r="AJ406" s="17"/>
      <c r="AK406" s="17"/>
      <c r="AL406" s="14" t="s">
        <v>54</v>
      </c>
    </row>
    <row r="407" spans="1:38" ht="56.25" x14ac:dyDescent="0.25">
      <c r="A407" s="14" t="s">
        <v>2702</v>
      </c>
      <c r="B407" s="14" t="s">
        <v>2008</v>
      </c>
      <c r="C407" s="15">
        <v>45210</v>
      </c>
      <c r="D407" s="14" t="s">
        <v>118</v>
      </c>
      <c r="E407" s="14" t="s">
        <v>119</v>
      </c>
      <c r="F407" s="14" t="s">
        <v>2017</v>
      </c>
      <c r="G407" s="14" t="s">
        <v>43</v>
      </c>
      <c r="H407" s="14" t="s">
        <v>44</v>
      </c>
      <c r="I407" s="14" t="s">
        <v>45</v>
      </c>
      <c r="J407" s="14" t="s">
        <v>46</v>
      </c>
      <c r="K407" s="14" t="s">
        <v>47</v>
      </c>
      <c r="L407" s="14" t="s">
        <v>48</v>
      </c>
      <c r="M407" s="14" t="s">
        <v>2018</v>
      </c>
      <c r="N407" s="16">
        <v>601.70000000000005</v>
      </c>
      <c r="O407" s="14" t="s">
        <v>2019</v>
      </c>
      <c r="P407" s="14" t="s">
        <v>2020</v>
      </c>
      <c r="Q407" s="17"/>
      <c r="R407" s="17"/>
      <c r="S407" s="14" t="s">
        <v>120</v>
      </c>
      <c r="T407" s="14" t="s">
        <v>209</v>
      </c>
      <c r="U407" s="14" t="s">
        <v>210</v>
      </c>
      <c r="V407" s="14" t="s">
        <v>57</v>
      </c>
      <c r="W407" s="14" t="s">
        <v>886</v>
      </c>
      <c r="X407" s="15">
        <v>45181.163078703707</v>
      </c>
      <c r="Y407" s="14" t="s">
        <v>887</v>
      </c>
      <c r="Z407" s="14" t="s">
        <v>2020</v>
      </c>
      <c r="AA407" s="15">
        <v>45208</v>
      </c>
      <c r="AB407" s="17"/>
      <c r="AC407" s="17"/>
      <c r="AD407" s="17"/>
      <c r="AE407" s="17"/>
      <c r="AF407" s="14" t="s">
        <v>53</v>
      </c>
      <c r="AG407" s="17"/>
      <c r="AH407" s="17"/>
      <c r="AI407" s="14" t="s">
        <v>53</v>
      </c>
      <c r="AJ407" s="17"/>
      <c r="AK407" s="17"/>
      <c r="AL407" s="14" t="s">
        <v>54</v>
      </c>
    </row>
    <row r="408" spans="1:38" ht="22.5" x14ac:dyDescent="0.25">
      <c r="A408" s="14" t="s">
        <v>2702</v>
      </c>
      <c r="B408" s="14" t="s">
        <v>2008</v>
      </c>
      <c r="C408" s="15">
        <v>45210</v>
      </c>
      <c r="D408" s="14" t="s">
        <v>118</v>
      </c>
      <c r="E408" s="14" t="s">
        <v>119</v>
      </c>
      <c r="F408" s="14" t="s">
        <v>2017</v>
      </c>
      <c r="G408" s="14" t="s">
        <v>43</v>
      </c>
      <c r="H408" s="14" t="s">
        <v>44</v>
      </c>
      <c r="I408" s="14" t="s">
        <v>45</v>
      </c>
      <c r="J408" s="14" t="s">
        <v>46</v>
      </c>
      <c r="K408" s="14" t="s">
        <v>47</v>
      </c>
      <c r="L408" s="14" t="s">
        <v>48</v>
      </c>
      <c r="M408" s="14" t="s">
        <v>2018</v>
      </c>
      <c r="N408" s="16">
        <v>1016.71</v>
      </c>
      <c r="O408" s="14" t="s">
        <v>2021</v>
      </c>
      <c r="P408" s="14" t="s">
        <v>2022</v>
      </c>
      <c r="Q408" s="17"/>
      <c r="R408" s="17"/>
      <c r="S408" s="14" t="s">
        <v>120</v>
      </c>
      <c r="T408" s="14" t="s">
        <v>209</v>
      </c>
      <c r="U408" s="14" t="s">
        <v>210</v>
      </c>
      <c r="V408" s="14" t="s">
        <v>57</v>
      </c>
      <c r="W408" s="14" t="s">
        <v>2023</v>
      </c>
      <c r="X408" s="15">
        <v>45188.148715277777</v>
      </c>
      <c r="Y408" s="14" t="s">
        <v>2024</v>
      </c>
      <c r="Z408" s="14" t="s">
        <v>2022</v>
      </c>
      <c r="AA408" s="15">
        <v>45208</v>
      </c>
      <c r="AB408" s="17"/>
      <c r="AC408" s="17"/>
      <c r="AD408" s="17"/>
      <c r="AE408" s="17"/>
      <c r="AF408" s="14" t="s">
        <v>53</v>
      </c>
      <c r="AG408" s="17"/>
      <c r="AH408" s="17"/>
      <c r="AI408" s="14" t="s">
        <v>53</v>
      </c>
      <c r="AJ408" s="17"/>
      <c r="AK408" s="17"/>
      <c r="AL408" s="14" t="s">
        <v>54</v>
      </c>
    </row>
    <row r="409" spans="1:38" ht="22.5" x14ac:dyDescent="0.25">
      <c r="A409" s="14" t="s">
        <v>2702</v>
      </c>
      <c r="B409" s="14" t="s">
        <v>2008</v>
      </c>
      <c r="C409" s="15">
        <v>45210</v>
      </c>
      <c r="D409" s="14" t="s">
        <v>118</v>
      </c>
      <c r="E409" s="14" t="s">
        <v>119</v>
      </c>
      <c r="F409" s="14" t="s">
        <v>2017</v>
      </c>
      <c r="G409" s="14" t="s">
        <v>43</v>
      </c>
      <c r="H409" s="14" t="s">
        <v>44</v>
      </c>
      <c r="I409" s="14" t="s">
        <v>45</v>
      </c>
      <c r="J409" s="14" t="s">
        <v>46</v>
      </c>
      <c r="K409" s="14" t="s">
        <v>47</v>
      </c>
      <c r="L409" s="14" t="s">
        <v>48</v>
      </c>
      <c r="M409" s="14" t="s">
        <v>2018</v>
      </c>
      <c r="N409" s="16">
        <v>1016.71</v>
      </c>
      <c r="O409" s="14" t="s">
        <v>2021</v>
      </c>
      <c r="P409" s="14" t="s">
        <v>2025</v>
      </c>
      <c r="Q409" s="17"/>
      <c r="R409" s="17"/>
      <c r="S409" s="14" t="s">
        <v>120</v>
      </c>
      <c r="T409" s="14" t="s">
        <v>209</v>
      </c>
      <c r="U409" s="14" t="s">
        <v>210</v>
      </c>
      <c r="V409" s="14" t="s">
        <v>57</v>
      </c>
      <c r="W409" s="14" t="s">
        <v>2023</v>
      </c>
      <c r="X409" s="15">
        <v>45188.148715277777</v>
      </c>
      <c r="Y409" s="14" t="s">
        <v>2024</v>
      </c>
      <c r="Z409" s="14" t="s">
        <v>2025</v>
      </c>
      <c r="AA409" s="15">
        <v>45208</v>
      </c>
      <c r="AB409" s="17"/>
      <c r="AC409" s="17"/>
      <c r="AD409" s="17"/>
      <c r="AE409" s="17"/>
      <c r="AF409" s="14" t="s">
        <v>53</v>
      </c>
      <c r="AG409" s="17"/>
      <c r="AH409" s="17"/>
      <c r="AI409" s="14" t="s">
        <v>53</v>
      </c>
      <c r="AJ409" s="17"/>
      <c r="AK409" s="17"/>
      <c r="AL409" s="14" t="s">
        <v>54</v>
      </c>
    </row>
    <row r="410" spans="1:38" ht="22.5" x14ac:dyDescent="0.25">
      <c r="A410" s="14" t="s">
        <v>2702</v>
      </c>
      <c r="B410" s="14" t="s">
        <v>2008</v>
      </c>
      <c r="C410" s="15">
        <v>45226</v>
      </c>
      <c r="D410" s="14" t="s">
        <v>118</v>
      </c>
      <c r="E410" s="14" t="s">
        <v>119</v>
      </c>
      <c r="F410" s="14" t="s">
        <v>2026</v>
      </c>
      <c r="G410" s="14" t="s">
        <v>43</v>
      </c>
      <c r="H410" s="14" t="s">
        <v>44</v>
      </c>
      <c r="I410" s="14" t="s">
        <v>45</v>
      </c>
      <c r="J410" s="14" t="s">
        <v>46</v>
      </c>
      <c r="K410" s="14" t="s">
        <v>47</v>
      </c>
      <c r="L410" s="14" t="s">
        <v>48</v>
      </c>
      <c r="M410" s="14" t="s">
        <v>2009</v>
      </c>
      <c r="N410" s="16">
        <v>148.91</v>
      </c>
      <c r="O410" s="14" t="s">
        <v>2027</v>
      </c>
      <c r="P410" s="14" t="s">
        <v>2028</v>
      </c>
      <c r="Q410" s="17"/>
      <c r="R410" s="17"/>
      <c r="S410" s="14" t="s">
        <v>120</v>
      </c>
      <c r="T410" s="14" t="s">
        <v>209</v>
      </c>
      <c r="U410" s="14" t="s">
        <v>210</v>
      </c>
      <c r="V410" s="14" t="s">
        <v>57</v>
      </c>
      <c r="W410" s="14" t="s">
        <v>2029</v>
      </c>
      <c r="X410" s="15">
        <v>45219.066620370373</v>
      </c>
      <c r="Y410" s="14" t="s">
        <v>2030</v>
      </c>
      <c r="Z410" s="14" t="s">
        <v>2028</v>
      </c>
      <c r="AA410" s="15">
        <v>45226</v>
      </c>
      <c r="AB410" s="17"/>
      <c r="AC410" s="17"/>
      <c r="AD410" s="17"/>
      <c r="AE410" s="17"/>
      <c r="AF410" s="14" t="s">
        <v>53</v>
      </c>
      <c r="AG410" s="17"/>
      <c r="AH410" s="17"/>
      <c r="AI410" s="14" t="s">
        <v>53</v>
      </c>
      <c r="AJ410" s="17"/>
      <c r="AK410" s="17"/>
      <c r="AL410" s="14" t="s">
        <v>54</v>
      </c>
    </row>
    <row r="411" spans="1:38" ht="22.5" x14ac:dyDescent="0.25">
      <c r="A411" s="14" t="s">
        <v>2702</v>
      </c>
      <c r="B411" s="14" t="s">
        <v>2008</v>
      </c>
      <c r="C411" s="15">
        <v>45226</v>
      </c>
      <c r="D411" s="14" t="s">
        <v>118</v>
      </c>
      <c r="E411" s="14" t="s">
        <v>119</v>
      </c>
      <c r="F411" s="14" t="s">
        <v>2026</v>
      </c>
      <c r="G411" s="14" t="s">
        <v>43</v>
      </c>
      <c r="H411" s="14" t="s">
        <v>44</v>
      </c>
      <c r="I411" s="14" t="s">
        <v>45</v>
      </c>
      <c r="J411" s="14" t="s">
        <v>46</v>
      </c>
      <c r="K411" s="14" t="s">
        <v>47</v>
      </c>
      <c r="L411" s="14" t="s">
        <v>48</v>
      </c>
      <c r="M411" s="14" t="s">
        <v>2009</v>
      </c>
      <c r="N411" s="16">
        <v>-43.02</v>
      </c>
      <c r="O411" s="14" t="s">
        <v>2027</v>
      </c>
      <c r="P411" s="14" t="s">
        <v>2028</v>
      </c>
      <c r="Q411" s="17"/>
      <c r="R411" s="17"/>
      <c r="S411" s="14" t="s">
        <v>120</v>
      </c>
      <c r="T411" s="14" t="s">
        <v>209</v>
      </c>
      <c r="U411" s="14" t="s">
        <v>210</v>
      </c>
      <c r="V411" s="14" t="s">
        <v>57</v>
      </c>
      <c r="W411" s="14" t="s">
        <v>2029</v>
      </c>
      <c r="X411" s="15">
        <v>45219.066620370373</v>
      </c>
      <c r="Y411" s="14" t="s">
        <v>2030</v>
      </c>
      <c r="Z411" s="14" t="s">
        <v>2028</v>
      </c>
      <c r="AA411" s="15">
        <v>45226</v>
      </c>
      <c r="AB411" s="17"/>
      <c r="AC411" s="17"/>
      <c r="AD411" s="17"/>
      <c r="AE411" s="17"/>
      <c r="AF411" s="14" t="s">
        <v>53</v>
      </c>
      <c r="AG411" s="17"/>
      <c r="AH411" s="17"/>
      <c r="AI411" s="14" t="s">
        <v>53</v>
      </c>
      <c r="AJ411" s="17"/>
      <c r="AK411" s="17"/>
      <c r="AL411" s="14" t="s">
        <v>54</v>
      </c>
    </row>
    <row r="412" spans="1:38" ht="22.5" x14ac:dyDescent="0.25">
      <c r="A412" s="14" t="s">
        <v>2702</v>
      </c>
      <c r="B412" s="14" t="s">
        <v>2008</v>
      </c>
      <c r="C412" s="15">
        <v>45212</v>
      </c>
      <c r="D412" s="14" t="s">
        <v>118</v>
      </c>
      <c r="E412" s="14" t="s">
        <v>119</v>
      </c>
      <c r="F412" s="14" t="s">
        <v>2033</v>
      </c>
      <c r="G412" s="14" t="s">
        <v>43</v>
      </c>
      <c r="H412" s="14" t="s">
        <v>44</v>
      </c>
      <c r="I412" s="14" t="s">
        <v>45</v>
      </c>
      <c r="J412" s="14" t="s">
        <v>46</v>
      </c>
      <c r="K412" s="14" t="s">
        <v>47</v>
      </c>
      <c r="L412" s="14" t="s">
        <v>48</v>
      </c>
      <c r="M412" s="14" t="s">
        <v>2034</v>
      </c>
      <c r="N412" s="16">
        <v>58.55</v>
      </c>
      <c r="O412" s="14" t="s">
        <v>2035</v>
      </c>
      <c r="P412" s="14" t="s">
        <v>2036</v>
      </c>
      <c r="Q412" s="17"/>
      <c r="R412" s="17"/>
      <c r="S412" s="14" t="s">
        <v>120</v>
      </c>
      <c r="T412" s="14" t="s">
        <v>102</v>
      </c>
      <c r="U412" s="14" t="s">
        <v>103</v>
      </c>
      <c r="V412" s="14" t="s">
        <v>52</v>
      </c>
      <c r="W412" s="14" t="s">
        <v>2037</v>
      </c>
      <c r="X412" s="15">
        <v>45183.898773148147</v>
      </c>
      <c r="Y412" s="14" t="s">
        <v>2038</v>
      </c>
      <c r="Z412" s="14" t="s">
        <v>2036</v>
      </c>
      <c r="AA412" s="15">
        <v>45189</v>
      </c>
      <c r="AB412" s="17"/>
      <c r="AC412" s="17"/>
      <c r="AD412" s="17"/>
      <c r="AE412" s="17"/>
      <c r="AF412" s="14" t="s">
        <v>53</v>
      </c>
      <c r="AG412" s="17"/>
      <c r="AH412" s="17"/>
      <c r="AI412" s="14" t="s">
        <v>53</v>
      </c>
      <c r="AJ412" s="17"/>
      <c r="AK412" s="17"/>
      <c r="AL412" s="14" t="s">
        <v>54</v>
      </c>
    </row>
    <row r="413" spans="1:38" ht="45" x14ac:dyDescent="0.25">
      <c r="A413" s="14" t="s">
        <v>2702</v>
      </c>
      <c r="B413" s="14" t="s">
        <v>2008</v>
      </c>
      <c r="C413" s="15">
        <v>45209</v>
      </c>
      <c r="D413" s="14" t="s">
        <v>118</v>
      </c>
      <c r="E413" s="14" t="s">
        <v>119</v>
      </c>
      <c r="F413" s="14" t="s">
        <v>2033</v>
      </c>
      <c r="G413" s="14" t="s">
        <v>43</v>
      </c>
      <c r="H413" s="14" t="s">
        <v>44</v>
      </c>
      <c r="I413" s="14" t="s">
        <v>45</v>
      </c>
      <c r="J413" s="14" t="s">
        <v>46</v>
      </c>
      <c r="K413" s="14" t="s">
        <v>47</v>
      </c>
      <c r="L413" s="14" t="s">
        <v>48</v>
      </c>
      <c r="M413" s="14" t="s">
        <v>2012</v>
      </c>
      <c r="N413" s="16">
        <v>170</v>
      </c>
      <c r="O413" s="14" t="s">
        <v>2039</v>
      </c>
      <c r="P413" s="14" t="s">
        <v>2040</v>
      </c>
      <c r="Q413" s="17"/>
      <c r="R413" s="17"/>
      <c r="S413" s="14" t="s">
        <v>120</v>
      </c>
      <c r="T413" s="14" t="s">
        <v>808</v>
      </c>
      <c r="U413" s="14" t="s">
        <v>809</v>
      </c>
      <c r="V413" s="14" t="s">
        <v>52</v>
      </c>
      <c r="W413" s="14" t="s">
        <v>2041</v>
      </c>
      <c r="X413" s="15">
        <v>45204.140150462961</v>
      </c>
      <c r="Y413" s="14" t="s">
        <v>2042</v>
      </c>
      <c r="Z413" s="14" t="s">
        <v>2040</v>
      </c>
      <c r="AA413" s="15">
        <v>45208</v>
      </c>
      <c r="AB413" s="17"/>
      <c r="AC413" s="17"/>
      <c r="AD413" s="17"/>
      <c r="AE413" s="17"/>
      <c r="AF413" s="14" t="s">
        <v>53</v>
      </c>
      <c r="AG413" s="17"/>
      <c r="AH413" s="17"/>
      <c r="AI413" s="14" t="s">
        <v>53</v>
      </c>
      <c r="AJ413" s="17"/>
      <c r="AK413" s="17"/>
      <c r="AL413" s="14" t="s">
        <v>54</v>
      </c>
    </row>
    <row r="414" spans="1:38" ht="56.25" x14ac:dyDescent="0.25">
      <c r="A414" s="14" t="s">
        <v>2702</v>
      </c>
      <c r="B414" s="14" t="s">
        <v>2008</v>
      </c>
      <c r="C414" s="15">
        <v>45225</v>
      </c>
      <c r="D414" s="14" t="s">
        <v>118</v>
      </c>
      <c r="E414" s="14" t="s">
        <v>119</v>
      </c>
      <c r="F414" s="14" t="s">
        <v>2046</v>
      </c>
      <c r="G414" s="14" t="s">
        <v>43</v>
      </c>
      <c r="H414" s="14" t="s">
        <v>44</v>
      </c>
      <c r="I414" s="14" t="s">
        <v>45</v>
      </c>
      <c r="J414" s="14" t="s">
        <v>46</v>
      </c>
      <c r="K414" s="14" t="s">
        <v>47</v>
      </c>
      <c r="L414" s="14" t="s">
        <v>48</v>
      </c>
      <c r="M414" s="14" t="s">
        <v>2031</v>
      </c>
      <c r="N414" s="16">
        <v>235.68</v>
      </c>
      <c r="O414" s="14" t="s">
        <v>2047</v>
      </c>
      <c r="P414" s="14" t="s">
        <v>2048</v>
      </c>
      <c r="Q414" s="17"/>
      <c r="R414" s="17"/>
      <c r="S414" s="14" t="s">
        <v>120</v>
      </c>
      <c r="T414" s="14" t="s">
        <v>106</v>
      </c>
      <c r="U414" s="14" t="s">
        <v>107</v>
      </c>
      <c r="V414" s="14" t="s">
        <v>52</v>
      </c>
      <c r="W414" s="14" t="s">
        <v>1909</v>
      </c>
      <c r="X414" s="15">
        <v>45196.873819444445</v>
      </c>
      <c r="Y414" s="14" t="s">
        <v>1910</v>
      </c>
      <c r="Z414" s="14" t="s">
        <v>2048</v>
      </c>
      <c r="AA414" s="15">
        <v>45198</v>
      </c>
      <c r="AB414" s="17"/>
      <c r="AC414" s="17"/>
      <c r="AD414" s="17"/>
      <c r="AE414" s="17"/>
      <c r="AF414" s="14" t="s">
        <v>53</v>
      </c>
      <c r="AG414" s="17"/>
      <c r="AH414" s="17"/>
      <c r="AI414" s="14" t="s">
        <v>53</v>
      </c>
      <c r="AJ414" s="17"/>
      <c r="AK414" s="17"/>
      <c r="AL414" s="14" t="s">
        <v>54</v>
      </c>
    </row>
    <row r="415" spans="1:38" ht="56.25" x14ac:dyDescent="0.25">
      <c r="A415" s="14" t="s">
        <v>2702</v>
      </c>
      <c r="B415" s="14" t="s">
        <v>2008</v>
      </c>
      <c r="C415" s="15">
        <v>45225</v>
      </c>
      <c r="D415" s="14" t="s">
        <v>118</v>
      </c>
      <c r="E415" s="14" t="s">
        <v>119</v>
      </c>
      <c r="F415" s="14" t="s">
        <v>2046</v>
      </c>
      <c r="G415" s="14" t="s">
        <v>43</v>
      </c>
      <c r="H415" s="14" t="s">
        <v>44</v>
      </c>
      <c r="I415" s="14" t="s">
        <v>45</v>
      </c>
      <c r="J415" s="14" t="s">
        <v>46</v>
      </c>
      <c r="K415" s="14" t="s">
        <v>47</v>
      </c>
      <c r="L415" s="14" t="s">
        <v>48</v>
      </c>
      <c r="M415" s="14" t="s">
        <v>2031</v>
      </c>
      <c r="N415" s="16">
        <v>-117.84</v>
      </c>
      <c r="O415" s="14" t="s">
        <v>2047</v>
      </c>
      <c r="P415" s="14" t="s">
        <v>2048</v>
      </c>
      <c r="Q415" s="17"/>
      <c r="R415" s="17"/>
      <c r="S415" s="14" t="s">
        <v>120</v>
      </c>
      <c r="T415" s="14" t="s">
        <v>106</v>
      </c>
      <c r="U415" s="14" t="s">
        <v>107</v>
      </c>
      <c r="V415" s="14" t="s">
        <v>52</v>
      </c>
      <c r="W415" s="14" t="s">
        <v>1909</v>
      </c>
      <c r="X415" s="15">
        <v>45196.873819444445</v>
      </c>
      <c r="Y415" s="14" t="s">
        <v>1910</v>
      </c>
      <c r="Z415" s="14" t="s">
        <v>2048</v>
      </c>
      <c r="AA415" s="15">
        <v>45198</v>
      </c>
      <c r="AB415" s="17"/>
      <c r="AC415" s="17"/>
      <c r="AD415" s="17"/>
      <c r="AE415" s="17"/>
      <c r="AF415" s="14" t="s">
        <v>53</v>
      </c>
      <c r="AG415" s="17"/>
      <c r="AH415" s="17"/>
      <c r="AI415" s="14" t="s">
        <v>53</v>
      </c>
      <c r="AJ415" s="17"/>
      <c r="AK415" s="17"/>
      <c r="AL415" s="14" t="s">
        <v>54</v>
      </c>
    </row>
    <row r="416" spans="1:38" ht="56.25" x14ac:dyDescent="0.25">
      <c r="A416" s="14" t="s">
        <v>2702</v>
      </c>
      <c r="B416" s="14" t="s">
        <v>2008</v>
      </c>
      <c r="C416" s="15">
        <v>45223</v>
      </c>
      <c r="D416" s="14" t="s">
        <v>118</v>
      </c>
      <c r="E416" s="14" t="s">
        <v>119</v>
      </c>
      <c r="F416" s="14" t="s">
        <v>2049</v>
      </c>
      <c r="G416" s="14" t="s">
        <v>43</v>
      </c>
      <c r="H416" s="14" t="s">
        <v>44</v>
      </c>
      <c r="I416" s="14" t="s">
        <v>45</v>
      </c>
      <c r="J416" s="14" t="s">
        <v>46</v>
      </c>
      <c r="K416" s="14" t="s">
        <v>47</v>
      </c>
      <c r="L416" s="14" t="s">
        <v>48</v>
      </c>
      <c r="M416" s="14" t="s">
        <v>2032</v>
      </c>
      <c r="N416" s="16">
        <v>218.39</v>
      </c>
      <c r="O416" s="14" t="s">
        <v>2050</v>
      </c>
      <c r="P416" s="14" t="s">
        <v>2051</v>
      </c>
      <c r="Q416" s="17"/>
      <c r="R416" s="17"/>
      <c r="S416" s="14" t="s">
        <v>120</v>
      </c>
      <c r="T416" s="14" t="s">
        <v>231</v>
      </c>
      <c r="U416" s="14" t="s">
        <v>232</v>
      </c>
      <c r="V416" s="14" t="s">
        <v>52</v>
      </c>
      <c r="W416" s="14" t="s">
        <v>2052</v>
      </c>
      <c r="X416" s="15">
        <v>45222.884467592594</v>
      </c>
      <c r="Y416" s="14" t="s">
        <v>2053</v>
      </c>
      <c r="Z416" s="14" t="s">
        <v>2051</v>
      </c>
      <c r="AA416" s="15">
        <v>45216</v>
      </c>
      <c r="AB416" s="17"/>
      <c r="AC416" s="17"/>
      <c r="AD416" s="17"/>
      <c r="AE416" s="17"/>
      <c r="AF416" s="14" t="s">
        <v>53</v>
      </c>
      <c r="AG416" s="17"/>
      <c r="AH416" s="17"/>
      <c r="AI416" s="14" t="s">
        <v>53</v>
      </c>
      <c r="AJ416" s="17"/>
      <c r="AK416" s="17"/>
      <c r="AL416" s="14" t="s">
        <v>54</v>
      </c>
    </row>
    <row r="417" spans="1:38" ht="45" x14ac:dyDescent="0.25">
      <c r="A417" s="14" t="s">
        <v>2702</v>
      </c>
      <c r="B417" s="14" t="s">
        <v>2008</v>
      </c>
      <c r="C417" s="15">
        <v>45222</v>
      </c>
      <c r="D417" s="14" t="s">
        <v>118</v>
      </c>
      <c r="E417" s="14" t="s">
        <v>119</v>
      </c>
      <c r="F417" s="14" t="s">
        <v>2049</v>
      </c>
      <c r="G417" s="14" t="s">
        <v>43</v>
      </c>
      <c r="H417" s="14" t="s">
        <v>44</v>
      </c>
      <c r="I417" s="14" t="s">
        <v>45</v>
      </c>
      <c r="J417" s="14" t="s">
        <v>46</v>
      </c>
      <c r="K417" s="14" t="s">
        <v>47</v>
      </c>
      <c r="L417" s="14" t="s">
        <v>48</v>
      </c>
      <c r="M417" s="14" t="s">
        <v>2043</v>
      </c>
      <c r="N417" s="16">
        <v>4841.2700000000004</v>
      </c>
      <c r="O417" s="14" t="s">
        <v>2054</v>
      </c>
      <c r="P417" s="14" t="s">
        <v>2055</v>
      </c>
      <c r="Q417" s="17"/>
      <c r="R417" s="17"/>
      <c r="S417" s="14" t="s">
        <v>120</v>
      </c>
      <c r="T417" s="14" t="s">
        <v>87</v>
      </c>
      <c r="U417" s="14" t="s">
        <v>88</v>
      </c>
      <c r="V417" s="14" t="s">
        <v>52</v>
      </c>
      <c r="W417" s="14" t="s">
        <v>2056</v>
      </c>
      <c r="X417" s="15">
        <v>45204.864131944443</v>
      </c>
      <c r="Y417" s="14" t="s">
        <v>2057</v>
      </c>
      <c r="Z417" s="14" t="s">
        <v>2055</v>
      </c>
      <c r="AA417" s="15">
        <v>45222</v>
      </c>
      <c r="AB417" s="17"/>
      <c r="AC417" s="17"/>
      <c r="AD417" s="17"/>
      <c r="AE417" s="17"/>
      <c r="AF417" s="14" t="s">
        <v>53</v>
      </c>
      <c r="AG417" s="17"/>
      <c r="AH417" s="17"/>
      <c r="AI417" s="14" t="s">
        <v>53</v>
      </c>
      <c r="AJ417" s="17"/>
      <c r="AK417" s="17"/>
      <c r="AL417" s="14" t="s">
        <v>54</v>
      </c>
    </row>
    <row r="418" spans="1:38" ht="56.25" x14ac:dyDescent="0.25">
      <c r="A418" s="14" t="s">
        <v>2702</v>
      </c>
      <c r="B418" s="14" t="s">
        <v>2008</v>
      </c>
      <c r="C418" s="15">
        <v>45210</v>
      </c>
      <c r="D418" s="14" t="s">
        <v>118</v>
      </c>
      <c r="E418" s="14" t="s">
        <v>119</v>
      </c>
      <c r="F418" s="14" t="s">
        <v>2058</v>
      </c>
      <c r="G418" s="14" t="s">
        <v>43</v>
      </c>
      <c r="H418" s="14" t="s">
        <v>44</v>
      </c>
      <c r="I418" s="14" t="s">
        <v>45</v>
      </c>
      <c r="J418" s="14" t="s">
        <v>46</v>
      </c>
      <c r="K418" s="14" t="s">
        <v>47</v>
      </c>
      <c r="L418" s="14" t="s">
        <v>48</v>
      </c>
      <c r="M418" s="14" t="s">
        <v>2018</v>
      </c>
      <c r="N418" s="16">
        <v>725.52</v>
      </c>
      <c r="O418" s="14" t="s">
        <v>2019</v>
      </c>
      <c r="P418" s="14" t="s">
        <v>2059</v>
      </c>
      <c r="Q418" s="17"/>
      <c r="R418" s="17"/>
      <c r="S418" s="14" t="s">
        <v>120</v>
      </c>
      <c r="T418" s="14" t="s">
        <v>209</v>
      </c>
      <c r="U418" s="14" t="s">
        <v>210</v>
      </c>
      <c r="V418" s="14" t="s">
        <v>57</v>
      </c>
      <c r="W418" s="14" t="s">
        <v>886</v>
      </c>
      <c r="X418" s="15">
        <v>45181.163078703707</v>
      </c>
      <c r="Y418" s="14" t="s">
        <v>887</v>
      </c>
      <c r="Z418" s="14" t="s">
        <v>2059</v>
      </c>
      <c r="AA418" s="15">
        <v>45208</v>
      </c>
      <c r="AB418" s="17"/>
      <c r="AC418" s="17"/>
      <c r="AD418" s="17"/>
      <c r="AE418" s="17"/>
      <c r="AF418" s="14" t="s">
        <v>53</v>
      </c>
      <c r="AG418" s="17"/>
      <c r="AH418" s="17"/>
      <c r="AI418" s="14" t="s">
        <v>53</v>
      </c>
      <c r="AJ418" s="17"/>
      <c r="AK418" s="17"/>
      <c r="AL418" s="14" t="s">
        <v>54</v>
      </c>
    </row>
    <row r="419" spans="1:38" ht="56.25" x14ac:dyDescent="0.25">
      <c r="A419" s="14" t="s">
        <v>2702</v>
      </c>
      <c r="B419" s="14" t="s">
        <v>2008</v>
      </c>
      <c r="C419" s="15">
        <v>45210</v>
      </c>
      <c r="D419" s="14" t="s">
        <v>118</v>
      </c>
      <c r="E419" s="14" t="s">
        <v>119</v>
      </c>
      <c r="F419" s="14" t="s">
        <v>2058</v>
      </c>
      <c r="G419" s="14" t="s">
        <v>43</v>
      </c>
      <c r="H419" s="14" t="s">
        <v>44</v>
      </c>
      <c r="I419" s="14" t="s">
        <v>45</v>
      </c>
      <c r="J419" s="14" t="s">
        <v>46</v>
      </c>
      <c r="K419" s="14" t="s">
        <v>47</v>
      </c>
      <c r="L419" s="14" t="s">
        <v>48</v>
      </c>
      <c r="M419" s="14" t="s">
        <v>2018</v>
      </c>
      <c r="N419" s="16">
        <v>1016.7</v>
      </c>
      <c r="O419" s="14" t="s">
        <v>2060</v>
      </c>
      <c r="P419" s="14" t="s">
        <v>2059</v>
      </c>
      <c r="Q419" s="17"/>
      <c r="R419" s="17"/>
      <c r="S419" s="14" t="s">
        <v>120</v>
      </c>
      <c r="T419" s="14" t="s">
        <v>209</v>
      </c>
      <c r="U419" s="14" t="s">
        <v>210</v>
      </c>
      <c r="V419" s="14" t="s">
        <v>57</v>
      </c>
      <c r="W419" s="14" t="s">
        <v>886</v>
      </c>
      <c r="X419" s="15">
        <v>45181.163078703707</v>
      </c>
      <c r="Y419" s="14" t="s">
        <v>887</v>
      </c>
      <c r="Z419" s="14" t="s">
        <v>2059</v>
      </c>
      <c r="AA419" s="15">
        <v>45208</v>
      </c>
      <c r="AB419" s="17"/>
      <c r="AC419" s="17"/>
      <c r="AD419" s="17"/>
      <c r="AE419" s="17"/>
      <c r="AF419" s="14" t="s">
        <v>53</v>
      </c>
      <c r="AG419" s="17"/>
      <c r="AH419" s="17"/>
      <c r="AI419" s="14" t="s">
        <v>53</v>
      </c>
      <c r="AJ419" s="17"/>
      <c r="AK419" s="17"/>
      <c r="AL419" s="14" t="s">
        <v>54</v>
      </c>
    </row>
    <row r="420" spans="1:38" ht="56.25" x14ac:dyDescent="0.25">
      <c r="A420" s="14" t="s">
        <v>2702</v>
      </c>
      <c r="B420" s="14" t="s">
        <v>2008</v>
      </c>
      <c r="C420" s="15">
        <v>45210</v>
      </c>
      <c r="D420" s="14" t="s">
        <v>118</v>
      </c>
      <c r="E420" s="14" t="s">
        <v>119</v>
      </c>
      <c r="F420" s="14" t="s">
        <v>2058</v>
      </c>
      <c r="G420" s="14" t="s">
        <v>43</v>
      </c>
      <c r="H420" s="14" t="s">
        <v>44</v>
      </c>
      <c r="I420" s="14" t="s">
        <v>45</v>
      </c>
      <c r="J420" s="14" t="s">
        <v>46</v>
      </c>
      <c r="K420" s="14" t="s">
        <v>47</v>
      </c>
      <c r="L420" s="14" t="s">
        <v>48</v>
      </c>
      <c r="M420" s="14" t="s">
        <v>2018</v>
      </c>
      <c r="N420" s="16">
        <v>-725.52</v>
      </c>
      <c r="O420" s="14" t="s">
        <v>2019</v>
      </c>
      <c r="P420" s="14" t="s">
        <v>2059</v>
      </c>
      <c r="Q420" s="17"/>
      <c r="R420" s="17"/>
      <c r="S420" s="14" t="s">
        <v>120</v>
      </c>
      <c r="T420" s="14" t="s">
        <v>209</v>
      </c>
      <c r="U420" s="14" t="s">
        <v>210</v>
      </c>
      <c r="V420" s="14" t="s">
        <v>57</v>
      </c>
      <c r="W420" s="14" t="s">
        <v>886</v>
      </c>
      <c r="X420" s="15">
        <v>45181.163078703707</v>
      </c>
      <c r="Y420" s="14" t="s">
        <v>887</v>
      </c>
      <c r="Z420" s="14" t="s">
        <v>2059</v>
      </c>
      <c r="AA420" s="15">
        <v>45208</v>
      </c>
      <c r="AB420" s="17"/>
      <c r="AC420" s="17"/>
      <c r="AD420" s="17"/>
      <c r="AE420" s="17"/>
      <c r="AF420" s="14" t="s">
        <v>53</v>
      </c>
      <c r="AG420" s="17"/>
      <c r="AH420" s="17"/>
      <c r="AI420" s="14" t="s">
        <v>53</v>
      </c>
      <c r="AJ420" s="17"/>
      <c r="AK420" s="17"/>
      <c r="AL420" s="14" t="s">
        <v>54</v>
      </c>
    </row>
    <row r="421" spans="1:38" ht="22.5" x14ac:dyDescent="0.25">
      <c r="A421" s="14" t="s">
        <v>2702</v>
      </c>
      <c r="B421" s="14" t="s">
        <v>2008</v>
      </c>
      <c r="C421" s="15">
        <v>45212</v>
      </c>
      <c r="D421" s="14" t="s">
        <v>118</v>
      </c>
      <c r="E421" s="14" t="s">
        <v>119</v>
      </c>
      <c r="F421" s="14" t="s">
        <v>2061</v>
      </c>
      <c r="G421" s="14" t="s">
        <v>43</v>
      </c>
      <c r="H421" s="14" t="s">
        <v>44</v>
      </c>
      <c r="I421" s="14" t="s">
        <v>45</v>
      </c>
      <c r="J421" s="14" t="s">
        <v>46</v>
      </c>
      <c r="K421" s="14" t="s">
        <v>47</v>
      </c>
      <c r="L421" s="14" t="s">
        <v>48</v>
      </c>
      <c r="M421" s="14" t="s">
        <v>2034</v>
      </c>
      <c r="N421" s="16">
        <v>89.44</v>
      </c>
      <c r="O421" s="14" t="s">
        <v>2035</v>
      </c>
      <c r="P421" s="14" t="s">
        <v>2062</v>
      </c>
      <c r="Q421" s="17"/>
      <c r="R421" s="17"/>
      <c r="S421" s="14" t="s">
        <v>120</v>
      </c>
      <c r="T421" s="14" t="s">
        <v>102</v>
      </c>
      <c r="U421" s="14" t="s">
        <v>103</v>
      </c>
      <c r="V421" s="14" t="s">
        <v>52</v>
      </c>
      <c r="W421" s="14" t="s">
        <v>2037</v>
      </c>
      <c r="X421" s="15">
        <v>45183.898773148147</v>
      </c>
      <c r="Y421" s="14" t="s">
        <v>2038</v>
      </c>
      <c r="Z421" s="14" t="s">
        <v>2062</v>
      </c>
      <c r="AA421" s="15">
        <v>45182</v>
      </c>
      <c r="AB421" s="17"/>
      <c r="AC421" s="17"/>
      <c r="AD421" s="17"/>
      <c r="AE421" s="17"/>
      <c r="AF421" s="14" t="s">
        <v>53</v>
      </c>
      <c r="AG421" s="17"/>
      <c r="AH421" s="17"/>
      <c r="AI421" s="14" t="s">
        <v>53</v>
      </c>
      <c r="AJ421" s="17"/>
      <c r="AK421" s="17"/>
      <c r="AL421" s="14" t="s">
        <v>54</v>
      </c>
    </row>
    <row r="422" spans="1:38" ht="45" x14ac:dyDescent="0.25">
      <c r="A422" s="14" t="s">
        <v>2702</v>
      </c>
      <c r="B422" s="14" t="s">
        <v>2008</v>
      </c>
      <c r="C422" s="15">
        <v>45212</v>
      </c>
      <c r="D422" s="14" t="s">
        <v>118</v>
      </c>
      <c r="E422" s="14" t="s">
        <v>119</v>
      </c>
      <c r="F422" s="14" t="s">
        <v>2061</v>
      </c>
      <c r="G422" s="14" t="s">
        <v>43</v>
      </c>
      <c r="H422" s="14" t="s">
        <v>44</v>
      </c>
      <c r="I422" s="14" t="s">
        <v>45</v>
      </c>
      <c r="J422" s="14" t="s">
        <v>46</v>
      </c>
      <c r="K422" s="14" t="s">
        <v>47</v>
      </c>
      <c r="L422" s="14" t="s">
        <v>48</v>
      </c>
      <c r="M422" s="14" t="s">
        <v>2034</v>
      </c>
      <c r="N422" s="16">
        <v>275</v>
      </c>
      <c r="O422" s="14" t="s">
        <v>2063</v>
      </c>
      <c r="P422" s="14" t="s">
        <v>2064</v>
      </c>
      <c r="Q422" s="17"/>
      <c r="R422" s="17"/>
      <c r="S422" s="14" t="s">
        <v>120</v>
      </c>
      <c r="T422" s="14" t="s">
        <v>112</v>
      </c>
      <c r="U422" s="14" t="s">
        <v>113</v>
      </c>
      <c r="V422" s="14" t="s">
        <v>52</v>
      </c>
      <c r="W422" s="14" t="s">
        <v>2044</v>
      </c>
      <c r="X422" s="15">
        <v>45190.904814814814</v>
      </c>
      <c r="Y422" s="14" t="s">
        <v>2045</v>
      </c>
      <c r="Z422" s="14" t="s">
        <v>2064</v>
      </c>
      <c r="AA422" s="15">
        <v>45212</v>
      </c>
      <c r="AB422" s="17"/>
      <c r="AC422" s="17"/>
      <c r="AD422" s="17"/>
      <c r="AE422" s="17"/>
      <c r="AF422" s="14" t="s">
        <v>53</v>
      </c>
      <c r="AG422" s="17"/>
      <c r="AH422" s="17"/>
      <c r="AI422" s="14" t="s">
        <v>53</v>
      </c>
      <c r="AJ422" s="17"/>
      <c r="AK422" s="17"/>
      <c r="AL422" s="14" t="s">
        <v>54</v>
      </c>
    </row>
    <row r="423" spans="1:38" ht="22.5" x14ac:dyDescent="0.25">
      <c r="A423" s="14" t="s">
        <v>2702</v>
      </c>
      <c r="B423" s="14" t="s">
        <v>2008</v>
      </c>
      <c r="C423" s="15">
        <v>45212</v>
      </c>
      <c r="D423" s="14" t="s">
        <v>118</v>
      </c>
      <c r="E423" s="14" t="s">
        <v>119</v>
      </c>
      <c r="F423" s="14" t="s">
        <v>2061</v>
      </c>
      <c r="G423" s="14" t="s">
        <v>43</v>
      </c>
      <c r="H423" s="14" t="s">
        <v>44</v>
      </c>
      <c r="I423" s="14" t="s">
        <v>45</v>
      </c>
      <c r="J423" s="14" t="s">
        <v>46</v>
      </c>
      <c r="K423" s="14" t="s">
        <v>47</v>
      </c>
      <c r="L423" s="14" t="s">
        <v>48</v>
      </c>
      <c r="M423" s="14" t="s">
        <v>2034</v>
      </c>
      <c r="N423" s="16">
        <v>-44.5</v>
      </c>
      <c r="O423" s="14" t="s">
        <v>2035</v>
      </c>
      <c r="P423" s="14" t="s">
        <v>2062</v>
      </c>
      <c r="Q423" s="17"/>
      <c r="R423" s="17"/>
      <c r="S423" s="14" t="s">
        <v>120</v>
      </c>
      <c r="T423" s="14" t="s">
        <v>102</v>
      </c>
      <c r="U423" s="14" t="s">
        <v>103</v>
      </c>
      <c r="V423" s="14" t="s">
        <v>52</v>
      </c>
      <c r="W423" s="14" t="s">
        <v>2037</v>
      </c>
      <c r="X423" s="15">
        <v>45183.898773148147</v>
      </c>
      <c r="Y423" s="14" t="s">
        <v>2038</v>
      </c>
      <c r="Z423" s="14" t="s">
        <v>2062</v>
      </c>
      <c r="AA423" s="15">
        <v>45182</v>
      </c>
      <c r="AB423" s="17"/>
      <c r="AC423" s="17"/>
      <c r="AD423" s="17"/>
      <c r="AE423" s="17"/>
      <c r="AF423" s="14" t="s">
        <v>53</v>
      </c>
      <c r="AG423" s="17"/>
      <c r="AH423" s="17"/>
      <c r="AI423" s="14" t="s">
        <v>53</v>
      </c>
      <c r="AJ423" s="17"/>
      <c r="AK423" s="17"/>
      <c r="AL423" s="14" t="s">
        <v>54</v>
      </c>
    </row>
    <row r="424" spans="1:38" ht="56.25" x14ac:dyDescent="0.25">
      <c r="A424" s="14" t="s">
        <v>2703</v>
      </c>
      <c r="B424" s="14" t="s">
        <v>2065</v>
      </c>
      <c r="C424" s="15">
        <v>45587</v>
      </c>
      <c r="D424" s="14" t="s">
        <v>118</v>
      </c>
      <c r="E424" s="14" t="s">
        <v>119</v>
      </c>
      <c r="F424" s="14" t="s">
        <v>2067</v>
      </c>
      <c r="G424" s="14" t="s">
        <v>43</v>
      </c>
      <c r="H424" s="14" t="s">
        <v>44</v>
      </c>
      <c r="I424" s="14" t="s">
        <v>45</v>
      </c>
      <c r="J424" s="14" t="s">
        <v>46</v>
      </c>
      <c r="K424" s="14" t="s">
        <v>47</v>
      </c>
      <c r="L424" s="14" t="s">
        <v>48</v>
      </c>
      <c r="M424" s="14" t="s">
        <v>2068</v>
      </c>
      <c r="N424" s="16">
        <v>280.87</v>
      </c>
      <c r="O424" s="14" t="s">
        <v>2069</v>
      </c>
      <c r="P424" s="14" t="s">
        <v>2070</v>
      </c>
      <c r="Q424" s="17"/>
      <c r="R424" s="17"/>
      <c r="S424" s="14" t="s">
        <v>120</v>
      </c>
      <c r="T424" s="14" t="s">
        <v>76</v>
      </c>
      <c r="U424" s="14" t="s">
        <v>77</v>
      </c>
      <c r="V424" s="14" t="s">
        <v>52</v>
      </c>
      <c r="W424" s="14" t="s">
        <v>2071</v>
      </c>
      <c r="X424" s="15">
        <v>45576.036435185182</v>
      </c>
      <c r="Y424" s="14" t="s">
        <v>2072</v>
      </c>
      <c r="Z424" s="14" t="s">
        <v>2070</v>
      </c>
      <c r="AA424" s="15">
        <v>45587</v>
      </c>
      <c r="AB424" s="17"/>
      <c r="AC424" s="17"/>
      <c r="AD424" s="17"/>
      <c r="AE424" s="17"/>
      <c r="AF424" s="14" t="s">
        <v>53</v>
      </c>
      <c r="AG424" s="17"/>
      <c r="AH424" s="17"/>
      <c r="AI424" s="14" t="s">
        <v>53</v>
      </c>
      <c r="AJ424" s="17"/>
      <c r="AK424" s="17"/>
      <c r="AL424" s="14" t="s">
        <v>54</v>
      </c>
    </row>
    <row r="425" spans="1:38" ht="33.75" x14ac:dyDescent="0.25">
      <c r="A425" s="14" t="s">
        <v>2703</v>
      </c>
      <c r="B425" s="14" t="s">
        <v>2065</v>
      </c>
      <c r="C425" s="15">
        <v>45571</v>
      </c>
      <c r="D425" s="14" t="s">
        <v>118</v>
      </c>
      <c r="E425" s="14" t="s">
        <v>119</v>
      </c>
      <c r="F425" s="14" t="s">
        <v>2073</v>
      </c>
      <c r="G425" s="14" t="s">
        <v>43</v>
      </c>
      <c r="H425" s="14" t="s">
        <v>44</v>
      </c>
      <c r="I425" s="14" t="s">
        <v>45</v>
      </c>
      <c r="J425" s="14" t="s">
        <v>46</v>
      </c>
      <c r="K425" s="14" t="s">
        <v>47</v>
      </c>
      <c r="L425" s="14" t="s">
        <v>48</v>
      </c>
      <c r="M425" s="14" t="s">
        <v>2075</v>
      </c>
      <c r="N425" s="16">
        <v>237.44</v>
      </c>
      <c r="O425" s="14" t="s">
        <v>2076</v>
      </c>
      <c r="P425" s="14" t="s">
        <v>2077</v>
      </c>
      <c r="Q425" s="17"/>
      <c r="R425" s="17"/>
      <c r="S425" s="14" t="s">
        <v>120</v>
      </c>
      <c r="T425" s="14" t="s">
        <v>87</v>
      </c>
      <c r="U425" s="14" t="s">
        <v>88</v>
      </c>
      <c r="V425" s="14" t="s">
        <v>52</v>
      </c>
      <c r="W425" s="14" t="s">
        <v>2078</v>
      </c>
      <c r="X425" s="15">
        <v>45560.814953703702</v>
      </c>
      <c r="Y425" s="14" t="s">
        <v>2079</v>
      </c>
      <c r="Z425" s="14" t="s">
        <v>2077</v>
      </c>
      <c r="AA425" s="15">
        <v>45565</v>
      </c>
      <c r="AB425" s="17"/>
      <c r="AC425" s="17"/>
      <c r="AD425" s="17"/>
      <c r="AE425" s="17"/>
      <c r="AF425" s="14" t="s">
        <v>53</v>
      </c>
      <c r="AG425" s="17"/>
      <c r="AH425" s="17"/>
      <c r="AI425" s="14" t="s">
        <v>53</v>
      </c>
      <c r="AJ425" s="17"/>
      <c r="AK425" s="17"/>
      <c r="AL425" s="14" t="s">
        <v>54</v>
      </c>
    </row>
    <row r="426" spans="1:38" ht="22.5" x14ac:dyDescent="0.25">
      <c r="A426" s="14" t="s">
        <v>2703</v>
      </c>
      <c r="B426" s="14" t="s">
        <v>2065</v>
      </c>
      <c r="C426" s="15">
        <v>45594</v>
      </c>
      <c r="D426" s="14" t="s">
        <v>118</v>
      </c>
      <c r="E426" s="14" t="s">
        <v>119</v>
      </c>
      <c r="F426" s="14" t="s">
        <v>2081</v>
      </c>
      <c r="G426" s="14" t="s">
        <v>43</v>
      </c>
      <c r="H426" s="14" t="s">
        <v>44</v>
      </c>
      <c r="I426" s="14" t="s">
        <v>45</v>
      </c>
      <c r="J426" s="14" t="s">
        <v>46</v>
      </c>
      <c r="K426" s="14" t="s">
        <v>47</v>
      </c>
      <c r="L426" s="14" t="s">
        <v>48</v>
      </c>
      <c r="M426" s="14" t="s">
        <v>2080</v>
      </c>
      <c r="N426" s="16">
        <v>115.6</v>
      </c>
      <c r="O426" s="14" t="s">
        <v>2082</v>
      </c>
      <c r="P426" s="14" t="s">
        <v>2083</v>
      </c>
      <c r="Q426" s="17"/>
      <c r="R426" s="17"/>
      <c r="S426" s="14" t="s">
        <v>120</v>
      </c>
      <c r="T426" s="14" t="s">
        <v>106</v>
      </c>
      <c r="U426" s="14" t="s">
        <v>107</v>
      </c>
      <c r="V426" s="14" t="s">
        <v>52</v>
      </c>
      <c r="W426" s="14" t="s">
        <v>784</v>
      </c>
      <c r="X426" s="15">
        <v>45517.968865740739</v>
      </c>
      <c r="Y426" s="14" t="s">
        <v>785</v>
      </c>
      <c r="Z426" s="14" t="s">
        <v>2083</v>
      </c>
      <c r="AA426" s="15">
        <v>45520</v>
      </c>
      <c r="AB426" s="17"/>
      <c r="AC426" s="17"/>
      <c r="AD426" s="17"/>
      <c r="AE426" s="17"/>
      <c r="AF426" s="14" t="s">
        <v>53</v>
      </c>
      <c r="AG426" s="17"/>
      <c r="AH426" s="17"/>
      <c r="AI426" s="14" t="s">
        <v>53</v>
      </c>
      <c r="AJ426" s="17"/>
      <c r="AK426" s="17"/>
      <c r="AL426" s="14" t="s">
        <v>54</v>
      </c>
    </row>
    <row r="427" spans="1:38" ht="22.5" x14ac:dyDescent="0.25">
      <c r="A427" s="14" t="s">
        <v>2703</v>
      </c>
      <c r="B427" s="14" t="s">
        <v>2065</v>
      </c>
      <c r="C427" s="15">
        <v>45594</v>
      </c>
      <c r="D427" s="14" t="s">
        <v>118</v>
      </c>
      <c r="E427" s="14" t="s">
        <v>119</v>
      </c>
      <c r="F427" s="14" t="s">
        <v>2081</v>
      </c>
      <c r="G427" s="14" t="s">
        <v>43</v>
      </c>
      <c r="H427" s="14" t="s">
        <v>44</v>
      </c>
      <c r="I427" s="14" t="s">
        <v>45</v>
      </c>
      <c r="J427" s="14" t="s">
        <v>46</v>
      </c>
      <c r="K427" s="14" t="s">
        <v>47</v>
      </c>
      <c r="L427" s="14" t="s">
        <v>48</v>
      </c>
      <c r="M427" s="14" t="s">
        <v>2080</v>
      </c>
      <c r="N427" s="16">
        <v>146.15</v>
      </c>
      <c r="O427" s="14" t="s">
        <v>2084</v>
      </c>
      <c r="P427" s="14" t="s">
        <v>2085</v>
      </c>
      <c r="Q427" s="17"/>
      <c r="R427" s="17"/>
      <c r="S427" s="14" t="s">
        <v>120</v>
      </c>
      <c r="T427" s="14" t="s">
        <v>60</v>
      </c>
      <c r="U427" s="14" t="s">
        <v>61</v>
      </c>
      <c r="V427" s="14" t="s">
        <v>52</v>
      </c>
      <c r="W427" s="14" t="s">
        <v>1965</v>
      </c>
      <c r="X427" s="15">
        <v>45593.994849537034</v>
      </c>
      <c r="Y427" s="14" t="s">
        <v>1966</v>
      </c>
      <c r="Z427" s="14" t="s">
        <v>2085</v>
      </c>
      <c r="AA427" s="15">
        <v>45595</v>
      </c>
      <c r="AB427" s="17"/>
      <c r="AC427" s="17"/>
      <c r="AD427" s="17"/>
      <c r="AE427" s="17"/>
      <c r="AF427" s="14" t="s">
        <v>53</v>
      </c>
      <c r="AG427" s="17"/>
      <c r="AH427" s="17"/>
      <c r="AI427" s="14" t="s">
        <v>53</v>
      </c>
      <c r="AJ427" s="17"/>
      <c r="AK427" s="17"/>
      <c r="AL427" s="14" t="s">
        <v>54</v>
      </c>
    </row>
    <row r="428" spans="1:38" ht="67.5" x14ac:dyDescent="0.25">
      <c r="A428" s="14" t="s">
        <v>2703</v>
      </c>
      <c r="B428" s="14" t="s">
        <v>2065</v>
      </c>
      <c r="C428" s="15">
        <v>45566</v>
      </c>
      <c r="D428" s="14" t="s">
        <v>118</v>
      </c>
      <c r="E428" s="14" t="s">
        <v>119</v>
      </c>
      <c r="F428" s="14" t="s">
        <v>2086</v>
      </c>
      <c r="G428" s="14" t="s">
        <v>43</v>
      </c>
      <c r="H428" s="14" t="s">
        <v>44</v>
      </c>
      <c r="I428" s="14" t="s">
        <v>45</v>
      </c>
      <c r="J428" s="14" t="s">
        <v>46</v>
      </c>
      <c r="K428" s="14" t="s">
        <v>47</v>
      </c>
      <c r="L428" s="14" t="s">
        <v>48</v>
      </c>
      <c r="M428" s="14" t="s">
        <v>2074</v>
      </c>
      <c r="N428" s="16">
        <v>401.92</v>
      </c>
      <c r="O428" s="14" t="s">
        <v>2087</v>
      </c>
      <c r="P428" s="14" t="s">
        <v>2088</v>
      </c>
      <c r="Q428" s="17"/>
      <c r="R428" s="17"/>
      <c r="S428" s="14" t="s">
        <v>120</v>
      </c>
      <c r="T428" s="14" t="s">
        <v>87</v>
      </c>
      <c r="U428" s="14" t="s">
        <v>88</v>
      </c>
      <c r="V428" s="14" t="s">
        <v>52</v>
      </c>
      <c r="W428" s="14" t="s">
        <v>2089</v>
      </c>
      <c r="X428" s="15">
        <v>45555.149861111109</v>
      </c>
      <c r="Y428" s="14" t="s">
        <v>2090</v>
      </c>
      <c r="Z428" s="14" t="s">
        <v>2088</v>
      </c>
      <c r="AA428" s="15">
        <v>45565</v>
      </c>
      <c r="AB428" s="17"/>
      <c r="AC428" s="17"/>
      <c r="AD428" s="17"/>
      <c r="AE428" s="17"/>
      <c r="AF428" s="14" t="s">
        <v>53</v>
      </c>
      <c r="AG428" s="17"/>
      <c r="AH428" s="17"/>
      <c r="AI428" s="14" t="s">
        <v>53</v>
      </c>
      <c r="AJ428" s="17"/>
      <c r="AK428" s="17"/>
      <c r="AL428" s="14" t="s">
        <v>54</v>
      </c>
    </row>
    <row r="429" spans="1:38" ht="78.75" x14ac:dyDescent="0.25">
      <c r="A429" s="14" t="s">
        <v>2703</v>
      </c>
      <c r="B429" s="14" t="s">
        <v>2065</v>
      </c>
      <c r="C429" s="15">
        <v>45586</v>
      </c>
      <c r="D429" s="14" t="s">
        <v>118</v>
      </c>
      <c r="E429" s="14" t="s">
        <v>119</v>
      </c>
      <c r="F429" s="14" t="s">
        <v>2091</v>
      </c>
      <c r="G429" s="14" t="s">
        <v>43</v>
      </c>
      <c r="H429" s="14" t="s">
        <v>44</v>
      </c>
      <c r="I429" s="14" t="s">
        <v>45</v>
      </c>
      <c r="J429" s="14" t="s">
        <v>46</v>
      </c>
      <c r="K429" s="14" t="s">
        <v>47</v>
      </c>
      <c r="L429" s="14" t="s">
        <v>48</v>
      </c>
      <c r="M429" s="14" t="s">
        <v>2066</v>
      </c>
      <c r="N429" s="16">
        <v>505.59</v>
      </c>
      <c r="O429" s="14" t="s">
        <v>2092</v>
      </c>
      <c r="P429" s="14" t="s">
        <v>2093</v>
      </c>
      <c r="Q429" s="17"/>
      <c r="R429" s="17"/>
      <c r="S429" s="14" t="s">
        <v>120</v>
      </c>
      <c r="T429" s="14" t="s">
        <v>74</v>
      </c>
      <c r="U429" s="14" t="s">
        <v>75</v>
      </c>
      <c r="V429" s="14" t="s">
        <v>52</v>
      </c>
      <c r="W429" s="14" t="s">
        <v>2094</v>
      </c>
      <c r="X429" s="15">
        <v>45560.213275462964</v>
      </c>
      <c r="Y429" s="14" t="s">
        <v>2095</v>
      </c>
      <c r="Z429" s="14" t="s">
        <v>2093</v>
      </c>
      <c r="AA429" s="15">
        <v>45586</v>
      </c>
      <c r="AB429" s="17"/>
      <c r="AC429" s="17"/>
      <c r="AD429" s="17"/>
      <c r="AE429" s="17"/>
      <c r="AF429" s="14" t="s">
        <v>53</v>
      </c>
      <c r="AG429" s="17"/>
      <c r="AH429" s="17"/>
      <c r="AI429" s="14" t="s">
        <v>53</v>
      </c>
      <c r="AJ429" s="17"/>
      <c r="AK429" s="17"/>
      <c r="AL429" s="14" t="s">
        <v>54</v>
      </c>
    </row>
    <row r="430" spans="1:38" ht="33.75" x14ac:dyDescent="0.25">
      <c r="A430" s="14" t="s">
        <v>2701</v>
      </c>
      <c r="B430" s="14" t="s">
        <v>2099</v>
      </c>
      <c r="C430" s="15">
        <v>44805</v>
      </c>
      <c r="D430" s="14" t="s">
        <v>118</v>
      </c>
      <c r="E430" s="14" t="s">
        <v>119</v>
      </c>
      <c r="F430" s="14" t="s">
        <v>2100</v>
      </c>
      <c r="G430" s="14" t="s">
        <v>43</v>
      </c>
      <c r="H430" s="14" t="s">
        <v>44</v>
      </c>
      <c r="I430" s="14" t="s">
        <v>45</v>
      </c>
      <c r="J430" s="14" t="s">
        <v>46</v>
      </c>
      <c r="K430" s="14" t="s">
        <v>47</v>
      </c>
      <c r="L430" s="14" t="s">
        <v>48</v>
      </c>
      <c r="M430" s="14" t="s">
        <v>2103</v>
      </c>
      <c r="N430" s="16">
        <v>11493.5</v>
      </c>
      <c r="O430" s="14" t="s">
        <v>2105</v>
      </c>
      <c r="P430" s="14" t="s">
        <v>1854</v>
      </c>
      <c r="Q430" s="17"/>
      <c r="R430" s="17"/>
      <c r="S430" s="14" t="s">
        <v>120</v>
      </c>
      <c r="T430" s="14" t="s">
        <v>80</v>
      </c>
      <c r="U430" s="14" t="s">
        <v>81</v>
      </c>
      <c r="V430" s="14" t="s">
        <v>52</v>
      </c>
      <c r="W430" s="14" t="s">
        <v>571</v>
      </c>
      <c r="X430" s="15">
        <v>44783.866597222222</v>
      </c>
      <c r="Y430" s="14" t="s">
        <v>572</v>
      </c>
      <c r="Z430" s="14" t="s">
        <v>1854</v>
      </c>
      <c r="AA430" s="15">
        <v>44805</v>
      </c>
      <c r="AB430" s="17"/>
      <c r="AC430" s="17"/>
      <c r="AD430" s="17"/>
      <c r="AE430" s="17"/>
      <c r="AF430" s="14" t="s">
        <v>53</v>
      </c>
      <c r="AG430" s="17"/>
      <c r="AH430" s="17"/>
      <c r="AI430" s="14" t="s">
        <v>53</v>
      </c>
      <c r="AJ430" s="17"/>
      <c r="AK430" s="17"/>
      <c r="AL430" s="14" t="s">
        <v>54</v>
      </c>
    </row>
    <row r="431" spans="1:38" ht="22.5" x14ac:dyDescent="0.25">
      <c r="A431" s="14" t="s">
        <v>2701</v>
      </c>
      <c r="B431" s="14" t="s">
        <v>2099</v>
      </c>
      <c r="C431" s="15">
        <v>44826</v>
      </c>
      <c r="D431" s="14" t="s">
        <v>118</v>
      </c>
      <c r="E431" s="14" t="s">
        <v>119</v>
      </c>
      <c r="F431" s="14" t="s">
        <v>2106</v>
      </c>
      <c r="G431" s="14" t="s">
        <v>43</v>
      </c>
      <c r="H431" s="14" t="s">
        <v>44</v>
      </c>
      <c r="I431" s="14" t="s">
        <v>45</v>
      </c>
      <c r="J431" s="14" t="s">
        <v>46</v>
      </c>
      <c r="K431" s="14" t="s">
        <v>47</v>
      </c>
      <c r="L431" s="14" t="s">
        <v>48</v>
      </c>
      <c r="M431" s="14" t="s">
        <v>2108</v>
      </c>
      <c r="N431" s="16">
        <v>86.96</v>
      </c>
      <c r="O431" s="14" t="s">
        <v>2109</v>
      </c>
      <c r="P431" s="14" t="s">
        <v>2110</v>
      </c>
      <c r="Q431" s="17"/>
      <c r="R431" s="17"/>
      <c r="S431" s="14" t="s">
        <v>120</v>
      </c>
      <c r="T431" s="14" t="s">
        <v>484</v>
      </c>
      <c r="U431" s="14" t="s">
        <v>485</v>
      </c>
      <c r="V431" s="14" t="s">
        <v>52</v>
      </c>
      <c r="W431" s="14" t="s">
        <v>483</v>
      </c>
      <c r="X431" s="15">
        <v>44784.994247685187</v>
      </c>
      <c r="Y431" s="14" t="s">
        <v>486</v>
      </c>
      <c r="Z431" s="14" t="s">
        <v>2110</v>
      </c>
      <c r="AA431" s="15">
        <v>44791</v>
      </c>
      <c r="AB431" s="17"/>
      <c r="AC431" s="17"/>
      <c r="AD431" s="17"/>
      <c r="AE431" s="17"/>
      <c r="AF431" s="14" t="s">
        <v>53</v>
      </c>
      <c r="AG431" s="17"/>
      <c r="AH431" s="17"/>
      <c r="AI431" s="14" t="s">
        <v>53</v>
      </c>
      <c r="AJ431" s="17"/>
      <c r="AK431" s="17"/>
      <c r="AL431" s="14" t="s">
        <v>54</v>
      </c>
    </row>
    <row r="432" spans="1:38" ht="45" x14ac:dyDescent="0.25">
      <c r="A432" s="14" t="s">
        <v>2701</v>
      </c>
      <c r="B432" s="14" t="s">
        <v>2099</v>
      </c>
      <c r="C432" s="15">
        <v>44820</v>
      </c>
      <c r="D432" s="14" t="s">
        <v>118</v>
      </c>
      <c r="E432" s="14" t="s">
        <v>119</v>
      </c>
      <c r="F432" s="14" t="s">
        <v>2111</v>
      </c>
      <c r="G432" s="14" t="s">
        <v>43</v>
      </c>
      <c r="H432" s="14" t="s">
        <v>44</v>
      </c>
      <c r="I432" s="14" t="s">
        <v>45</v>
      </c>
      <c r="J432" s="14" t="s">
        <v>46</v>
      </c>
      <c r="K432" s="14" t="s">
        <v>47</v>
      </c>
      <c r="L432" s="14" t="s">
        <v>48</v>
      </c>
      <c r="M432" s="14" t="s">
        <v>2101</v>
      </c>
      <c r="N432" s="16">
        <v>120</v>
      </c>
      <c r="O432" s="14" t="s">
        <v>2113</v>
      </c>
      <c r="P432" s="14" t="s">
        <v>2114</v>
      </c>
      <c r="Q432" s="17"/>
      <c r="R432" s="17"/>
      <c r="S432" s="14" t="s">
        <v>120</v>
      </c>
      <c r="T432" s="14" t="s">
        <v>493</v>
      </c>
      <c r="U432" s="14" t="s">
        <v>494</v>
      </c>
      <c r="V432" s="14" t="s">
        <v>52</v>
      </c>
      <c r="W432" s="14" t="s">
        <v>847</v>
      </c>
      <c r="X432" s="15">
        <v>44816.046296296299</v>
      </c>
      <c r="Y432" s="14" t="s">
        <v>848</v>
      </c>
      <c r="Z432" s="14" t="s">
        <v>2114</v>
      </c>
      <c r="AA432" s="15">
        <v>44818</v>
      </c>
      <c r="AB432" s="17"/>
      <c r="AC432" s="17"/>
      <c r="AD432" s="17"/>
      <c r="AE432" s="17"/>
      <c r="AF432" s="14" t="s">
        <v>53</v>
      </c>
      <c r="AG432" s="17"/>
      <c r="AH432" s="17"/>
      <c r="AI432" s="14" t="s">
        <v>53</v>
      </c>
      <c r="AJ432" s="17"/>
      <c r="AK432" s="17"/>
      <c r="AL432" s="14" t="s">
        <v>54</v>
      </c>
    </row>
    <row r="433" spans="1:38" ht="45" x14ac:dyDescent="0.25">
      <c r="A433" s="14" t="s">
        <v>2701</v>
      </c>
      <c r="B433" s="14" t="s">
        <v>2099</v>
      </c>
      <c r="C433" s="15">
        <v>44823</v>
      </c>
      <c r="D433" s="14" t="s">
        <v>118</v>
      </c>
      <c r="E433" s="14" t="s">
        <v>119</v>
      </c>
      <c r="F433" s="14" t="s">
        <v>2115</v>
      </c>
      <c r="G433" s="14" t="s">
        <v>43</v>
      </c>
      <c r="H433" s="14" t="s">
        <v>44</v>
      </c>
      <c r="I433" s="14" t="s">
        <v>45</v>
      </c>
      <c r="J433" s="14" t="s">
        <v>46</v>
      </c>
      <c r="K433" s="14" t="s">
        <v>47</v>
      </c>
      <c r="L433" s="14" t="s">
        <v>48</v>
      </c>
      <c r="M433" s="14" t="s">
        <v>2112</v>
      </c>
      <c r="N433" s="16">
        <v>147.83000000000001</v>
      </c>
      <c r="O433" s="14" t="s">
        <v>2117</v>
      </c>
      <c r="P433" s="14" t="s">
        <v>2116</v>
      </c>
      <c r="Q433" s="17"/>
      <c r="R433" s="17"/>
      <c r="S433" s="14" t="s">
        <v>120</v>
      </c>
      <c r="T433" s="14" t="s">
        <v>74</v>
      </c>
      <c r="U433" s="14" t="s">
        <v>75</v>
      </c>
      <c r="V433" s="14" t="s">
        <v>52</v>
      </c>
      <c r="W433" s="17"/>
      <c r="X433" s="17"/>
      <c r="Y433" s="17"/>
      <c r="Z433" s="14" t="s">
        <v>2116</v>
      </c>
      <c r="AA433" s="15">
        <v>44820</v>
      </c>
      <c r="AB433" s="17"/>
      <c r="AC433" s="17"/>
      <c r="AD433" s="17"/>
      <c r="AE433" s="17"/>
      <c r="AF433" s="14" t="s">
        <v>53</v>
      </c>
      <c r="AG433" s="17"/>
      <c r="AH433" s="17"/>
      <c r="AI433" s="14" t="s">
        <v>53</v>
      </c>
      <c r="AJ433" s="17"/>
      <c r="AK433" s="17"/>
      <c r="AL433" s="14" t="s">
        <v>54</v>
      </c>
    </row>
    <row r="434" spans="1:38" ht="33.75" x14ac:dyDescent="0.25">
      <c r="A434" s="14" t="s">
        <v>2701</v>
      </c>
      <c r="B434" s="14" t="s">
        <v>2099</v>
      </c>
      <c r="C434" s="15">
        <v>44805</v>
      </c>
      <c r="D434" s="14" t="s">
        <v>118</v>
      </c>
      <c r="E434" s="14" t="s">
        <v>119</v>
      </c>
      <c r="F434" s="14" t="s">
        <v>2118</v>
      </c>
      <c r="G434" s="14" t="s">
        <v>43</v>
      </c>
      <c r="H434" s="14" t="s">
        <v>44</v>
      </c>
      <c r="I434" s="14" t="s">
        <v>45</v>
      </c>
      <c r="J434" s="14" t="s">
        <v>46</v>
      </c>
      <c r="K434" s="14" t="s">
        <v>47</v>
      </c>
      <c r="L434" s="14" t="s">
        <v>48</v>
      </c>
      <c r="M434" s="14" t="s">
        <v>2103</v>
      </c>
      <c r="N434" s="16">
        <v>1444.3</v>
      </c>
      <c r="O434" s="14" t="s">
        <v>2119</v>
      </c>
      <c r="P434" s="14" t="s">
        <v>2120</v>
      </c>
      <c r="Q434" s="17"/>
      <c r="R434" s="17"/>
      <c r="S434" s="14" t="s">
        <v>120</v>
      </c>
      <c r="T434" s="14" t="s">
        <v>116</v>
      </c>
      <c r="U434" s="14" t="s">
        <v>117</v>
      </c>
      <c r="V434" s="14" t="s">
        <v>52</v>
      </c>
      <c r="W434" s="14" t="s">
        <v>577</v>
      </c>
      <c r="X434" s="15">
        <v>44753.978402777779</v>
      </c>
      <c r="Y434" s="14" t="s">
        <v>578</v>
      </c>
      <c r="Z434" s="14" t="s">
        <v>2120</v>
      </c>
      <c r="AA434" s="15">
        <v>44773</v>
      </c>
      <c r="AB434" s="17"/>
      <c r="AC434" s="17"/>
      <c r="AD434" s="17"/>
      <c r="AE434" s="17"/>
      <c r="AF434" s="14" t="s">
        <v>53</v>
      </c>
      <c r="AG434" s="17"/>
      <c r="AH434" s="17"/>
      <c r="AI434" s="14" t="s">
        <v>53</v>
      </c>
      <c r="AJ434" s="17"/>
      <c r="AK434" s="17"/>
      <c r="AL434" s="14" t="s">
        <v>54</v>
      </c>
    </row>
    <row r="435" spans="1:38" ht="78.75" x14ac:dyDescent="0.25">
      <c r="A435" s="14" t="s">
        <v>2701</v>
      </c>
      <c r="B435" s="14" t="s">
        <v>2099</v>
      </c>
      <c r="C435" s="15">
        <v>44812</v>
      </c>
      <c r="D435" s="14" t="s">
        <v>118</v>
      </c>
      <c r="E435" s="14" t="s">
        <v>119</v>
      </c>
      <c r="F435" s="14" t="s">
        <v>2118</v>
      </c>
      <c r="G435" s="14" t="s">
        <v>43</v>
      </c>
      <c r="H435" s="14" t="s">
        <v>44</v>
      </c>
      <c r="I435" s="14" t="s">
        <v>45</v>
      </c>
      <c r="J435" s="14" t="s">
        <v>46</v>
      </c>
      <c r="K435" s="14" t="s">
        <v>47</v>
      </c>
      <c r="L435" s="14" t="s">
        <v>48</v>
      </c>
      <c r="M435" s="14" t="s">
        <v>2104</v>
      </c>
      <c r="N435" s="16">
        <v>95</v>
      </c>
      <c r="O435" s="14" t="s">
        <v>2122</v>
      </c>
      <c r="P435" s="14" t="s">
        <v>2123</v>
      </c>
      <c r="Q435" s="17"/>
      <c r="R435" s="17"/>
      <c r="S435" s="14" t="s">
        <v>120</v>
      </c>
      <c r="T435" s="14" t="s">
        <v>474</v>
      </c>
      <c r="U435" s="14" t="s">
        <v>475</v>
      </c>
      <c r="V435" s="14" t="s">
        <v>52</v>
      </c>
      <c r="W435" s="14" t="s">
        <v>473</v>
      </c>
      <c r="X435" s="15">
        <v>44721.086388888885</v>
      </c>
      <c r="Y435" s="14" t="s">
        <v>476</v>
      </c>
      <c r="Z435" s="14" t="s">
        <v>2123</v>
      </c>
      <c r="AA435" s="15">
        <v>44734</v>
      </c>
      <c r="AB435" s="17"/>
      <c r="AC435" s="17"/>
      <c r="AD435" s="17"/>
      <c r="AE435" s="17"/>
      <c r="AF435" s="14" t="s">
        <v>53</v>
      </c>
      <c r="AG435" s="17"/>
      <c r="AH435" s="17"/>
      <c r="AI435" s="14" t="s">
        <v>53</v>
      </c>
      <c r="AJ435" s="17"/>
      <c r="AK435" s="17"/>
      <c r="AL435" s="14" t="s">
        <v>54</v>
      </c>
    </row>
    <row r="436" spans="1:38" ht="22.5" x14ac:dyDescent="0.25">
      <c r="A436" s="14" t="s">
        <v>2701</v>
      </c>
      <c r="B436" s="14" t="s">
        <v>2099</v>
      </c>
      <c r="C436" s="15">
        <v>44805</v>
      </c>
      <c r="D436" s="14" t="s">
        <v>118</v>
      </c>
      <c r="E436" s="14" t="s">
        <v>119</v>
      </c>
      <c r="F436" s="14" t="s">
        <v>2121</v>
      </c>
      <c r="G436" s="14" t="s">
        <v>43</v>
      </c>
      <c r="H436" s="14" t="s">
        <v>44</v>
      </c>
      <c r="I436" s="14" t="s">
        <v>45</v>
      </c>
      <c r="J436" s="14" t="s">
        <v>46</v>
      </c>
      <c r="K436" s="14" t="s">
        <v>47</v>
      </c>
      <c r="L436" s="14" t="s">
        <v>48</v>
      </c>
      <c r="M436" s="14" t="s">
        <v>2103</v>
      </c>
      <c r="N436" s="16">
        <v>630.95000000000005</v>
      </c>
      <c r="O436" s="14" t="s">
        <v>2124</v>
      </c>
      <c r="P436" s="14" t="s">
        <v>2125</v>
      </c>
      <c r="Q436" s="17"/>
      <c r="R436" s="17"/>
      <c r="S436" s="14" t="s">
        <v>120</v>
      </c>
      <c r="T436" s="14" t="s">
        <v>60</v>
      </c>
      <c r="U436" s="14" t="s">
        <v>61</v>
      </c>
      <c r="V436" s="14" t="s">
        <v>52</v>
      </c>
      <c r="W436" s="14" t="s">
        <v>575</v>
      </c>
      <c r="X436" s="15">
        <v>44790.072071759256</v>
      </c>
      <c r="Y436" s="14" t="s">
        <v>576</v>
      </c>
      <c r="Z436" s="14" t="s">
        <v>2125</v>
      </c>
      <c r="AA436" s="15">
        <v>44802</v>
      </c>
      <c r="AB436" s="17"/>
      <c r="AC436" s="17"/>
      <c r="AD436" s="17"/>
      <c r="AE436" s="17"/>
      <c r="AF436" s="14" t="s">
        <v>53</v>
      </c>
      <c r="AG436" s="17"/>
      <c r="AH436" s="17"/>
      <c r="AI436" s="14" t="s">
        <v>53</v>
      </c>
      <c r="AJ436" s="17"/>
      <c r="AK436" s="17"/>
      <c r="AL436" s="14" t="s">
        <v>54</v>
      </c>
    </row>
    <row r="437" spans="1:38" ht="22.5" x14ac:dyDescent="0.25">
      <c r="A437" s="14" t="s">
        <v>2701</v>
      </c>
      <c r="B437" s="14" t="s">
        <v>2099</v>
      </c>
      <c r="C437" s="15">
        <v>44805</v>
      </c>
      <c r="D437" s="14" t="s">
        <v>118</v>
      </c>
      <c r="E437" s="14" t="s">
        <v>119</v>
      </c>
      <c r="F437" s="14" t="s">
        <v>2118</v>
      </c>
      <c r="G437" s="14" t="s">
        <v>43</v>
      </c>
      <c r="H437" s="14" t="s">
        <v>44</v>
      </c>
      <c r="I437" s="14" t="s">
        <v>45</v>
      </c>
      <c r="J437" s="14" t="s">
        <v>46</v>
      </c>
      <c r="K437" s="14" t="s">
        <v>47</v>
      </c>
      <c r="L437" s="14" t="s">
        <v>48</v>
      </c>
      <c r="M437" s="14" t="s">
        <v>2103</v>
      </c>
      <c r="N437" s="16">
        <v>198.75</v>
      </c>
      <c r="O437" s="14" t="s">
        <v>2126</v>
      </c>
      <c r="P437" s="14" t="s">
        <v>2127</v>
      </c>
      <c r="Q437" s="17"/>
      <c r="R437" s="17"/>
      <c r="S437" s="14" t="s">
        <v>120</v>
      </c>
      <c r="T437" s="14" t="s">
        <v>80</v>
      </c>
      <c r="U437" s="14" t="s">
        <v>81</v>
      </c>
      <c r="V437" s="14" t="s">
        <v>52</v>
      </c>
      <c r="W437" s="14" t="s">
        <v>2128</v>
      </c>
      <c r="X437" s="15">
        <v>44790.041875000003</v>
      </c>
      <c r="Y437" s="14" t="s">
        <v>2129</v>
      </c>
      <c r="Z437" s="14" t="s">
        <v>2127</v>
      </c>
      <c r="AA437" s="15">
        <v>44805</v>
      </c>
      <c r="AB437" s="17"/>
      <c r="AC437" s="17"/>
      <c r="AD437" s="17"/>
      <c r="AE437" s="17"/>
      <c r="AF437" s="14" t="s">
        <v>53</v>
      </c>
      <c r="AG437" s="17"/>
      <c r="AH437" s="17"/>
      <c r="AI437" s="14" t="s">
        <v>53</v>
      </c>
      <c r="AJ437" s="17"/>
      <c r="AK437" s="17"/>
      <c r="AL437" s="14" t="s">
        <v>54</v>
      </c>
    </row>
    <row r="438" spans="1:38" ht="22.5" x14ac:dyDescent="0.25">
      <c r="A438" s="14" t="s">
        <v>2701</v>
      </c>
      <c r="B438" s="14" t="s">
        <v>2099</v>
      </c>
      <c r="C438" s="15">
        <v>44805</v>
      </c>
      <c r="D438" s="14" t="s">
        <v>118</v>
      </c>
      <c r="E438" s="14" t="s">
        <v>119</v>
      </c>
      <c r="F438" s="14" t="s">
        <v>2121</v>
      </c>
      <c r="G438" s="14" t="s">
        <v>43</v>
      </c>
      <c r="H438" s="14" t="s">
        <v>44</v>
      </c>
      <c r="I438" s="14" t="s">
        <v>45</v>
      </c>
      <c r="J438" s="14" t="s">
        <v>46</v>
      </c>
      <c r="K438" s="14" t="s">
        <v>47</v>
      </c>
      <c r="L438" s="14" t="s">
        <v>48</v>
      </c>
      <c r="M438" s="14" t="s">
        <v>2103</v>
      </c>
      <c r="N438" s="16">
        <v>-332.26</v>
      </c>
      <c r="O438" s="14" t="s">
        <v>2124</v>
      </c>
      <c r="P438" s="14" t="s">
        <v>2125</v>
      </c>
      <c r="Q438" s="17"/>
      <c r="R438" s="17"/>
      <c r="S438" s="14" t="s">
        <v>120</v>
      </c>
      <c r="T438" s="14" t="s">
        <v>60</v>
      </c>
      <c r="U438" s="14" t="s">
        <v>61</v>
      </c>
      <c r="V438" s="14" t="s">
        <v>52</v>
      </c>
      <c r="W438" s="14" t="s">
        <v>575</v>
      </c>
      <c r="X438" s="15">
        <v>44790.072071759256</v>
      </c>
      <c r="Y438" s="14" t="s">
        <v>576</v>
      </c>
      <c r="Z438" s="14" t="s">
        <v>2125</v>
      </c>
      <c r="AA438" s="15">
        <v>44802</v>
      </c>
      <c r="AB438" s="17"/>
      <c r="AC438" s="17"/>
      <c r="AD438" s="17"/>
      <c r="AE438" s="17"/>
      <c r="AF438" s="14" t="s">
        <v>53</v>
      </c>
      <c r="AG438" s="17"/>
      <c r="AH438" s="17"/>
      <c r="AI438" s="14" t="s">
        <v>53</v>
      </c>
      <c r="AJ438" s="17"/>
      <c r="AK438" s="17"/>
      <c r="AL438" s="14" t="s">
        <v>54</v>
      </c>
    </row>
    <row r="439" spans="1:38" ht="33.75" x14ac:dyDescent="0.25">
      <c r="A439" s="14" t="s">
        <v>2701</v>
      </c>
      <c r="B439" s="14" t="s">
        <v>2099</v>
      </c>
      <c r="C439" s="15">
        <v>44816</v>
      </c>
      <c r="D439" s="14" t="s">
        <v>118</v>
      </c>
      <c r="E439" s="14" t="s">
        <v>119</v>
      </c>
      <c r="F439" s="14" t="s">
        <v>2130</v>
      </c>
      <c r="G439" s="14" t="s">
        <v>43</v>
      </c>
      <c r="H439" s="14" t="s">
        <v>44</v>
      </c>
      <c r="I439" s="14" t="s">
        <v>45</v>
      </c>
      <c r="J439" s="14" t="s">
        <v>46</v>
      </c>
      <c r="K439" s="14" t="s">
        <v>47</v>
      </c>
      <c r="L439" s="14" t="s">
        <v>48</v>
      </c>
      <c r="M439" s="14" t="s">
        <v>2102</v>
      </c>
      <c r="N439" s="16">
        <v>110</v>
      </c>
      <c r="O439" s="14" t="s">
        <v>2131</v>
      </c>
      <c r="P439" s="14" t="s">
        <v>2132</v>
      </c>
      <c r="Q439" s="17"/>
      <c r="R439" s="17"/>
      <c r="S439" s="14" t="s">
        <v>120</v>
      </c>
      <c r="T439" s="14" t="s">
        <v>60</v>
      </c>
      <c r="U439" s="14" t="s">
        <v>61</v>
      </c>
      <c r="V439" s="14" t="s">
        <v>52</v>
      </c>
      <c r="W439" s="14" t="s">
        <v>573</v>
      </c>
      <c r="X439" s="15">
        <v>44797.076631944445</v>
      </c>
      <c r="Y439" s="14" t="s">
        <v>574</v>
      </c>
      <c r="Z439" s="14" t="s">
        <v>2132</v>
      </c>
      <c r="AA439" s="15">
        <v>44816</v>
      </c>
      <c r="AB439" s="17"/>
      <c r="AC439" s="17"/>
      <c r="AD439" s="17"/>
      <c r="AE439" s="17"/>
      <c r="AF439" s="14" t="s">
        <v>53</v>
      </c>
      <c r="AG439" s="17"/>
      <c r="AH439" s="17"/>
      <c r="AI439" s="14" t="s">
        <v>53</v>
      </c>
      <c r="AJ439" s="17"/>
      <c r="AK439" s="17"/>
      <c r="AL439" s="14" t="s">
        <v>54</v>
      </c>
    </row>
    <row r="440" spans="1:38" ht="90" x14ac:dyDescent="0.25">
      <c r="A440" s="14" t="s">
        <v>2701</v>
      </c>
      <c r="B440" s="14" t="s">
        <v>2099</v>
      </c>
      <c r="C440" s="15">
        <v>44816</v>
      </c>
      <c r="D440" s="14" t="s">
        <v>118</v>
      </c>
      <c r="E440" s="14" t="s">
        <v>119</v>
      </c>
      <c r="F440" s="14" t="s">
        <v>2130</v>
      </c>
      <c r="G440" s="14" t="s">
        <v>43</v>
      </c>
      <c r="H440" s="14" t="s">
        <v>44</v>
      </c>
      <c r="I440" s="14" t="s">
        <v>45</v>
      </c>
      <c r="J440" s="14" t="s">
        <v>46</v>
      </c>
      <c r="K440" s="14" t="s">
        <v>47</v>
      </c>
      <c r="L440" s="14" t="s">
        <v>48</v>
      </c>
      <c r="M440" s="14" t="s">
        <v>2102</v>
      </c>
      <c r="N440" s="16">
        <v>175</v>
      </c>
      <c r="O440" s="14" t="s">
        <v>2133</v>
      </c>
      <c r="P440" s="14" t="s">
        <v>2134</v>
      </c>
      <c r="Q440" s="17"/>
      <c r="R440" s="17"/>
      <c r="S440" s="14" t="s">
        <v>120</v>
      </c>
      <c r="T440" s="14" t="s">
        <v>358</v>
      </c>
      <c r="U440" s="14" t="s">
        <v>359</v>
      </c>
      <c r="V440" s="14" t="s">
        <v>52</v>
      </c>
      <c r="W440" s="17"/>
      <c r="X440" s="17"/>
      <c r="Y440" s="17"/>
      <c r="Z440" s="14" t="s">
        <v>2134</v>
      </c>
      <c r="AA440" s="15">
        <v>44365</v>
      </c>
      <c r="AB440" s="17"/>
      <c r="AC440" s="17"/>
      <c r="AD440" s="17"/>
      <c r="AE440" s="17"/>
      <c r="AF440" s="14" t="s">
        <v>53</v>
      </c>
      <c r="AG440" s="17"/>
      <c r="AH440" s="17"/>
      <c r="AI440" s="14" t="s">
        <v>53</v>
      </c>
      <c r="AJ440" s="17"/>
      <c r="AK440" s="17"/>
      <c r="AL440" s="14" t="s">
        <v>54</v>
      </c>
    </row>
    <row r="441" spans="1:38" ht="45" x14ac:dyDescent="0.25">
      <c r="A441" s="14" t="s">
        <v>2701</v>
      </c>
      <c r="B441" s="14" t="s">
        <v>2099</v>
      </c>
      <c r="C441" s="15">
        <v>44825</v>
      </c>
      <c r="D441" s="14" t="s">
        <v>118</v>
      </c>
      <c r="E441" s="14" t="s">
        <v>119</v>
      </c>
      <c r="F441" s="14" t="s">
        <v>2135</v>
      </c>
      <c r="G441" s="14" t="s">
        <v>43</v>
      </c>
      <c r="H441" s="14" t="s">
        <v>44</v>
      </c>
      <c r="I441" s="14" t="s">
        <v>45</v>
      </c>
      <c r="J441" s="14" t="s">
        <v>46</v>
      </c>
      <c r="K441" s="14" t="s">
        <v>47</v>
      </c>
      <c r="L441" s="14" t="s">
        <v>48</v>
      </c>
      <c r="M441" s="14" t="s">
        <v>2107</v>
      </c>
      <c r="N441" s="16">
        <v>110</v>
      </c>
      <c r="O441" s="14" t="s">
        <v>2136</v>
      </c>
      <c r="P441" s="14" t="s">
        <v>2137</v>
      </c>
      <c r="Q441" s="17"/>
      <c r="R441" s="17"/>
      <c r="S441" s="14" t="s">
        <v>120</v>
      </c>
      <c r="T441" s="14" t="s">
        <v>60</v>
      </c>
      <c r="U441" s="14" t="s">
        <v>61</v>
      </c>
      <c r="V441" s="14" t="s">
        <v>52</v>
      </c>
      <c r="W441" s="14" t="s">
        <v>849</v>
      </c>
      <c r="X441" s="15">
        <v>44815.840567129628</v>
      </c>
      <c r="Y441" s="14" t="s">
        <v>850</v>
      </c>
      <c r="Z441" s="14" t="s">
        <v>2137</v>
      </c>
      <c r="AA441" s="15">
        <v>44825</v>
      </c>
      <c r="AB441" s="17"/>
      <c r="AC441" s="17"/>
      <c r="AD441" s="17"/>
      <c r="AE441" s="17"/>
      <c r="AF441" s="14" t="s">
        <v>53</v>
      </c>
      <c r="AG441" s="17"/>
      <c r="AH441" s="17"/>
      <c r="AI441" s="14" t="s">
        <v>53</v>
      </c>
      <c r="AJ441" s="17"/>
      <c r="AK441" s="17"/>
      <c r="AL441" s="14" t="s">
        <v>54</v>
      </c>
    </row>
    <row r="442" spans="1:38" ht="22.5" x14ac:dyDescent="0.25">
      <c r="A442" s="14" t="s">
        <v>2702</v>
      </c>
      <c r="B442" s="14" t="s">
        <v>2138</v>
      </c>
      <c r="C442" s="15">
        <v>45184</v>
      </c>
      <c r="D442" s="14" t="s">
        <v>118</v>
      </c>
      <c r="E442" s="14" t="s">
        <v>119</v>
      </c>
      <c r="F442" s="14" t="s">
        <v>2145</v>
      </c>
      <c r="G442" s="14" t="s">
        <v>43</v>
      </c>
      <c r="H442" s="14" t="s">
        <v>44</v>
      </c>
      <c r="I442" s="14" t="s">
        <v>45</v>
      </c>
      <c r="J442" s="14" t="s">
        <v>46</v>
      </c>
      <c r="K442" s="14" t="s">
        <v>47</v>
      </c>
      <c r="L442" s="14" t="s">
        <v>48</v>
      </c>
      <c r="M442" s="14" t="s">
        <v>2147</v>
      </c>
      <c r="N442" s="16">
        <v>102.92</v>
      </c>
      <c r="O442" s="14" t="s">
        <v>2148</v>
      </c>
      <c r="P442" s="14" t="s">
        <v>2149</v>
      </c>
      <c r="Q442" s="17"/>
      <c r="R442" s="17"/>
      <c r="S442" s="14" t="s">
        <v>120</v>
      </c>
      <c r="T442" s="14" t="s">
        <v>74</v>
      </c>
      <c r="U442" s="14" t="s">
        <v>75</v>
      </c>
      <c r="V442" s="14" t="s">
        <v>52</v>
      </c>
      <c r="W442" s="14" t="s">
        <v>2150</v>
      </c>
      <c r="X442" s="15">
        <v>45174.94253472222</v>
      </c>
      <c r="Y442" s="14" t="s">
        <v>2151</v>
      </c>
      <c r="Z442" s="14" t="s">
        <v>2149</v>
      </c>
      <c r="AA442" s="15">
        <v>45184</v>
      </c>
      <c r="AB442" s="17"/>
      <c r="AC442" s="17"/>
      <c r="AD442" s="17"/>
      <c r="AE442" s="17"/>
      <c r="AF442" s="14" t="s">
        <v>53</v>
      </c>
      <c r="AG442" s="17"/>
      <c r="AH442" s="17"/>
      <c r="AI442" s="14" t="s">
        <v>53</v>
      </c>
      <c r="AJ442" s="17"/>
      <c r="AK442" s="17"/>
      <c r="AL442" s="14" t="s">
        <v>54</v>
      </c>
    </row>
    <row r="443" spans="1:38" ht="22.5" x14ac:dyDescent="0.25">
      <c r="A443" s="14" t="s">
        <v>2702</v>
      </c>
      <c r="B443" s="14" t="s">
        <v>2138</v>
      </c>
      <c r="C443" s="15">
        <v>45187</v>
      </c>
      <c r="D443" s="14" t="s">
        <v>118</v>
      </c>
      <c r="E443" s="14" t="s">
        <v>119</v>
      </c>
      <c r="F443" s="14" t="s">
        <v>2145</v>
      </c>
      <c r="G443" s="14" t="s">
        <v>43</v>
      </c>
      <c r="H443" s="14" t="s">
        <v>44</v>
      </c>
      <c r="I443" s="14" t="s">
        <v>45</v>
      </c>
      <c r="J443" s="14" t="s">
        <v>46</v>
      </c>
      <c r="K443" s="14" t="s">
        <v>47</v>
      </c>
      <c r="L443" s="14" t="s">
        <v>48</v>
      </c>
      <c r="M443" s="14" t="s">
        <v>2146</v>
      </c>
      <c r="N443" s="16">
        <v>210.5</v>
      </c>
      <c r="O443" s="14" t="s">
        <v>2152</v>
      </c>
      <c r="P443" s="14" t="s">
        <v>2153</v>
      </c>
      <c r="Q443" s="17"/>
      <c r="R443" s="17"/>
      <c r="S443" s="14" t="s">
        <v>120</v>
      </c>
      <c r="T443" s="14" t="s">
        <v>87</v>
      </c>
      <c r="U443" s="14" t="s">
        <v>88</v>
      </c>
      <c r="V443" s="14" t="s">
        <v>52</v>
      </c>
      <c r="W443" s="14" t="s">
        <v>2154</v>
      </c>
      <c r="X443" s="15">
        <v>45174.89267361111</v>
      </c>
      <c r="Y443" s="14" t="s">
        <v>2155</v>
      </c>
      <c r="Z443" s="14" t="s">
        <v>2153</v>
      </c>
      <c r="AA443" s="15">
        <v>45188</v>
      </c>
      <c r="AB443" s="17"/>
      <c r="AC443" s="17"/>
      <c r="AD443" s="17"/>
      <c r="AE443" s="17"/>
      <c r="AF443" s="14" t="s">
        <v>53</v>
      </c>
      <c r="AG443" s="17"/>
      <c r="AH443" s="17"/>
      <c r="AI443" s="14" t="s">
        <v>53</v>
      </c>
      <c r="AJ443" s="17"/>
      <c r="AK443" s="17"/>
      <c r="AL443" s="14" t="s">
        <v>54</v>
      </c>
    </row>
    <row r="444" spans="1:38" ht="67.5" x14ac:dyDescent="0.25">
      <c r="A444" s="14" t="s">
        <v>2702</v>
      </c>
      <c r="B444" s="14" t="s">
        <v>2138</v>
      </c>
      <c r="C444" s="15">
        <v>45174</v>
      </c>
      <c r="D444" s="14" t="s">
        <v>118</v>
      </c>
      <c r="E444" s="14" t="s">
        <v>119</v>
      </c>
      <c r="F444" s="14" t="s">
        <v>2160</v>
      </c>
      <c r="G444" s="14" t="s">
        <v>43</v>
      </c>
      <c r="H444" s="14" t="s">
        <v>44</v>
      </c>
      <c r="I444" s="14" t="s">
        <v>45</v>
      </c>
      <c r="J444" s="14" t="s">
        <v>46</v>
      </c>
      <c r="K444" s="14" t="s">
        <v>47</v>
      </c>
      <c r="L444" s="14" t="s">
        <v>48</v>
      </c>
      <c r="M444" s="14" t="s">
        <v>2157</v>
      </c>
      <c r="N444" s="16">
        <v>130</v>
      </c>
      <c r="O444" s="14" t="s">
        <v>2161</v>
      </c>
      <c r="P444" s="14" t="s">
        <v>2162</v>
      </c>
      <c r="Q444" s="17"/>
      <c r="R444" s="17"/>
      <c r="S444" s="14" t="s">
        <v>120</v>
      </c>
      <c r="T444" s="14" t="s">
        <v>60</v>
      </c>
      <c r="U444" s="14" t="s">
        <v>61</v>
      </c>
      <c r="V444" s="14" t="s">
        <v>52</v>
      </c>
      <c r="W444" s="14" t="s">
        <v>2163</v>
      </c>
      <c r="X444" s="15">
        <v>45170.124780092592</v>
      </c>
      <c r="Y444" s="14" t="s">
        <v>2164</v>
      </c>
      <c r="Z444" s="14" t="s">
        <v>2162</v>
      </c>
      <c r="AA444" s="15">
        <v>45175</v>
      </c>
      <c r="AB444" s="17"/>
      <c r="AC444" s="17"/>
      <c r="AD444" s="17"/>
      <c r="AE444" s="17"/>
      <c r="AF444" s="14" t="s">
        <v>53</v>
      </c>
      <c r="AG444" s="17"/>
      <c r="AH444" s="17"/>
      <c r="AI444" s="14" t="s">
        <v>53</v>
      </c>
      <c r="AJ444" s="17"/>
      <c r="AK444" s="17"/>
      <c r="AL444" s="14" t="s">
        <v>54</v>
      </c>
    </row>
    <row r="445" spans="1:38" ht="22.5" x14ac:dyDescent="0.25">
      <c r="A445" s="14" t="s">
        <v>2702</v>
      </c>
      <c r="B445" s="14" t="s">
        <v>2138</v>
      </c>
      <c r="C445" s="15">
        <v>45176</v>
      </c>
      <c r="D445" s="14" t="s">
        <v>118</v>
      </c>
      <c r="E445" s="14" t="s">
        <v>119</v>
      </c>
      <c r="F445" s="14" t="s">
        <v>2160</v>
      </c>
      <c r="G445" s="14" t="s">
        <v>43</v>
      </c>
      <c r="H445" s="14" t="s">
        <v>44</v>
      </c>
      <c r="I445" s="14" t="s">
        <v>45</v>
      </c>
      <c r="J445" s="14" t="s">
        <v>46</v>
      </c>
      <c r="K445" s="14" t="s">
        <v>47</v>
      </c>
      <c r="L445" s="14" t="s">
        <v>48</v>
      </c>
      <c r="M445" s="14" t="s">
        <v>2141</v>
      </c>
      <c r="N445" s="16">
        <v>130</v>
      </c>
      <c r="O445" s="14" t="s">
        <v>2165</v>
      </c>
      <c r="P445" s="14" t="s">
        <v>2166</v>
      </c>
      <c r="Q445" s="17"/>
      <c r="R445" s="17"/>
      <c r="S445" s="14" t="s">
        <v>120</v>
      </c>
      <c r="T445" s="14" t="s">
        <v>176</v>
      </c>
      <c r="U445" s="14" t="s">
        <v>177</v>
      </c>
      <c r="V445" s="14" t="s">
        <v>52</v>
      </c>
      <c r="W445" s="14" t="s">
        <v>659</v>
      </c>
      <c r="X445" s="15">
        <v>45088.97420138889</v>
      </c>
      <c r="Y445" s="14" t="s">
        <v>660</v>
      </c>
      <c r="Z445" s="14" t="s">
        <v>2166</v>
      </c>
      <c r="AA445" s="15">
        <v>45097</v>
      </c>
      <c r="AB445" s="17"/>
      <c r="AC445" s="17"/>
      <c r="AD445" s="17"/>
      <c r="AE445" s="17"/>
      <c r="AF445" s="14" t="s">
        <v>53</v>
      </c>
      <c r="AG445" s="17"/>
      <c r="AH445" s="17"/>
      <c r="AI445" s="14" t="s">
        <v>53</v>
      </c>
      <c r="AJ445" s="17"/>
      <c r="AK445" s="17"/>
      <c r="AL445" s="14" t="s">
        <v>54</v>
      </c>
    </row>
    <row r="446" spans="1:38" ht="33.75" x14ac:dyDescent="0.25">
      <c r="A446" s="14" t="s">
        <v>2702</v>
      </c>
      <c r="B446" s="14" t="s">
        <v>2138</v>
      </c>
      <c r="C446" s="15">
        <v>45172</v>
      </c>
      <c r="D446" s="14" t="s">
        <v>118</v>
      </c>
      <c r="E446" s="14" t="s">
        <v>119</v>
      </c>
      <c r="F446" s="14" t="s">
        <v>2167</v>
      </c>
      <c r="G446" s="14" t="s">
        <v>43</v>
      </c>
      <c r="H446" s="14" t="s">
        <v>44</v>
      </c>
      <c r="I446" s="14" t="s">
        <v>45</v>
      </c>
      <c r="J446" s="14" t="s">
        <v>46</v>
      </c>
      <c r="K446" s="14" t="s">
        <v>47</v>
      </c>
      <c r="L446" s="14" t="s">
        <v>48</v>
      </c>
      <c r="M446" s="14" t="s">
        <v>2159</v>
      </c>
      <c r="N446" s="16">
        <v>770.56</v>
      </c>
      <c r="O446" s="14" t="s">
        <v>2169</v>
      </c>
      <c r="P446" s="14" t="s">
        <v>2170</v>
      </c>
      <c r="Q446" s="17"/>
      <c r="R446" s="17"/>
      <c r="S446" s="14" t="s">
        <v>120</v>
      </c>
      <c r="T446" s="14" t="s">
        <v>116</v>
      </c>
      <c r="U446" s="14" t="s">
        <v>117</v>
      </c>
      <c r="V446" s="14" t="s">
        <v>52</v>
      </c>
      <c r="W446" s="14" t="s">
        <v>670</v>
      </c>
      <c r="X446" s="15">
        <v>45116.939004629632</v>
      </c>
      <c r="Y446" s="14" t="s">
        <v>671</v>
      </c>
      <c r="Z446" s="14" t="s">
        <v>2170</v>
      </c>
      <c r="AA446" s="15">
        <v>45169</v>
      </c>
      <c r="AB446" s="17"/>
      <c r="AC446" s="17"/>
      <c r="AD446" s="17"/>
      <c r="AE446" s="17"/>
      <c r="AF446" s="14" t="s">
        <v>53</v>
      </c>
      <c r="AG446" s="17"/>
      <c r="AH446" s="17"/>
      <c r="AI446" s="14" t="s">
        <v>53</v>
      </c>
      <c r="AJ446" s="17"/>
      <c r="AK446" s="17"/>
      <c r="AL446" s="14" t="s">
        <v>54</v>
      </c>
    </row>
    <row r="447" spans="1:38" ht="67.5" x14ac:dyDescent="0.25">
      <c r="A447" s="14" t="s">
        <v>2702</v>
      </c>
      <c r="B447" s="14" t="s">
        <v>2138</v>
      </c>
      <c r="C447" s="15">
        <v>45193</v>
      </c>
      <c r="D447" s="14" t="s">
        <v>118</v>
      </c>
      <c r="E447" s="14" t="s">
        <v>119</v>
      </c>
      <c r="F447" s="14" t="s">
        <v>2171</v>
      </c>
      <c r="G447" s="14" t="s">
        <v>43</v>
      </c>
      <c r="H447" s="14" t="s">
        <v>44</v>
      </c>
      <c r="I447" s="14" t="s">
        <v>45</v>
      </c>
      <c r="J447" s="14" t="s">
        <v>46</v>
      </c>
      <c r="K447" s="14" t="s">
        <v>47</v>
      </c>
      <c r="L447" s="14" t="s">
        <v>48</v>
      </c>
      <c r="M447" s="14" t="s">
        <v>2173</v>
      </c>
      <c r="N447" s="16">
        <v>326.95999999999998</v>
      </c>
      <c r="O447" s="14" t="s">
        <v>2174</v>
      </c>
      <c r="P447" s="14" t="s">
        <v>2175</v>
      </c>
      <c r="Q447" s="17"/>
      <c r="R447" s="17"/>
      <c r="S447" s="14" t="s">
        <v>120</v>
      </c>
      <c r="T447" s="14" t="s">
        <v>87</v>
      </c>
      <c r="U447" s="14" t="s">
        <v>88</v>
      </c>
      <c r="V447" s="14" t="s">
        <v>52</v>
      </c>
      <c r="W447" s="14" t="s">
        <v>2176</v>
      </c>
      <c r="X447" s="15">
        <v>45187.957916666666</v>
      </c>
      <c r="Y447" s="14" t="s">
        <v>2177</v>
      </c>
      <c r="Z447" s="14" t="s">
        <v>2175</v>
      </c>
      <c r="AA447" s="15">
        <v>45194</v>
      </c>
      <c r="AB447" s="17"/>
      <c r="AC447" s="17"/>
      <c r="AD447" s="17"/>
      <c r="AE447" s="17"/>
      <c r="AF447" s="14" t="s">
        <v>53</v>
      </c>
      <c r="AG447" s="17"/>
      <c r="AH447" s="17"/>
      <c r="AI447" s="14" t="s">
        <v>53</v>
      </c>
      <c r="AJ447" s="17"/>
      <c r="AK447" s="17"/>
      <c r="AL447" s="14" t="s">
        <v>54</v>
      </c>
    </row>
    <row r="448" spans="1:38" ht="22.5" x14ac:dyDescent="0.25">
      <c r="A448" s="14" t="s">
        <v>2702</v>
      </c>
      <c r="B448" s="14" t="s">
        <v>2138</v>
      </c>
      <c r="C448" s="15">
        <v>45195</v>
      </c>
      <c r="D448" s="14" t="s">
        <v>118</v>
      </c>
      <c r="E448" s="14" t="s">
        <v>119</v>
      </c>
      <c r="F448" s="14" t="s">
        <v>2178</v>
      </c>
      <c r="G448" s="14" t="s">
        <v>43</v>
      </c>
      <c r="H448" s="14" t="s">
        <v>44</v>
      </c>
      <c r="I448" s="14" t="s">
        <v>45</v>
      </c>
      <c r="J448" s="14" t="s">
        <v>46</v>
      </c>
      <c r="K448" s="14" t="s">
        <v>47</v>
      </c>
      <c r="L448" s="14" t="s">
        <v>48</v>
      </c>
      <c r="M448" s="14" t="s">
        <v>2142</v>
      </c>
      <c r="N448" s="16">
        <v>207</v>
      </c>
      <c r="O448" s="14" t="s">
        <v>2179</v>
      </c>
      <c r="P448" s="14" t="s">
        <v>2180</v>
      </c>
      <c r="Q448" s="17"/>
      <c r="R448" s="17"/>
      <c r="S448" s="14" t="s">
        <v>120</v>
      </c>
      <c r="T448" s="14" t="s">
        <v>74</v>
      </c>
      <c r="U448" s="14" t="s">
        <v>75</v>
      </c>
      <c r="V448" s="14" t="s">
        <v>52</v>
      </c>
      <c r="W448" s="14" t="s">
        <v>2181</v>
      </c>
      <c r="X448" s="15">
        <v>45166.012337962966</v>
      </c>
      <c r="Y448" s="14" t="s">
        <v>2182</v>
      </c>
      <c r="Z448" s="14" t="s">
        <v>2180</v>
      </c>
      <c r="AA448" s="15">
        <v>45195</v>
      </c>
      <c r="AB448" s="17"/>
      <c r="AC448" s="17"/>
      <c r="AD448" s="17"/>
      <c r="AE448" s="17"/>
      <c r="AF448" s="14" t="s">
        <v>53</v>
      </c>
      <c r="AG448" s="17"/>
      <c r="AH448" s="17"/>
      <c r="AI448" s="14" t="s">
        <v>53</v>
      </c>
      <c r="AJ448" s="17"/>
      <c r="AK448" s="17"/>
      <c r="AL448" s="14" t="s">
        <v>54</v>
      </c>
    </row>
    <row r="449" spans="1:38" ht="33.75" x14ac:dyDescent="0.25">
      <c r="A449" s="14" t="s">
        <v>2702</v>
      </c>
      <c r="B449" s="14" t="s">
        <v>2138</v>
      </c>
      <c r="C449" s="15">
        <v>45171</v>
      </c>
      <c r="D449" s="14" t="s">
        <v>118</v>
      </c>
      <c r="E449" s="14" t="s">
        <v>119</v>
      </c>
      <c r="F449" s="14" t="s">
        <v>2183</v>
      </c>
      <c r="G449" s="14" t="s">
        <v>43</v>
      </c>
      <c r="H449" s="14" t="s">
        <v>44</v>
      </c>
      <c r="I449" s="14" t="s">
        <v>45</v>
      </c>
      <c r="J449" s="14" t="s">
        <v>46</v>
      </c>
      <c r="K449" s="14" t="s">
        <v>47</v>
      </c>
      <c r="L449" s="14" t="s">
        <v>48</v>
      </c>
      <c r="M449" s="14" t="s">
        <v>2168</v>
      </c>
      <c r="N449" s="16">
        <v>245</v>
      </c>
      <c r="O449" s="14" t="s">
        <v>2184</v>
      </c>
      <c r="P449" s="14" t="s">
        <v>2185</v>
      </c>
      <c r="Q449" s="17"/>
      <c r="R449" s="17"/>
      <c r="S449" s="14" t="s">
        <v>120</v>
      </c>
      <c r="T449" s="14" t="s">
        <v>87</v>
      </c>
      <c r="U449" s="14" t="s">
        <v>88</v>
      </c>
      <c r="V449" s="14" t="s">
        <v>52</v>
      </c>
      <c r="W449" s="14" t="s">
        <v>685</v>
      </c>
      <c r="X449" s="15">
        <v>45166.906493055554</v>
      </c>
      <c r="Y449" s="14" t="s">
        <v>686</v>
      </c>
      <c r="Z449" s="14" t="s">
        <v>2185</v>
      </c>
      <c r="AA449" s="15">
        <v>45169</v>
      </c>
      <c r="AB449" s="17"/>
      <c r="AC449" s="17"/>
      <c r="AD449" s="17"/>
      <c r="AE449" s="17"/>
      <c r="AF449" s="14" t="s">
        <v>53</v>
      </c>
      <c r="AG449" s="17"/>
      <c r="AH449" s="17"/>
      <c r="AI449" s="14" t="s">
        <v>53</v>
      </c>
      <c r="AJ449" s="17"/>
      <c r="AK449" s="17"/>
      <c r="AL449" s="14" t="s">
        <v>54</v>
      </c>
    </row>
    <row r="450" spans="1:38" ht="22.5" x14ac:dyDescent="0.25">
      <c r="A450" s="14" t="s">
        <v>2702</v>
      </c>
      <c r="B450" s="14" t="s">
        <v>2138</v>
      </c>
      <c r="C450" s="15">
        <v>45170</v>
      </c>
      <c r="D450" s="14" t="s">
        <v>118</v>
      </c>
      <c r="E450" s="14" t="s">
        <v>119</v>
      </c>
      <c r="F450" s="14" t="s">
        <v>2183</v>
      </c>
      <c r="G450" s="14" t="s">
        <v>43</v>
      </c>
      <c r="H450" s="14" t="s">
        <v>44</v>
      </c>
      <c r="I450" s="14" t="s">
        <v>45</v>
      </c>
      <c r="J450" s="14" t="s">
        <v>46</v>
      </c>
      <c r="K450" s="14" t="s">
        <v>47</v>
      </c>
      <c r="L450" s="14" t="s">
        <v>48</v>
      </c>
      <c r="M450" s="14" t="s">
        <v>2139</v>
      </c>
      <c r="N450" s="16">
        <v>295.3</v>
      </c>
      <c r="O450" s="14" t="s">
        <v>2186</v>
      </c>
      <c r="P450" s="14" t="s">
        <v>2187</v>
      </c>
      <c r="Q450" s="17"/>
      <c r="R450" s="17"/>
      <c r="S450" s="14" t="s">
        <v>120</v>
      </c>
      <c r="T450" s="14" t="s">
        <v>76</v>
      </c>
      <c r="U450" s="14" t="s">
        <v>77</v>
      </c>
      <c r="V450" s="14" t="s">
        <v>52</v>
      </c>
      <c r="W450" s="14" t="s">
        <v>687</v>
      </c>
      <c r="X450" s="15">
        <v>45154.014594907407</v>
      </c>
      <c r="Y450" s="14" t="s">
        <v>688</v>
      </c>
      <c r="Z450" s="14" t="s">
        <v>2187</v>
      </c>
      <c r="AA450" s="15">
        <v>45162</v>
      </c>
      <c r="AB450" s="17"/>
      <c r="AC450" s="17"/>
      <c r="AD450" s="17"/>
      <c r="AE450" s="17"/>
      <c r="AF450" s="14" t="s">
        <v>53</v>
      </c>
      <c r="AG450" s="17"/>
      <c r="AH450" s="17"/>
      <c r="AI450" s="14" t="s">
        <v>53</v>
      </c>
      <c r="AJ450" s="17"/>
      <c r="AK450" s="17"/>
      <c r="AL450" s="14" t="s">
        <v>54</v>
      </c>
    </row>
    <row r="451" spans="1:38" ht="78.75" x14ac:dyDescent="0.25">
      <c r="A451" s="14" t="s">
        <v>2702</v>
      </c>
      <c r="B451" s="14" t="s">
        <v>2138</v>
      </c>
      <c r="C451" s="15">
        <v>45172</v>
      </c>
      <c r="D451" s="14" t="s">
        <v>118</v>
      </c>
      <c r="E451" s="14" t="s">
        <v>119</v>
      </c>
      <c r="F451" s="14" t="s">
        <v>2183</v>
      </c>
      <c r="G451" s="14" t="s">
        <v>43</v>
      </c>
      <c r="H451" s="14" t="s">
        <v>44</v>
      </c>
      <c r="I451" s="14" t="s">
        <v>45</v>
      </c>
      <c r="J451" s="14" t="s">
        <v>46</v>
      </c>
      <c r="K451" s="14" t="s">
        <v>47</v>
      </c>
      <c r="L451" s="14" t="s">
        <v>48</v>
      </c>
      <c r="M451" s="14" t="s">
        <v>2159</v>
      </c>
      <c r="N451" s="16">
        <v>531.29999999999995</v>
      </c>
      <c r="O451" s="14" t="s">
        <v>2188</v>
      </c>
      <c r="P451" s="14" t="s">
        <v>2189</v>
      </c>
      <c r="Q451" s="17"/>
      <c r="R451" s="17"/>
      <c r="S451" s="14" t="s">
        <v>120</v>
      </c>
      <c r="T451" s="14" t="s">
        <v>116</v>
      </c>
      <c r="U451" s="14" t="s">
        <v>117</v>
      </c>
      <c r="V451" s="14" t="s">
        <v>52</v>
      </c>
      <c r="W451" s="14" t="s">
        <v>689</v>
      </c>
      <c r="X451" s="15">
        <v>45138.116608796299</v>
      </c>
      <c r="Y451" s="14" t="s">
        <v>690</v>
      </c>
      <c r="Z451" s="14" t="s">
        <v>2189</v>
      </c>
      <c r="AA451" s="15">
        <v>45169</v>
      </c>
      <c r="AB451" s="17"/>
      <c r="AC451" s="17"/>
      <c r="AD451" s="17"/>
      <c r="AE451" s="17"/>
      <c r="AF451" s="14" t="s">
        <v>53</v>
      </c>
      <c r="AG451" s="17"/>
      <c r="AH451" s="17"/>
      <c r="AI451" s="14" t="s">
        <v>53</v>
      </c>
      <c r="AJ451" s="17"/>
      <c r="AK451" s="17"/>
      <c r="AL451" s="14" t="s">
        <v>54</v>
      </c>
    </row>
    <row r="452" spans="1:38" ht="22.5" x14ac:dyDescent="0.25">
      <c r="A452" s="14" t="s">
        <v>2702</v>
      </c>
      <c r="B452" s="14" t="s">
        <v>2138</v>
      </c>
      <c r="C452" s="15">
        <v>45171</v>
      </c>
      <c r="D452" s="14" t="s">
        <v>118</v>
      </c>
      <c r="E452" s="14" t="s">
        <v>119</v>
      </c>
      <c r="F452" s="14" t="s">
        <v>2190</v>
      </c>
      <c r="G452" s="14" t="s">
        <v>43</v>
      </c>
      <c r="H452" s="14" t="s">
        <v>44</v>
      </c>
      <c r="I452" s="14" t="s">
        <v>45</v>
      </c>
      <c r="J452" s="14" t="s">
        <v>46</v>
      </c>
      <c r="K452" s="14" t="s">
        <v>47</v>
      </c>
      <c r="L452" s="14" t="s">
        <v>48</v>
      </c>
      <c r="M452" s="14" t="s">
        <v>2168</v>
      </c>
      <c r="N452" s="16">
        <v>305.32</v>
      </c>
      <c r="O452" s="14" t="s">
        <v>2191</v>
      </c>
      <c r="P452" s="14" t="s">
        <v>2192</v>
      </c>
      <c r="Q452" s="17"/>
      <c r="R452" s="17"/>
      <c r="S452" s="14" t="s">
        <v>120</v>
      </c>
      <c r="T452" s="14" t="s">
        <v>106</v>
      </c>
      <c r="U452" s="14" t="s">
        <v>107</v>
      </c>
      <c r="V452" s="14" t="s">
        <v>52</v>
      </c>
      <c r="W452" s="14" t="s">
        <v>2193</v>
      </c>
      <c r="X452" s="15">
        <v>45162.921064814815</v>
      </c>
      <c r="Y452" s="14" t="s">
        <v>2194</v>
      </c>
      <c r="Z452" s="14" t="s">
        <v>2192</v>
      </c>
      <c r="AA452" s="15">
        <v>45169</v>
      </c>
      <c r="AB452" s="17"/>
      <c r="AC452" s="17"/>
      <c r="AD452" s="17"/>
      <c r="AE452" s="17"/>
      <c r="AF452" s="14" t="s">
        <v>53</v>
      </c>
      <c r="AG452" s="17"/>
      <c r="AH452" s="17"/>
      <c r="AI452" s="14" t="s">
        <v>53</v>
      </c>
      <c r="AJ452" s="17"/>
      <c r="AK452" s="17"/>
      <c r="AL452" s="14" t="s">
        <v>54</v>
      </c>
    </row>
    <row r="453" spans="1:38" ht="45" x14ac:dyDescent="0.25">
      <c r="A453" s="14" t="s">
        <v>2702</v>
      </c>
      <c r="B453" s="14" t="s">
        <v>2138</v>
      </c>
      <c r="C453" s="15">
        <v>45173</v>
      </c>
      <c r="D453" s="14" t="s">
        <v>118</v>
      </c>
      <c r="E453" s="14" t="s">
        <v>119</v>
      </c>
      <c r="F453" s="14" t="s">
        <v>2190</v>
      </c>
      <c r="G453" s="14" t="s">
        <v>43</v>
      </c>
      <c r="H453" s="14" t="s">
        <v>44</v>
      </c>
      <c r="I453" s="14" t="s">
        <v>45</v>
      </c>
      <c r="J453" s="14" t="s">
        <v>46</v>
      </c>
      <c r="K453" s="14" t="s">
        <v>47</v>
      </c>
      <c r="L453" s="14" t="s">
        <v>48</v>
      </c>
      <c r="M453" s="14" t="s">
        <v>2156</v>
      </c>
      <c r="N453" s="16">
        <v>350</v>
      </c>
      <c r="O453" s="14" t="s">
        <v>2195</v>
      </c>
      <c r="P453" s="14" t="s">
        <v>2196</v>
      </c>
      <c r="Q453" s="17"/>
      <c r="R453" s="17"/>
      <c r="S453" s="14" t="s">
        <v>120</v>
      </c>
      <c r="T453" s="14" t="s">
        <v>237</v>
      </c>
      <c r="U453" s="14" t="s">
        <v>238</v>
      </c>
      <c r="V453" s="14" t="s">
        <v>52</v>
      </c>
      <c r="W453" s="14" t="s">
        <v>2197</v>
      </c>
      <c r="X453" s="15">
        <v>45160.067928240744</v>
      </c>
      <c r="Y453" s="14" t="s">
        <v>2198</v>
      </c>
      <c r="Z453" s="14" t="s">
        <v>2196</v>
      </c>
      <c r="AA453" s="15">
        <v>45169</v>
      </c>
      <c r="AB453" s="17"/>
      <c r="AC453" s="17"/>
      <c r="AD453" s="17"/>
      <c r="AE453" s="17"/>
      <c r="AF453" s="14" t="s">
        <v>53</v>
      </c>
      <c r="AG453" s="17"/>
      <c r="AH453" s="17"/>
      <c r="AI453" s="14" t="s">
        <v>53</v>
      </c>
      <c r="AJ453" s="17"/>
      <c r="AK453" s="17"/>
      <c r="AL453" s="14" t="s">
        <v>54</v>
      </c>
    </row>
    <row r="454" spans="1:38" ht="45" x14ac:dyDescent="0.25">
      <c r="A454" s="14" t="s">
        <v>2702</v>
      </c>
      <c r="B454" s="14" t="s">
        <v>2138</v>
      </c>
      <c r="C454" s="15">
        <v>45189</v>
      </c>
      <c r="D454" s="14" t="s">
        <v>118</v>
      </c>
      <c r="E454" s="14" t="s">
        <v>119</v>
      </c>
      <c r="F454" s="14" t="s">
        <v>2199</v>
      </c>
      <c r="G454" s="14" t="s">
        <v>43</v>
      </c>
      <c r="H454" s="14" t="s">
        <v>44</v>
      </c>
      <c r="I454" s="14" t="s">
        <v>45</v>
      </c>
      <c r="J454" s="14" t="s">
        <v>46</v>
      </c>
      <c r="K454" s="14" t="s">
        <v>47</v>
      </c>
      <c r="L454" s="14" t="s">
        <v>48</v>
      </c>
      <c r="M454" s="14" t="s">
        <v>2158</v>
      </c>
      <c r="N454" s="16">
        <v>3938.78</v>
      </c>
      <c r="O454" s="14" t="s">
        <v>2200</v>
      </c>
      <c r="P454" s="14" t="s">
        <v>2201</v>
      </c>
      <c r="Q454" s="17"/>
      <c r="R454" s="17"/>
      <c r="S454" s="14" t="s">
        <v>120</v>
      </c>
      <c r="T454" s="14" t="s">
        <v>65</v>
      </c>
      <c r="U454" s="14" t="s">
        <v>66</v>
      </c>
      <c r="V454" s="14" t="s">
        <v>52</v>
      </c>
      <c r="W454" s="14" t="s">
        <v>691</v>
      </c>
      <c r="X454" s="15">
        <v>45131.071562500001</v>
      </c>
      <c r="Y454" s="14" t="s">
        <v>692</v>
      </c>
      <c r="Z454" s="14" t="s">
        <v>2201</v>
      </c>
      <c r="AA454" s="15">
        <v>45188</v>
      </c>
      <c r="AB454" s="17"/>
      <c r="AC454" s="17"/>
      <c r="AD454" s="17"/>
      <c r="AE454" s="17"/>
      <c r="AF454" s="14" t="s">
        <v>53</v>
      </c>
      <c r="AG454" s="17"/>
      <c r="AH454" s="17"/>
      <c r="AI454" s="14" t="s">
        <v>53</v>
      </c>
      <c r="AJ454" s="17"/>
      <c r="AK454" s="17"/>
      <c r="AL454" s="14" t="s">
        <v>54</v>
      </c>
    </row>
    <row r="455" spans="1:38" ht="45" x14ac:dyDescent="0.25">
      <c r="A455" s="14" t="s">
        <v>2702</v>
      </c>
      <c r="B455" s="14" t="s">
        <v>2138</v>
      </c>
      <c r="C455" s="15">
        <v>45189</v>
      </c>
      <c r="D455" s="14" t="s">
        <v>118</v>
      </c>
      <c r="E455" s="14" t="s">
        <v>119</v>
      </c>
      <c r="F455" s="14" t="s">
        <v>2199</v>
      </c>
      <c r="G455" s="14" t="s">
        <v>43</v>
      </c>
      <c r="H455" s="14" t="s">
        <v>44</v>
      </c>
      <c r="I455" s="14" t="s">
        <v>45</v>
      </c>
      <c r="J455" s="14" t="s">
        <v>46</v>
      </c>
      <c r="K455" s="14" t="s">
        <v>47</v>
      </c>
      <c r="L455" s="14" t="s">
        <v>48</v>
      </c>
      <c r="M455" s="14" t="s">
        <v>2158</v>
      </c>
      <c r="N455" s="16">
        <v>-1969.39</v>
      </c>
      <c r="O455" s="14" t="s">
        <v>2200</v>
      </c>
      <c r="P455" s="14" t="s">
        <v>2201</v>
      </c>
      <c r="Q455" s="17"/>
      <c r="R455" s="17"/>
      <c r="S455" s="14" t="s">
        <v>120</v>
      </c>
      <c r="T455" s="14" t="s">
        <v>65</v>
      </c>
      <c r="U455" s="14" t="s">
        <v>66</v>
      </c>
      <c r="V455" s="14" t="s">
        <v>52</v>
      </c>
      <c r="W455" s="14" t="s">
        <v>691</v>
      </c>
      <c r="X455" s="15">
        <v>45131.071562500001</v>
      </c>
      <c r="Y455" s="14" t="s">
        <v>692</v>
      </c>
      <c r="Z455" s="14" t="s">
        <v>2201</v>
      </c>
      <c r="AA455" s="15">
        <v>45188</v>
      </c>
      <c r="AB455" s="17"/>
      <c r="AC455" s="17"/>
      <c r="AD455" s="17"/>
      <c r="AE455" s="17"/>
      <c r="AF455" s="14" t="s">
        <v>53</v>
      </c>
      <c r="AG455" s="17"/>
      <c r="AH455" s="17"/>
      <c r="AI455" s="14" t="s">
        <v>53</v>
      </c>
      <c r="AJ455" s="17"/>
      <c r="AK455" s="17"/>
      <c r="AL455" s="14" t="s">
        <v>54</v>
      </c>
    </row>
    <row r="456" spans="1:38" ht="22.5" x14ac:dyDescent="0.25">
      <c r="A456" s="14" t="s">
        <v>2702</v>
      </c>
      <c r="B456" s="14" t="s">
        <v>2138</v>
      </c>
      <c r="C456" s="15">
        <v>45180</v>
      </c>
      <c r="D456" s="14" t="s">
        <v>118</v>
      </c>
      <c r="E456" s="14" t="s">
        <v>119</v>
      </c>
      <c r="F456" s="14" t="s">
        <v>2202</v>
      </c>
      <c r="G456" s="14" t="s">
        <v>43</v>
      </c>
      <c r="H456" s="14" t="s">
        <v>44</v>
      </c>
      <c r="I456" s="14" t="s">
        <v>45</v>
      </c>
      <c r="J456" s="14" t="s">
        <v>46</v>
      </c>
      <c r="K456" s="14" t="s">
        <v>47</v>
      </c>
      <c r="L456" s="14" t="s">
        <v>48</v>
      </c>
      <c r="M456" s="14" t="s">
        <v>2140</v>
      </c>
      <c r="N456" s="16">
        <v>1137.96</v>
      </c>
      <c r="O456" s="14" t="s">
        <v>2203</v>
      </c>
      <c r="P456" s="14" t="s">
        <v>2204</v>
      </c>
      <c r="Q456" s="17"/>
      <c r="R456" s="17"/>
      <c r="S456" s="14" t="s">
        <v>120</v>
      </c>
      <c r="T456" s="14" t="s">
        <v>50</v>
      </c>
      <c r="U456" s="14" t="s">
        <v>51</v>
      </c>
      <c r="V456" s="14" t="s">
        <v>52</v>
      </c>
      <c r="W456" s="14" t="s">
        <v>2205</v>
      </c>
      <c r="X456" s="15">
        <v>45173.953402777777</v>
      </c>
      <c r="Y456" s="14" t="s">
        <v>2206</v>
      </c>
      <c r="Z456" s="14" t="s">
        <v>2204</v>
      </c>
      <c r="AA456" s="15">
        <v>45180</v>
      </c>
      <c r="AB456" s="17"/>
      <c r="AC456" s="17"/>
      <c r="AD456" s="17"/>
      <c r="AE456" s="17"/>
      <c r="AF456" s="14" t="s">
        <v>53</v>
      </c>
      <c r="AG456" s="17"/>
      <c r="AH456" s="17"/>
      <c r="AI456" s="14" t="s">
        <v>53</v>
      </c>
      <c r="AJ456" s="17"/>
      <c r="AK456" s="17"/>
      <c r="AL456" s="14" t="s">
        <v>54</v>
      </c>
    </row>
    <row r="457" spans="1:38" ht="78.75" x14ac:dyDescent="0.25">
      <c r="A457" s="14" t="s">
        <v>2702</v>
      </c>
      <c r="B457" s="14" t="s">
        <v>2138</v>
      </c>
      <c r="C457" s="15">
        <v>45194</v>
      </c>
      <c r="D457" s="14" t="s">
        <v>118</v>
      </c>
      <c r="E457" s="14" t="s">
        <v>119</v>
      </c>
      <c r="F457" s="14" t="s">
        <v>2207</v>
      </c>
      <c r="G457" s="14" t="s">
        <v>43</v>
      </c>
      <c r="H457" s="14" t="s">
        <v>44</v>
      </c>
      <c r="I457" s="14" t="s">
        <v>45</v>
      </c>
      <c r="J457" s="14" t="s">
        <v>46</v>
      </c>
      <c r="K457" s="14" t="s">
        <v>47</v>
      </c>
      <c r="L457" s="14" t="s">
        <v>48</v>
      </c>
      <c r="M457" s="14" t="s">
        <v>2143</v>
      </c>
      <c r="N457" s="16">
        <v>145</v>
      </c>
      <c r="O457" s="14" t="s">
        <v>2208</v>
      </c>
      <c r="P457" s="14" t="s">
        <v>2209</v>
      </c>
      <c r="Q457" s="17"/>
      <c r="R457" s="17"/>
      <c r="S457" s="14" t="s">
        <v>120</v>
      </c>
      <c r="T457" s="14" t="s">
        <v>219</v>
      </c>
      <c r="U457" s="14" t="s">
        <v>220</v>
      </c>
      <c r="V457" s="14" t="s">
        <v>52</v>
      </c>
      <c r="W457" s="14" t="s">
        <v>2210</v>
      </c>
      <c r="X457" s="15">
        <v>45184.079143518517</v>
      </c>
      <c r="Y457" s="14" t="s">
        <v>2211</v>
      </c>
      <c r="Z457" s="14" t="s">
        <v>2209</v>
      </c>
      <c r="AA457" s="15">
        <v>45194</v>
      </c>
      <c r="AB457" s="17"/>
      <c r="AC457" s="17"/>
      <c r="AD457" s="17"/>
      <c r="AE457" s="17"/>
      <c r="AF457" s="14" t="s">
        <v>53</v>
      </c>
      <c r="AG457" s="17"/>
      <c r="AH457" s="17"/>
      <c r="AI457" s="14" t="s">
        <v>53</v>
      </c>
      <c r="AJ457" s="17"/>
      <c r="AK457" s="17"/>
      <c r="AL457" s="14" t="s">
        <v>54</v>
      </c>
    </row>
    <row r="458" spans="1:38" ht="22.5" x14ac:dyDescent="0.25">
      <c r="A458" s="14" t="s">
        <v>2702</v>
      </c>
      <c r="B458" s="14" t="s">
        <v>2138</v>
      </c>
      <c r="C458" s="15">
        <v>45187</v>
      </c>
      <c r="D458" s="14" t="s">
        <v>118</v>
      </c>
      <c r="E458" s="14" t="s">
        <v>119</v>
      </c>
      <c r="F458" s="14" t="s">
        <v>2212</v>
      </c>
      <c r="G458" s="14" t="s">
        <v>43</v>
      </c>
      <c r="H458" s="14" t="s">
        <v>44</v>
      </c>
      <c r="I458" s="14" t="s">
        <v>45</v>
      </c>
      <c r="J458" s="14" t="s">
        <v>46</v>
      </c>
      <c r="K458" s="14" t="s">
        <v>47</v>
      </c>
      <c r="L458" s="14" t="s">
        <v>48</v>
      </c>
      <c r="M458" s="14" t="s">
        <v>2146</v>
      </c>
      <c r="N458" s="16">
        <v>387.55</v>
      </c>
      <c r="O458" s="14" t="s">
        <v>2213</v>
      </c>
      <c r="P458" s="14" t="s">
        <v>2214</v>
      </c>
      <c r="Q458" s="17"/>
      <c r="R458" s="17"/>
      <c r="S458" s="14" t="s">
        <v>120</v>
      </c>
      <c r="T458" s="14" t="s">
        <v>87</v>
      </c>
      <c r="U458" s="14" t="s">
        <v>88</v>
      </c>
      <c r="V458" s="14" t="s">
        <v>52</v>
      </c>
      <c r="W458" s="14" t="s">
        <v>2215</v>
      </c>
      <c r="X458" s="15">
        <v>45176.813923611109</v>
      </c>
      <c r="Y458" s="14" t="s">
        <v>2216</v>
      </c>
      <c r="Z458" s="14" t="s">
        <v>2214</v>
      </c>
      <c r="AA458" s="15">
        <v>45188</v>
      </c>
      <c r="AB458" s="17"/>
      <c r="AC458" s="17"/>
      <c r="AD458" s="17"/>
      <c r="AE458" s="17"/>
      <c r="AF458" s="14" t="s">
        <v>53</v>
      </c>
      <c r="AG458" s="17"/>
      <c r="AH458" s="17"/>
      <c r="AI458" s="14" t="s">
        <v>53</v>
      </c>
      <c r="AJ458" s="17"/>
      <c r="AK458" s="17"/>
      <c r="AL458" s="14" t="s">
        <v>54</v>
      </c>
    </row>
    <row r="459" spans="1:38" ht="45" x14ac:dyDescent="0.25">
      <c r="A459" s="14" t="s">
        <v>2702</v>
      </c>
      <c r="B459" s="14" t="s">
        <v>2138</v>
      </c>
      <c r="C459" s="15">
        <v>45190</v>
      </c>
      <c r="D459" s="14" t="s">
        <v>118</v>
      </c>
      <c r="E459" s="14" t="s">
        <v>119</v>
      </c>
      <c r="F459" s="14" t="s">
        <v>2217</v>
      </c>
      <c r="G459" s="14" t="s">
        <v>43</v>
      </c>
      <c r="H459" s="14" t="s">
        <v>44</v>
      </c>
      <c r="I459" s="14" t="s">
        <v>45</v>
      </c>
      <c r="J459" s="14" t="s">
        <v>46</v>
      </c>
      <c r="K459" s="14" t="s">
        <v>47</v>
      </c>
      <c r="L459" s="14" t="s">
        <v>48</v>
      </c>
      <c r="M459" s="14" t="s">
        <v>2144</v>
      </c>
      <c r="N459" s="16">
        <v>607.54999999999995</v>
      </c>
      <c r="O459" s="14" t="s">
        <v>2218</v>
      </c>
      <c r="P459" s="14" t="s">
        <v>2219</v>
      </c>
      <c r="Q459" s="17"/>
      <c r="R459" s="17"/>
      <c r="S459" s="14" t="s">
        <v>120</v>
      </c>
      <c r="T459" s="14" t="s">
        <v>65</v>
      </c>
      <c r="U459" s="14" t="s">
        <v>66</v>
      </c>
      <c r="V459" s="14" t="s">
        <v>52</v>
      </c>
      <c r="W459" s="14" t="s">
        <v>2220</v>
      </c>
      <c r="X459" s="15">
        <v>45190.137245370373</v>
      </c>
      <c r="Y459" s="14" t="s">
        <v>2221</v>
      </c>
      <c r="Z459" s="14" t="s">
        <v>2219</v>
      </c>
      <c r="AA459" s="15">
        <v>45188</v>
      </c>
      <c r="AB459" s="17"/>
      <c r="AC459" s="17"/>
      <c r="AD459" s="17"/>
      <c r="AE459" s="17"/>
      <c r="AF459" s="14" t="s">
        <v>53</v>
      </c>
      <c r="AG459" s="17"/>
      <c r="AH459" s="17"/>
      <c r="AI459" s="14" t="s">
        <v>53</v>
      </c>
      <c r="AJ459" s="17"/>
      <c r="AK459" s="17"/>
      <c r="AL459" s="14" t="s">
        <v>54</v>
      </c>
    </row>
    <row r="460" spans="1:38" ht="45" x14ac:dyDescent="0.25">
      <c r="A460" s="14" t="s">
        <v>2702</v>
      </c>
      <c r="B460" s="14" t="s">
        <v>2138</v>
      </c>
      <c r="C460" s="15">
        <v>45191</v>
      </c>
      <c r="D460" s="14" t="s">
        <v>118</v>
      </c>
      <c r="E460" s="14" t="s">
        <v>119</v>
      </c>
      <c r="F460" s="14" t="s">
        <v>2217</v>
      </c>
      <c r="G460" s="14" t="s">
        <v>43</v>
      </c>
      <c r="H460" s="14" t="s">
        <v>44</v>
      </c>
      <c r="I460" s="14" t="s">
        <v>45</v>
      </c>
      <c r="J460" s="14" t="s">
        <v>46</v>
      </c>
      <c r="K460" s="14" t="s">
        <v>47</v>
      </c>
      <c r="L460" s="14" t="s">
        <v>48</v>
      </c>
      <c r="M460" s="14" t="s">
        <v>2172</v>
      </c>
      <c r="N460" s="16">
        <v>607.54999999999995</v>
      </c>
      <c r="O460" s="14" t="s">
        <v>2222</v>
      </c>
      <c r="P460" s="14" t="s">
        <v>2219</v>
      </c>
      <c r="Q460" s="17"/>
      <c r="R460" s="17"/>
      <c r="S460" s="14" t="s">
        <v>120</v>
      </c>
      <c r="T460" s="14" t="s">
        <v>65</v>
      </c>
      <c r="U460" s="14" t="s">
        <v>66</v>
      </c>
      <c r="V460" s="14" t="s">
        <v>52</v>
      </c>
      <c r="W460" s="14" t="s">
        <v>2220</v>
      </c>
      <c r="X460" s="15">
        <v>45190.137245370373</v>
      </c>
      <c r="Y460" s="14" t="s">
        <v>2221</v>
      </c>
      <c r="Z460" s="14" t="s">
        <v>2219</v>
      </c>
      <c r="AA460" s="15">
        <v>45188</v>
      </c>
      <c r="AB460" s="17"/>
      <c r="AC460" s="17"/>
      <c r="AD460" s="17"/>
      <c r="AE460" s="17"/>
      <c r="AF460" s="14" t="s">
        <v>53</v>
      </c>
      <c r="AG460" s="17"/>
      <c r="AH460" s="17"/>
      <c r="AI460" s="14" t="s">
        <v>53</v>
      </c>
      <c r="AJ460" s="17"/>
      <c r="AK460" s="17"/>
      <c r="AL460" s="14" t="s">
        <v>54</v>
      </c>
    </row>
    <row r="461" spans="1:38" ht="45" x14ac:dyDescent="0.25">
      <c r="A461" s="14" t="s">
        <v>2702</v>
      </c>
      <c r="B461" s="14" t="s">
        <v>2138</v>
      </c>
      <c r="C461" s="15">
        <v>45190</v>
      </c>
      <c r="D461" s="14" t="s">
        <v>118</v>
      </c>
      <c r="E461" s="14" t="s">
        <v>119</v>
      </c>
      <c r="F461" s="14" t="s">
        <v>2217</v>
      </c>
      <c r="G461" s="14" t="s">
        <v>43</v>
      </c>
      <c r="H461" s="14" t="s">
        <v>44</v>
      </c>
      <c r="I461" s="14" t="s">
        <v>45</v>
      </c>
      <c r="J461" s="14" t="s">
        <v>46</v>
      </c>
      <c r="K461" s="14" t="s">
        <v>47</v>
      </c>
      <c r="L461" s="14" t="s">
        <v>48</v>
      </c>
      <c r="M461" s="14" t="s">
        <v>2144</v>
      </c>
      <c r="N461" s="16">
        <v>-607.54999999999995</v>
      </c>
      <c r="O461" s="14" t="s">
        <v>2218</v>
      </c>
      <c r="P461" s="14" t="s">
        <v>2219</v>
      </c>
      <c r="Q461" s="17"/>
      <c r="R461" s="17"/>
      <c r="S461" s="14" t="s">
        <v>120</v>
      </c>
      <c r="T461" s="14" t="s">
        <v>65</v>
      </c>
      <c r="U461" s="14" t="s">
        <v>66</v>
      </c>
      <c r="V461" s="14" t="s">
        <v>52</v>
      </c>
      <c r="W461" s="14" t="s">
        <v>2220</v>
      </c>
      <c r="X461" s="15">
        <v>45190.137245370373</v>
      </c>
      <c r="Y461" s="14" t="s">
        <v>2221</v>
      </c>
      <c r="Z461" s="14" t="s">
        <v>2219</v>
      </c>
      <c r="AA461" s="15">
        <v>45188</v>
      </c>
      <c r="AB461" s="17"/>
      <c r="AC461" s="17"/>
      <c r="AD461" s="17"/>
      <c r="AE461" s="17"/>
      <c r="AF461" s="14" t="s">
        <v>53</v>
      </c>
      <c r="AG461" s="17"/>
      <c r="AH461" s="17"/>
      <c r="AI461" s="14" t="s">
        <v>53</v>
      </c>
      <c r="AJ461" s="17"/>
      <c r="AK461" s="17"/>
      <c r="AL461" s="14" t="s">
        <v>54</v>
      </c>
    </row>
    <row r="462" spans="1:38" ht="56.25" x14ac:dyDescent="0.25">
      <c r="A462" s="14" t="s">
        <v>2703</v>
      </c>
      <c r="B462" s="14" t="s">
        <v>2223</v>
      </c>
      <c r="C462" s="15">
        <v>45557</v>
      </c>
      <c r="D462" s="14" t="s">
        <v>118</v>
      </c>
      <c r="E462" s="14" t="s">
        <v>119</v>
      </c>
      <c r="F462" s="14" t="s">
        <v>2224</v>
      </c>
      <c r="G462" s="14" t="s">
        <v>43</v>
      </c>
      <c r="H462" s="14" t="s">
        <v>44</v>
      </c>
      <c r="I462" s="14" t="s">
        <v>45</v>
      </c>
      <c r="J462" s="14" t="s">
        <v>46</v>
      </c>
      <c r="K462" s="14" t="s">
        <v>47</v>
      </c>
      <c r="L462" s="14" t="s">
        <v>48</v>
      </c>
      <c r="M462" s="14" t="s">
        <v>2225</v>
      </c>
      <c r="N462" s="16">
        <v>704.69</v>
      </c>
      <c r="O462" s="14" t="s">
        <v>2227</v>
      </c>
      <c r="P462" s="14" t="s">
        <v>2228</v>
      </c>
      <c r="Q462" s="17"/>
      <c r="R462" s="17"/>
      <c r="S462" s="14" t="s">
        <v>120</v>
      </c>
      <c r="T462" s="14" t="s">
        <v>74</v>
      </c>
      <c r="U462" s="14" t="s">
        <v>75</v>
      </c>
      <c r="V462" s="14" t="s">
        <v>52</v>
      </c>
      <c r="W462" s="14" t="s">
        <v>780</v>
      </c>
      <c r="X462" s="15">
        <v>45487.885451388887</v>
      </c>
      <c r="Y462" s="14" t="s">
        <v>781</v>
      </c>
      <c r="Z462" s="14" t="s">
        <v>2228</v>
      </c>
      <c r="AA462" s="15">
        <v>45555</v>
      </c>
      <c r="AB462" s="17"/>
      <c r="AC462" s="17"/>
      <c r="AD462" s="17"/>
      <c r="AE462" s="17"/>
      <c r="AF462" s="14" t="s">
        <v>53</v>
      </c>
      <c r="AG462" s="17"/>
      <c r="AH462" s="17"/>
      <c r="AI462" s="14" t="s">
        <v>53</v>
      </c>
      <c r="AJ462" s="17"/>
      <c r="AK462" s="17"/>
      <c r="AL462" s="14" t="s">
        <v>54</v>
      </c>
    </row>
    <row r="463" spans="1:38" ht="22.5" x14ac:dyDescent="0.25">
      <c r="A463" s="14" t="s">
        <v>2703</v>
      </c>
      <c r="B463" s="14" t="s">
        <v>2223</v>
      </c>
      <c r="C463" s="15">
        <v>45555</v>
      </c>
      <c r="D463" s="14" t="s">
        <v>118</v>
      </c>
      <c r="E463" s="14" t="s">
        <v>119</v>
      </c>
      <c r="F463" s="14" t="s">
        <v>2229</v>
      </c>
      <c r="G463" s="14" t="s">
        <v>43</v>
      </c>
      <c r="H463" s="14" t="s">
        <v>44</v>
      </c>
      <c r="I463" s="14" t="s">
        <v>45</v>
      </c>
      <c r="J463" s="14" t="s">
        <v>46</v>
      </c>
      <c r="K463" s="14" t="s">
        <v>47</v>
      </c>
      <c r="L463" s="14" t="s">
        <v>48</v>
      </c>
      <c r="M463" s="14" t="s">
        <v>2226</v>
      </c>
      <c r="N463" s="16">
        <v>228.96</v>
      </c>
      <c r="O463" s="14" t="s">
        <v>2231</v>
      </c>
      <c r="P463" s="14" t="s">
        <v>2232</v>
      </c>
      <c r="Q463" s="17"/>
      <c r="R463" s="17"/>
      <c r="S463" s="14" t="s">
        <v>120</v>
      </c>
      <c r="T463" s="14" t="s">
        <v>65</v>
      </c>
      <c r="U463" s="14" t="s">
        <v>66</v>
      </c>
      <c r="V463" s="14" t="s">
        <v>52</v>
      </c>
      <c r="W463" s="14" t="s">
        <v>782</v>
      </c>
      <c r="X463" s="15">
        <v>45520.114432870374</v>
      </c>
      <c r="Y463" s="14" t="s">
        <v>783</v>
      </c>
      <c r="Z463" s="14" t="s">
        <v>2232</v>
      </c>
      <c r="AA463" s="15">
        <v>45553</v>
      </c>
      <c r="AB463" s="17"/>
      <c r="AC463" s="17"/>
      <c r="AD463" s="17"/>
      <c r="AE463" s="17"/>
      <c r="AF463" s="14" t="s">
        <v>53</v>
      </c>
      <c r="AG463" s="17"/>
      <c r="AH463" s="17"/>
      <c r="AI463" s="14" t="s">
        <v>53</v>
      </c>
      <c r="AJ463" s="17"/>
      <c r="AK463" s="17"/>
      <c r="AL463" s="14" t="s">
        <v>54</v>
      </c>
    </row>
    <row r="464" spans="1:38" ht="22.5" x14ac:dyDescent="0.25">
      <c r="A464" s="14" t="s">
        <v>2703</v>
      </c>
      <c r="B464" s="14" t="s">
        <v>2223</v>
      </c>
      <c r="C464" s="15">
        <v>45557</v>
      </c>
      <c r="D464" s="14" t="s">
        <v>118</v>
      </c>
      <c r="E464" s="14" t="s">
        <v>119</v>
      </c>
      <c r="F464" s="14" t="s">
        <v>2229</v>
      </c>
      <c r="G464" s="14" t="s">
        <v>43</v>
      </c>
      <c r="H464" s="14" t="s">
        <v>44</v>
      </c>
      <c r="I464" s="14" t="s">
        <v>45</v>
      </c>
      <c r="J464" s="14" t="s">
        <v>46</v>
      </c>
      <c r="K464" s="14" t="s">
        <v>47</v>
      </c>
      <c r="L464" s="14" t="s">
        <v>48</v>
      </c>
      <c r="M464" s="14" t="s">
        <v>2225</v>
      </c>
      <c r="N464" s="16">
        <v>637.48</v>
      </c>
      <c r="O464" s="14" t="s">
        <v>2233</v>
      </c>
      <c r="P464" s="14" t="s">
        <v>2234</v>
      </c>
      <c r="Q464" s="17"/>
      <c r="R464" s="17"/>
      <c r="S464" s="14" t="s">
        <v>120</v>
      </c>
      <c r="T464" s="14" t="s">
        <v>74</v>
      </c>
      <c r="U464" s="14" t="s">
        <v>75</v>
      </c>
      <c r="V464" s="14" t="s">
        <v>52</v>
      </c>
      <c r="W464" s="14" t="s">
        <v>2235</v>
      </c>
      <c r="X464" s="15">
        <v>45544.006886574076</v>
      </c>
      <c r="Y464" s="14" t="s">
        <v>2236</v>
      </c>
      <c r="Z464" s="14" t="s">
        <v>2234</v>
      </c>
      <c r="AA464" s="15">
        <v>45555</v>
      </c>
      <c r="AB464" s="17"/>
      <c r="AC464" s="17"/>
      <c r="AD464" s="17"/>
      <c r="AE464" s="17"/>
      <c r="AF464" s="14" t="s">
        <v>53</v>
      </c>
      <c r="AG464" s="17"/>
      <c r="AH464" s="17"/>
      <c r="AI464" s="14" t="s">
        <v>53</v>
      </c>
      <c r="AJ464" s="17"/>
      <c r="AK464" s="17"/>
      <c r="AL464" s="14" t="s">
        <v>54</v>
      </c>
    </row>
    <row r="465" spans="1:38" ht="22.5" x14ac:dyDescent="0.25">
      <c r="A465" s="14" t="s">
        <v>2703</v>
      </c>
      <c r="B465" s="14" t="s">
        <v>2223</v>
      </c>
      <c r="C465" s="15">
        <v>45555</v>
      </c>
      <c r="D465" s="14" t="s">
        <v>118</v>
      </c>
      <c r="E465" s="14" t="s">
        <v>119</v>
      </c>
      <c r="F465" s="14" t="s">
        <v>2229</v>
      </c>
      <c r="G465" s="14" t="s">
        <v>43</v>
      </c>
      <c r="H465" s="14" t="s">
        <v>44</v>
      </c>
      <c r="I465" s="14" t="s">
        <v>45</v>
      </c>
      <c r="J465" s="14" t="s">
        <v>46</v>
      </c>
      <c r="K465" s="14" t="s">
        <v>47</v>
      </c>
      <c r="L465" s="14" t="s">
        <v>48</v>
      </c>
      <c r="M465" s="14" t="s">
        <v>2226</v>
      </c>
      <c r="N465" s="16">
        <v>-114.48</v>
      </c>
      <c r="O465" s="14" t="s">
        <v>2231</v>
      </c>
      <c r="P465" s="14" t="s">
        <v>2232</v>
      </c>
      <c r="Q465" s="17"/>
      <c r="R465" s="17"/>
      <c r="S465" s="14" t="s">
        <v>120</v>
      </c>
      <c r="T465" s="14" t="s">
        <v>65</v>
      </c>
      <c r="U465" s="14" t="s">
        <v>66</v>
      </c>
      <c r="V465" s="14" t="s">
        <v>52</v>
      </c>
      <c r="W465" s="14" t="s">
        <v>782</v>
      </c>
      <c r="X465" s="15">
        <v>45520.114432870374</v>
      </c>
      <c r="Y465" s="14" t="s">
        <v>783</v>
      </c>
      <c r="Z465" s="14" t="s">
        <v>2232</v>
      </c>
      <c r="AA465" s="15">
        <v>45553</v>
      </c>
      <c r="AB465" s="17"/>
      <c r="AC465" s="17"/>
      <c r="AD465" s="17"/>
      <c r="AE465" s="17"/>
      <c r="AF465" s="14" t="s">
        <v>53</v>
      </c>
      <c r="AG465" s="17"/>
      <c r="AH465" s="17"/>
      <c r="AI465" s="14" t="s">
        <v>53</v>
      </c>
      <c r="AJ465" s="17"/>
      <c r="AK465" s="17"/>
      <c r="AL465" s="14" t="s">
        <v>54</v>
      </c>
    </row>
    <row r="466" spans="1:38" ht="22.5" x14ac:dyDescent="0.25">
      <c r="A466" s="14" t="s">
        <v>2703</v>
      </c>
      <c r="B466" s="14" t="s">
        <v>2223</v>
      </c>
      <c r="C466" s="15">
        <v>45546</v>
      </c>
      <c r="D466" s="14" t="s">
        <v>118</v>
      </c>
      <c r="E466" s="14" t="s">
        <v>119</v>
      </c>
      <c r="F466" s="14" t="s">
        <v>2240</v>
      </c>
      <c r="G466" s="14" t="s">
        <v>43</v>
      </c>
      <c r="H466" s="14" t="s">
        <v>44</v>
      </c>
      <c r="I466" s="14" t="s">
        <v>45</v>
      </c>
      <c r="J466" s="14" t="s">
        <v>46</v>
      </c>
      <c r="K466" s="14" t="s">
        <v>47</v>
      </c>
      <c r="L466" s="14" t="s">
        <v>48</v>
      </c>
      <c r="M466" s="14" t="s">
        <v>2239</v>
      </c>
      <c r="N466" s="16">
        <v>194.8</v>
      </c>
      <c r="O466" s="14" t="s">
        <v>2242</v>
      </c>
      <c r="P466" s="14" t="s">
        <v>2243</v>
      </c>
      <c r="Q466" s="17"/>
      <c r="R466" s="17"/>
      <c r="S466" s="14" t="s">
        <v>120</v>
      </c>
      <c r="T466" s="14" t="s">
        <v>65</v>
      </c>
      <c r="U466" s="14" t="s">
        <v>66</v>
      </c>
      <c r="V466" s="14" t="s">
        <v>52</v>
      </c>
      <c r="W466" s="14" t="s">
        <v>2244</v>
      </c>
      <c r="X466" s="15">
        <v>45495.076342592591</v>
      </c>
      <c r="Y466" s="14" t="s">
        <v>2245</v>
      </c>
      <c r="Z466" s="14" t="s">
        <v>2243</v>
      </c>
      <c r="AA466" s="15">
        <v>45377</v>
      </c>
      <c r="AB466" s="17"/>
      <c r="AC466" s="17"/>
      <c r="AD466" s="17"/>
      <c r="AE466" s="17"/>
      <c r="AF466" s="14" t="s">
        <v>53</v>
      </c>
      <c r="AG466" s="17"/>
      <c r="AH466" s="17"/>
      <c r="AI466" s="14" t="s">
        <v>53</v>
      </c>
      <c r="AJ466" s="17"/>
      <c r="AK466" s="17"/>
      <c r="AL466" s="14" t="s">
        <v>54</v>
      </c>
    </row>
    <row r="467" spans="1:38" ht="56.25" x14ac:dyDescent="0.25">
      <c r="A467" s="14" t="s">
        <v>2703</v>
      </c>
      <c r="B467" s="14" t="s">
        <v>2223</v>
      </c>
      <c r="C467" s="15">
        <v>45554</v>
      </c>
      <c r="D467" s="14" t="s">
        <v>118</v>
      </c>
      <c r="E467" s="14" t="s">
        <v>119</v>
      </c>
      <c r="F467" s="14" t="s">
        <v>2246</v>
      </c>
      <c r="G467" s="14" t="s">
        <v>43</v>
      </c>
      <c r="H467" s="14" t="s">
        <v>44</v>
      </c>
      <c r="I467" s="14" t="s">
        <v>45</v>
      </c>
      <c r="J467" s="14" t="s">
        <v>46</v>
      </c>
      <c r="K467" s="14" t="s">
        <v>47</v>
      </c>
      <c r="L467" s="14" t="s">
        <v>48</v>
      </c>
      <c r="M467" s="14" t="s">
        <v>2230</v>
      </c>
      <c r="N467" s="16">
        <v>342.29</v>
      </c>
      <c r="O467" s="14" t="s">
        <v>2247</v>
      </c>
      <c r="P467" s="14" t="s">
        <v>2248</v>
      </c>
      <c r="Q467" s="17"/>
      <c r="R467" s="17"/>
      <c r="S467" s="14" t="s">
        <v>120</v>
      </c>
      <c r="T467" s="14" t="s">
        <v>112</v>
      </c>
      <c r="U467" s="14" t="s">
        <v>113</v>
      </c>
      <c r="V467" s="14" t="s">
        <v>52</v>
      </c>
      <c r="W467" s="14" t="s">
        <v>2249</v>
      </c>
      <c r="X467" s="15">
        <v>45537.948645833334</v>
      </c>
      <c r="Y467" s="14" t="s">
        <v>2250</v>
      </c>
      <c r="Z467" s="14" t="s">
        <v>2248</v>
      </c>
      <c r="AA467" s="15">
        <v>45555</v>
      </c>
      <c r="AB467" s="17"/>
      <c r="AC467" s="17"/>
      <c r="AD467" s="17"/>
      <c r="AE467" s="17"/>
      <c r="AF467" s="14" t="s">
        <v>53</v>
      </c>
      <c r="AG467" s="17"/>
      <c r="AH467" s="17"/>
      <c r="AI467" s="14" t="s">
        <v>53</v>
      </c>
      <c r="AJ467" s="17"/>
      <c r="AK467" s="17"/>
      <c r="AL467" s="14" t="s">
        <v>54</v>
      </c>
    </row>
    <row r="468" spans="1:38" ht="22.5" x14ac:dyDescent="0.25">
      <c r="A468" s="14" t="s">
        <v>2703</v>
      </c>
      <c r="B468" s="14" t="s">
        <v>2223</v>
      </c>
      <c r="C468" s="15">
        <v>45553</v>
      </c>
      <c r="D468" s="14" t="s">
        <v>118</v>
      </c>
      <c r="E468" s="14" t="s">
        <v>119</v>
      </c>
      <c r="F468" s="14" t="s">
        <v>2251</v>
      </c>
      <c r="G468" s="14" t="s">
        <v>43</v>
      </c>
      <c r="H468" s="14" t="s">
        <v>44</v>
      </c>
      <c r="I468" s="14" t="s">
        <v>45</v>
      </c>
      <c r="J468" s="14" t="s">
        <v>46</v>
      </c>
      <c r="K468" s="14" t="s">
        <v>47</v>
      </c>
      <c r="L468" s="14" t="s">
        <v>48</v>
      </c>
      <c r="M468" s="14" t="s">
        <v>2241</v>
      </c>
      <c r="N468" s="16">
        <v>241.93</v>
      </c>
      <c r="O468" s="14" t="s">
        <v>2252</v>
      </c>
      <c r="P468" s="14" t="s">
        <v>2253</v>
      </c>
      <c r="Q468" s="17"/>
      <c r="R468" s="17"/>
      <c r="S468" s="14" t="s">
        <v>120</v>
      </c>
      <c r="T468" s="14" t="s">
        <v>197</v>
      </c>
      <c r="U468" s="14" t="s">
        <v>198</v>
      </c>
      <c r="V468" s="14" t="s">
        <v>52</v>
      </c>
      <c r="W468" s="14" t="s">
        <v>2254</v>
      </c>
      <c r="X468" s="15">
        <v>45553.039247685185</v>
      </c>
      <c r="Y468" s="14" t="s">
        <v>2255</v>
      </c>
      <c r="Z468" s="14" t="s">
        <v>2253</v>
      </c>
      <c r="AA468" s="15">
        <v>45552</v>
      </c>
      <c r="AB468" s="17"/>
      <c r="AC468" s="17"/>
      <c r="AD468" s="17"/>
      <c r="AE468" s="17"/>
      <c r="AF468" s="14" t="s">
        <v>53</v>
      </c>
      <c r="AG468" s="17"/>
      <c r="AH468" s="17"/>
      <c r="AI468" s="14" t="s">
        <v>53</v>
      </c>
      <c r="AJ468" s="17"/>
      <c r="AK468" s="17"/>
      <c r="AL468" s="14" t="s">
        <v>54</v>
      </c>
    </row>
    <row r="469" spans="1:38" ht="56.25" x14ac:dyDescent="0.25">
      <c r="A469" s="14" t="s">
        <v>2703</v>
      </c>
      <c r="B469" s="14" t="s">
        <v>2223</v>
      </c>
      <c r="C469" s="15">
        <v>45545</v>
      </c>
      <c r="D469" s="14" t="s">
        <v>118</v>
      </c>
      <c r="E469" s="14" t="s">
        <v>119</v>
      </c>
      <c r="F469" s="14" t="s">
        <v>2256</v>
      </c>
      <c r="G469" s="14" t="s">
        <v>43</v>
      </c>
      <c r="H469" s="14" t="s">
        <v>44</v>
      </c>
      <c r="I469" s="14" t="s">
        <v>45</v>
      </c>
      <c r="J469" s="14" t="s">
        <v>46</v>
      </c>
      <c r="K469" s="14" t="s">
        <v>47</v>
      </c>
      <c r="L469" s="14" t="s">
        <v>48</v>
      </c>
      <c r="M469" s="14" t="s">
        <v>2237</v>
      </c>
      <c r="N469" s="16">
        <v>255</v>
      </c>
      <c r="O469" s="14" t="s">
        <v>2257</v>
      </c>
      <c r="P469" s="14" t="s">
        <v>2258</v>
      </c>
      <c r="Q469" s="17"/>
      <c r="R469" s="17"/>
      <c r="S469" s="14" t="s">
        <v>120</v>
      </c>
      <c r="T469" s="14" t="s">
        <v>74</v>
      </c>
      <c r="U469" s="14" t="s">
        <v>75</v>
      </c>
      <c r="V469" s="14" t="s">
        <v>52</v>
      </c>
      <c r="W469" s="14" t="s">
        <v>750</v>
      </c>
      <c r="X469" s="15">
        <v>45501.858437499999</v>
      </c>
      <c r="Y469" s="14" t="s">
        <v>751</v>
      </c>
      <c r="Z469" s="14" t="s">
        <v>2258</v>
      </c>
      <c r="AA469" s="15">
        <v>45544</v>
      </c>
      <c r="AB469" s="17"/>
      <c r="AC469" s="17"/>
      <c r="AD469" s="17"/>
      <c r="AE469" s="17"/>
      <c r="AF469" s="14" t="s">
        <v>53</v>
      </c>
      <c r="AG469" s="17"/>
      <c r="AH469" s="17"/>
      <c r="AI469" s="14" t="s">
        <v>53</v>
      </c>
      <c r="AJ469" s="17"/>
      <c r="AK469" s="17"/>
      <c r="AL469" s="14" t="s">
        <v>54</v>
      </c>
    </row>
    <row r="470" spans="1:38" ht="33.75" x14ac:dyDescent="0.25">
      <c r="A470" s="14" t="s">
        <v>2703</v>
      </c>
      <c r="B470" s="14" t="s">
        <v>2223</v>
      </c>
      <c r="C470" s="15">
        <v>45537</v>
      </c>
      <c r="D470" s="14" t="s">
        <v>118</v>
      </c>
      <c r="E470" s="14" t="s">
        <v>119</v>
      </c>
      <c r="F470" s="14" t="s">
        <v>2260</v>
      </c>
      <c r="G470" s="14" t="s">
        <v>43</v>
      </c>
      <c r="H470" s="14" t="s">
        <v>44</v>
      </c>
      <c r="I470" s="14" t="s">
        <v>45</v>
      </c>
      <c r="J470" s="14" t="s">
        <v>46</v>
      </c>
      <c r="K470" s="14" t="s">
        <v>47</v>
      </c>
      <c r="L470" s="14" t="s">
        <v>48</v>
      </c>
      <c r="M470" s="14" t="s">
        <v>2259</v>
      </c>
      <c r="N470" s="16">
        <v>130</v>
      </c>
      <c r="O470" s="14" t="s">
        <v>2261</v>
      </c>
      <c r="P470" s="14" t="s">
        <v>2262</v>
      </c>
      <c r="Q470" s="17"/>
      <c r="R470" s="17"/>
      <c r="S470" s="14" t="s">
        <v>120</v>
      </c>
      <c r="T470" s="14" t="s">
        <v>60</v>
      </c>
      <c r="U470" s="14" t="s">
        <v>61</v>
      </c>
      <c r="V470" s="14" t="s">
        <v>52</v>
      </c>
      <c r="W470" s="14" t="s">
        <v>2263</v>
      </c>
      <c r="X470" s="15">
        <v>45536.92796296296</v>
      </c>
      <c r="Y470" s="14" t="s">
        <v>2264</v>
      </c>
      <c r="Z470" s="14" t="s">
        <v>2262</v>
      </c>
      <c r="AA470" s="15">
        <v>45538</v>
      </c>
      <c r="AB470" s="17"/>
      <c r="AC470" s="17"/>
      <c r="AD470" s="17"/>
      <c r="AE470" s="17"/>
      <c r="AF470" s="14" t="s">
        <v>53</v>
      </c>
      <c r="AG470" s="17"/>
      <c r="AH470" s="17"/>
      <c r="AI470" s="14" t="s">
        <v>53</v>
      </c>
      <c r="AJ470" s="17"/>
      <c r="AK470" s="17"/>
      <c r="AL470" s="14" t="s">
        <v>54</v>
      </c>
    </row>
    <row r="471" spans="1:38" ht="45" x14ac:dyDescent="0.25">
      <c r="A471" s="14" t="s">
        <v>2703</v>
      </c>
      <c r="B471" s="14" t="s">
        <v>2223</v>
      </c>
      <c r="C471" s="15">
        <v>45564</v>
      </c>
      <c r="D471" s="14" t="s">
        <v>118</v>
      </c>
      <c r="E471" s="14" t="s">
        <v>119</v>
      </c>
      <c r="F471" s="14" t="s">
        <v>2265</v>
      </c>
      <c r="G471" s="14" t="s">
        <v>43</v>
      </c>
      <c r="H471" s="14" t="s">
        <v>44</v>
      </c>
      <c r="I471" s="14" t="s">
        <v>45</v>
      </c>
      <c r="J471" s="14" t="s">
        <v>46</v>
      </c>
      <c r="K471" s="14" t="s">
        <v>47</v>
      </c>
      <c r="L471" s="14" t="s">
        <v>48</v>
      </c>
      <c r="M471" s="14" t="s">
        <v>2266</v>
      </c>
      <c r="N471" s="16">
        <v>131.80000000000001</v>
      </c>
      <c r="O471" s="14" t="s">
        <v>2267</v>
      </c>
      <c r="P471" s="14" t="s">
        <v>2268</v>
      </c>
      <c r="Q471" s="17"/>
      <c r="R471" s="17"/>
      <c r="S471" s="14" t="s">
        <v>120</v>
      </c>
      <c r="T471" s="14" t="s">
        <v>60</v>
      </c>
      <c r="U471" s="14" t="s">
        <v>61</v>
      </c>
      <c r="V471" s="14" t="s">
        <v>52</v>
      </c>
      <c r="W471" s="14" t="s">
        <v>431</v>
      </c>
      <c r="X471" s="15">
        <v>45560.050162037034</v>
      </c>
      <c r="Y471" s="14" t="s">
        <v>432</v>
      </c>
      <c r="Z471" s="14" t="s">
        <v>2268</v>
      </c>
      <c r="AA471" s="15">
        <v>45565</v>
      </c>
      <c r="AB471" s="17"/>
      <c r="AC471" s="17"/>
      <c r="AD471" s="17"/>
      <c r="AE471" s="17"/>
      <c r="AF471" s="14" t="s">
        <v>53</v>
      </c>
      <c r="AG471" s="17"/>
      <c r="AH471" s="17"/>
      <c r="AI471" s="14" t="s">
        <v>53</v>
      </c>
      <c r="AJ471" s="17"/>
      <c r="AK471" s="17"/>
      <c r="AL471" s="14" t="s">
        <v>54</v>
      </c>
    </row>
    <row r="472" spans="1:38" ht="45" x14ac:dyDescent="0.25">
      <c r="A472" s="14" t="s">
        <v>2703</v>
      </c>
      <c r="B472" s="14" t="s">
        <v>2223</v>
      </c>
      <c r="C472" s="15">
        <v>45562</v>
      </c>
      <c r="D472" s="14" t="s">
        <v>118</v>
      </c>
      <c r="E472" s="14" t="s">
        <v>119</v>
      </c>
      <c r="F472" s="14" t="s">
        <v>2265</v>
      </c>
      <c r="G472" s="14" t="s">
        <v>43</v>
      </c>
      <c r="H472" s="14" t="s">
        <v>44</v>
      </c>
      <c r="I472" s="14" t="s">
        <v>45</v>
      </c>
      <c r="J472" s="14" t="s">
        <v>46</v>
      </c>
      <c r="K472" s="14" t="s">
        <v>47</v>
      </c>
      <c r="L472" s="14" t="s">
        <v>48</v>
      </c>
      <c r="M472" s="14" t="s">
        <v>2238</v>
      </c>
      <c r="N472" s="16">
        <v>42321.81</v>
      </c>
      <c r="O472" s="14" t="s">
        <v>2269</v>
      </c>
      <c r="P472" s="14" t="s">
        <v>2270</v>
      </c>
      <c r="Q472" s="17"/>
      <c r="R472" s="17"/>
      <c r="S472" s="14" t="s">
        <v>120</v>
      </c>
      <c r="T472" s="14" t="s">
        <v>2271</v>
      </c>
      <c r="U472" s="14" t="s">
        <v>2272</v>
      </c>
      <c r="V472" s="14" t="s">
        <v>52</v>
      </c>
      <c r="W472" s="14" t="s">
        <v>2273</v>
      </c>
      <c r="X472" s="15">
        <v>45561.77034722222</v>
      </c>
      <c r="Y472" s="14" t="s">
        <v>2274</v>
      </c>
      <c r="Z472" s="14" t="s">
        <v>2270</v>
      </c>
      <c r="AA472" s="15">
        <v>45560</v>
      </c>
      <c r="AB472" s="17"/>
      <c r="AC472" s="17"/>
      <c r="AD472" s="17"/>
      <c r="AE472" s="17"/>
      <c r="AF472" s="14" t="s">
        <v>53</v>
      </c>
      <c r="AG472" s="17"/>
      <c r="AH472" s="17"/>
      <c r="AI472" s="14" t="s">
        <v>53</v>
      </c>
      <c r="AJ472" s="17"/>
      <c r="AK472" s="17"/>
      <c r="AL472" s="14" t="s">
        <v>54</v>
      </c>
    </row>
    <row r="473" spans="1:38" ht="22.5" x14ac:dyDescent="0.25">
      <c r="A473" s="14" t="s">
        <v>2703</v>
      </c>
      <c r="B473" s="14" t="s">
        <v>404</v>
      </c>
      <c r="C473" s="15">
        <v>45750</v>
      </c>
      <c r="D473" s="14" t="s">
        <v>118</v>
      </c>
      <c r="E473" s="14" t="s">
        <v>119</v>
      </c>
      <c r="F473" s="14" t="s">
        <v>435</v>
      </c>
      <c r="G473" s="14" t="s">
        <v>43</v>
      </c>
      <c r="H473" s="14" t="s">
        <v>44</v>
      </c>
      <c r="I473" s="14" t="s">
        <v>45</v>
      </c>
      <c r="J473" s="14" t="s">
        <v>46</v>
      </c>
      <c r="K473" s="14" t="s">
        <v>2278</v>
      </c>
      <c r="L473" s="14" t="s">
        <v>2279</v>
      </c>
      <c r="M473" s="14" t="s">
        <v>436</v>
      </c>
      <c r="N473" s="16">
        <v>178.79</v>
      </c>
      <c r="O473" s="14" t="s">
        <v>2286</v>
      </c>
      <c r="P473" s="14" t="s">
        <v>2287</v>
      </c>
      <c r="Q473" s="17"/>
      <c r="R473" s="17"/>
      <c r="S473" s="14" t="s">
        <v>120</v>
      </c>
      <c r="T473" s="14" t="s">
        <v>60</v>
      </c>
      <c r="U473" s="14" t="s">
        <v>61</v>
      </c>
      <c r="V473" s="14" t="s">
        <v>52</v>
      </c>
      <c r="W473" s="14" t="s">
        <v>2284</v>
      </c>
      <c r="X473" s="15">
        <v>45728.967129629629</v>
      </c>
      <c r="Y473" s="14" t="s">
        <v>2285</v>
      </c>
      <c r="Z473" s="14" t="s">
        <v>2287</v>
      </c>
      <c r="AA473" s="15">
        <v>45750</v>
      </c>
      <c r="AB473" s="17"/>
      <c r="AC473" s="17"/>
      <c r="AD473" s="17"/>
      <c r="AE473" s="17"/>
      <c r="AF473" s="14" t="s">
        <v>53</v>
      </c>
      <c r="AG473" s="17"/>
      <c r="AH473" s="17"/>
      <c r="AI473" s="14" t="s">
        <v>53</v>
      </c>
      <c r="AJ473" s="17"/>
      <c r="AK473" s="17"/>
      <c r="AL473" s="14" t="s">
        <v>54</v>
      </c>
    </row>
    <row r="474" spans="1:38" ht="22.5" x14ac:dyDescent="0.25">
      <c r="A474" s="14" t="s">
        <v>2704</v>
      </c>
      <c r="B474" s="14" t="s">
        <v>786</v>
      </c>
      <c r="C474" s="15">
        <v>45884</v>
      </c>
      <c r="D474" s="14" t="s">
        <v>118</v>
      </c>
      <c r="E474" s="14" t="s">
        <v>119</v>
      </c>
      <c r="F474" s="14" t="s">
        <v>2297</v>
      </c>
      <c r="G474" s="14" t="s">
        <v>43</v>
      </c>
      <c r="H474" s="14" t="s">
        <v>44</v>
      </c>
      <c r="I474" s="14" t="s">
        <v>45</v>
      </c>
      <c r="J474" s="14" t="s">
        <v>46</v>
      </c>
      <c r="K474" s="14" t="s">
        <v>2278</v>
      </c>
      <c r="L474" s="14" t="s">
        <v>2279</v>
      </c>
      <c r="M474" s="14" t="s">
        <v>2296</v>
      </c>
      <c r="N474" s="16">
        <v>194.31</v>
      </c>
      <c r="O474" s="14" t="s">
        <v>2298</v>
      </c>
      <c r="P474" s="14" t="s">
        <v>2299</v>
      </c>
      <c r="Q474" s="17"/>
      <c r="R474" s="17"/>
      <c r="S474" s="14" t="s">
        <v>120</v>
      </c>
      <c r="T474" s="14" t="s">
        <v>246</v>
      </c>
      <c r="U474" s="14" t="s">
        <v>247</v>
      </c>
      <c r="V474" s="14" t="s">
        <v>52</v>
      </c>
      <c r="W474" s="14" t="s">
        <v>2300</v>
      </c>
      <c r="X474" s="15">
        <v>45852.163807870369</v>
      </c>
      <c r="Y474" s="14" t="s">
        <v>2301</v>
      </c>
      <c r="Z474" s="14" t="s">
        <v>2299</v>
      </c>
      <c r="AA474" s="15">
        <v>45884</v>
      </c>
      <c r="AB474" s="17"/>
      <c r="AC474" s="17"/>
      <c r="AD474" s="17"/>
      <c r="AE474" s="17"/>
      <c r="AF474" s="14" t="s">
        <v>53</v>
      </c>
      <c r="AG474" s="17"/>
      <c r="AH474" s="17"/>
      <c r="AI474" s="14" t="s">
        <v>53</v>
      </c>
      <c r="AJ474" s="17"/>
      <c r="AK474" s="17"/>
      <c r="AL474" s="14" t="s">
        <v>54</v>
      </c>
    </row>
    <row r="475" spans="1:38" ht="22.5" x14ac:dyDescent="0.25">
      <c r="A475" s="14" t="s">
        <v>2704</v>
      </c>
      <c r="B475" s="14" t="s">
        <v>786</v>
      </c>
      <c r="C475" s="15">
        <v>45884</v>
      </c>
      <c r="D475" s="14" t="s">
        <v>118</v>
      </c>
      <c r="E475" s="14" t="s">
        <v>119</v>
      </c>
      <c r="F475" s="14" t="s">
        <v>2297</v>
      </c>
      <c r="G475" s="14" t="s">
        <v>43</v>
      </c>
      <c r="H475" s="14" t="s">
        <v>44</v>
      </c>
      <c r="I475" s="14" t="s">
        <v>45</v>
      </c>
      <c r="J475" s="14" t="s">
        <v>46</v>
      </c>
      <c r="K475" s="14" t="s">
        <v>2278</v>
      </c>
      <c r="L475" s="14" t="s">
        <v>2279</v>
      </c>
      <c r="M475" s="14" t="s">
        <v>2296</v>
      </c>
      <c r="N475" s="16">
        <v>-97.15</v>
      </c>
      <c r="O475" s="14" t="s">
        <v>2298</v>
      </c>
      <c r="P475" s="14" t="s">
        <v>2299</v>
      </c>
      <c r="Q475" s="17"/>
      <c r="R475" s="17"/>
      <c r="S475" s="14" t="s">
        <v>120</v>
      </c>
      <c r="T475" s="14" t="s">
        <v>246</v>
      </c>
      <c r="U475" s="14" t="s">
        <v>247</v>
      </c>
      <c r="V475" s="14" t="s">
        <v>52</v>
      </c>
      <c r="W475" s="14" t="s">
        <v>2300</v>
      </c>
      <c r="X475" s="15">
        <v>45852.163807870369</v>
      </c>
      <c r="Y475" s="14" t="s">
        <v>2301</v>
      </c>
      <c r="Z475" s="14" t="s">
        <v>2299</v>
      </c>
      <c r="AA475" s="15">
        <v>45884</v>
      </c>
      <c r="AB475" s="17"/>
      <c r="AC475" s="17"/>
      <c r="AD475" s="17"/>
      <c r="AE475" s="17"/>
      <c r="AF475" s="14" t="s">
        <v>53</v>
      </c>
      <c r="AG475" s="17"/>
      <c r="AH475" s="17"/>
      <c r="AI475" s="14" t="s">
        <v>53</v>
      </c>
      <c r="AJ475" s="17"/>
      <c r="AK475" s="17"/>
      <c r="AL475" s="14" t="s">
        <v>54</v>
      </c>
    </row>
    <row r="476" spans="1:38" ht="22.5" x14ac:dyDescent="0.25">
      <c r="A476" s="14" t="s">
        <v>2704</v>
      </c>
      <c r="B476" s="14" t="s">
        <v>1339</v>
      </c>
      <c r="C476" s="15">
        <v>45851</v>
      </c>
      <c r="D476" s="14" t="s">
        <v>118</v>
      </c>
      <c r="E476" s="14" t="s">
        <v>119</v>
      </c>
      <c r="F476" s="14" t="s">
        <v>2309</v>
      </c>
      <c r="G476" s="14" t="s">
        <v>43</v>
      </c>
      <c r="H476" s="14" t="s">
        <v>44</v>
      </c>
      <c r="I476" s="14" t="s">
        <v>45</v>
      </c>
      <c r="J476" s="14" t="s">
        <v>46</v>
      </c>
      <c r="K476" s="14" t="s">
        <v>2278</v>
      </c>
      <c r="L476" s="14" t="s">
        <v>2279</v>
      </c>
      <c r="M476" s="14" t="s">
        <v>2308</v>
      </c>
      <c r="N476" s="16">
        <v>104.93</v>
      </c>
      <c r="O476" s="14" t="s">
        <v>2310</v>
      </c>
      <c r="P476" s="14" t="s">
        <v>2311</v>
      </c>
      <c r="Q476" s="17"/>
      <c r="R476" s="17"/>
      <c r="S476" s="14" t="s">
        <v>120</v>
      </c>
      <c r="T476" s="14" t="s">
        <v>60</v>
      </c>
      <c r="U476" s="14" t="s">
        <v>61</v>
      </c>
      <c r="V476" s="14" t="s">
        <v>52</v>
      </c>
      <c r="W476" s="14" t="s">
        <v>2292</v>
      </c>
      <c r="X476" s="15">
        <v>45848.017523148148</v>
      </c>
      <c r="Y476" s="14" t="s">
        <v>2293</v>
      </c>
      <c r="Z476" s="14" t="s">
        <v>2311</v>
      </c>
      <c r="AA476" s="15">
        <v>45852</v>
      </c>
      <c r="AB476" s="17"/>
      <c r="AC476" s="17"/>
      <c r="AD476" s="17"/>
      <c r="AE476" s="17"/>
      <c r="AF476" s="14" t="s">
        <v>53</v>
      </c>
      <c r="AG476" s="17"/>
      <c r="AH476" s="17"/>
      <c r="AI476" s="14" t="s">
        <v>53</v>
      </c>
      <c r="AJ476" s="17"/>
      <c r="AK476" s="17"/>
      <c r="AL476" s="14" t="s">
        <v>54</v>
      </c>
    </row>
    <row r="477" spans="1:38" ht="22.5" x14ac:dyDescent="0.25">
      <c r="A477" s="14" t="s">
        <v>2704</v>
      </c>
      <c r="B477" s="14" t="s">
        <v>1339</v>
      </c>
      <c r="C477" s="15">
        <v>45847</v>
      </c>
      <c r="D477" s="14" t="s">
        <v>118</v>
      </c>
      <c r="E477" s="14" t="s">
        <v>119</v>
      </c>
      <c r="F477" s="14" t="s">
        <v>2314</v>
      </c>
      <c r="G477" s="14" t="s">
        <v>43</v>
      </c>
      <c r="H477" s="14" t="s">
        <v>44</v>
      </c>
      <c r="I477" s="14" t="s">
        <v>45</v>
      </c>
      <c r="J477" s="14" t="s">
        <v>46</v>
      </c>
      <c r="K477" s="14" t="s">
        <v>2278</v>
      </c>
      <c r="L477" s="14" t="s">
        <v>2279</v>
      </c>
      <c r="M477" s="14" t="s">
        <v>2305</v>
      </c>
      <c r="N477" s="16">
        <v>93.28</v>
      </c>
      <c r="O477" s="14" t="s">
        <v>2315</v>
      </c>
      <c r="P477" s="14" t="s">
        <v>2316</v>
      </c>
      <c r="Q477" s="17"/>
      <c r="R477" s="17"/>
      <c r="S477" s="14" t="s">
        <v>120</v>
      </c>
      <c r="T477" s="14" t="s">
        <v>246</v>
      </c>
      <c r="U477" s="14" t="s">
        <v>247</v>
      </c>
      <c r="V477" s="14" t="s">
        <v>52</v>
      </c>
      <c r="W477" s="14" t="s">
        <v>2290</v>
      </c>
      <c r="X477" s="15">
        <v>45845.199965277781</v>
      </c>
      <c r="Y477" s="14" t="s">
        <v>2291</v>
      </c>
      <c r="Z477" s="14" t="s">
        <v>2316</v>
      </c>
      <c r="AA477" s="15">
        <v>45847</v>
      </c>
      <c r="AB477" s="17"/>
      <c r="AC477" s="17"/>
      <c r="AD477" s="17"/>
      <c r="AE477" s="17"/>
      <c r="AF477" s="14" t="s">
        <v>53</v>
      </c>
      <c r="AG477" s="17"/>
      <c r="AH477" s="17"/>
      <c r="AI477" s="14" t="s">
        <v>53</v>
      </c>
      <c r="AJ477" s="17"/>
      <c r="AK477" s="17"/>
      <c r="AL477" s="14" t="s">
        <v>54</v>
      </c>
    </row>
    <row r="478" spans="1:38" ht="33.75" x14ac:dyDescent="0.25">
      <c r="A478" s="14" t="s">
        <v>2703</v>
      </c>
      <c r="B478" s="14" t="s">
        <v>1512</v>
      </c>
      <c r="C478" s="15">
        <v>45824</v>
      </c>
      <c r="D478" s="14" t="s">
        <v>118</v>
      </c>
      <c r="E478" s="14" t="s">
        <v>119</v>
      </c>
      <c r="F478" s="14" t="s">
        <v>2322</v>
      </c>
      <c r="G478" s="14" t="s">
        <v>43</v>
      </c>
      <c r="H478" s="14" t="s">
        <v>44</v>
      </c>
      <c r="I478" s="14" t="s">
        <v>45</v>
      </c>
      <c r="J478" s="14" t="s">
        <v>46</v>
      </c>
      <c r="K478" s="14" t="s">
        <v>2278</v>
      </c>
      <c r="L478" s="14" t="s">
        <v>2279</v>
      </c>
      <c r="M478" s="14" t="s">
        <v>2321</v>
      </c>
      <c r="N478" s="16">
        <v>69.95</v>
      </c>
      <c r="O478" s="14" t="s">
        <v>2323</v>
      </c>
      <c r="P478" s="14" t="s">
        <v>2324</v>
      </c>
      <c r="Q478" s="17"/>
      <c r="R478" s="17"/>
      <c r="S478" s="14" t="s">
        <v>120</v>
      </c>
      <c r="T478" s="14" t="s">
        <v>246</v>
      </c>
      <c r="U478" s="14" t="s">
        <v>247</v>
      </c>
      <c r="V478" s="14" t="s">
        <v>52</v>
      </c>
      <c r="W478" s="14" t="s">
        <v>2317</v>
      </c>
      <c r="X478" s="15">
        <v>45746.842164351852</v>
      </c>
      <c r="Y478" s="14" t="s">
        <v>2318</v>
      </c>
      <c r="Z478" s="14" t="s">
        <v>2324</v>
      </c>
      <c r="AA478" s="15">
        <v>45824</v>
      </c>
      <c r="AB478" s="17"/>
      <c r="AC478" s="17"/>
      <c r="AD478" s="17"/>
      <c r="AE478" s="17"/>
      <c r="AF478" s="14" t="s">
        <v>53</v>
      </c>
      <c r="AG478" s="17"/>
      <c r="AH478" s="17"/>
      <c r="AI478" s="14" t="s">
        <v>53</v>
      </c>
      <c r="AJ478" s="17"/>
      <c r="AK478" s="17"/>
      <c r="AL478" s="14" t="s">
        <v>54</v>
      </c>
    </row>
    <row r="479" spans="1:38" ht="22.5" x14ac:dyDescent="0.25">
      <c r="A479" s="14" t="s">
        <v>2703</v>
      </c>
      <c r="B479" s="14" t="s">
        <v>1651</v>
      </c>
      <c r="C479" s="15">
        <v>45735</v>
      </c>
      <c r="D479" s="14" t="s">
        <v>118</v>
      </c>
      <c r="E479" s="14" t="s">
        <v>119</v>
      </c>
      <c r="F479" s="14" t="s">
        <v>1652</v>
      </c>
      <c r="G479" s="14" t="s">
        <v>43</v>
      </c>
      <c r="H479" s="14" t="s">
        <v>44</v>
      </c>
      <c r="I479" s="14" t="s">
        <v>45</v>
      </c>
      <c r="J479" s="14" t="s">
        <v>46</v>
      </c>
      <c r="K479" s="14" t="s">
        <v>2278</v>
      </c>
      <c r="L479" s="14" t="s">
        <v>2279</v>
      </c>
      <c r="M479" s="14" t="s">
        <v>1653</v>
      </c>
      <c r="N479" s="16">
        <v>271.39</v>
      </c>
      <c r="O479" s="14" t="s">
        <v>2325</v>
      </c>
      <c r="P479" s="14" t="s">
        <v>2326</v>
      </c>
      <c r="Q479" s="17"/>
      <c r="R479" s="17"/>
      <c r="S479" s="14" t="s">
        <v>120</v>
      </c>
      <c r="T479" s="14" t="s">
        <v>60</v>
      </c>
      <c r="U479" s="14" t="s">
        <v>61</v>
      </c>
      <c r="V479" s="14" t="s">
        <v>52</v>
      </c>
      <c r="W479" s="14" t="s">
        <v>2282</v>
      </c>
      <c r="X479" s="15">
        <v>45715.943229166667</v>
      </c>
      <c r="Y479" s="14" t="s">
        <v>2283</v>
      </c>
      <c r="Z479" s="14" t="s">
        <v>2326</v>
      </c>
      <c r="AA479" s="15">
        <v>45736</v>
      </c>
      <c r="AB479" s="17"/>
      <c r="AC479" s="17"/>
      <c r="AD479" s="17"/>
      <c r="AE479" s="17"/>
      <c r="AF479" s="14" t="s">
        <v>53</v>
      </c>
      <c r="AG479" s="17"/>
      <c r="AH479" s="17"/>
      <c r="AI479" s="14" t="s">
        <v>53</v>
      </c>
      <c r="AJ479" s="17"/>
      <c r="AK479" s="17"/>
      <c r="AL479" s="14" t="s">
        <v>54</v>
      </c>
    </row>
    <row r="480" spans="1:38" ht="22.5" x14ac:dyDescent="0.25">
      <c r="A480" s="14" t="s">
        <v>2703</v>
      </c>
      <c r="B480" s="14" t="s">
        <v>1651</v>
      </c>
      <c r="C480" s="15">
        <v>45735</v>
      </c>
      <c r="D480" s="14" t="s">
        <v>118</v>
      </c>
      <c r="E480" s="14" t="s">
        <v>119</v>
      </c>
      <c r="F480" s="14" t="s">
        <v>1652</v>
      </c>
      <c r="G480" s="14" t="s">
        <v>43</v>
      </c>
      <c r="H480" s="14" t="s">
        <v>44</v>
      </c>
      <c r="I480" s="14" t="s">
        <v>45</v>
      </c>
      <c r="J480" s="14" t="s">
        <v>46</v>
      </c>
      <c r="K480" s="14" t="s">
        <v>2278</v>
      </c>
      <c r="L480" s="14" t="s">
        <v>2279</v>
      </c>
      <c r="M480" s="14" t="s">
        <v>1653</v>
      </c>
      <c r="N480" s="16">
        <v>-104.94</v>
      </c>
      <c r="O480" s="14" t="s">
        <v>2325</v>
      </c>
      <c r="P480" s="14" t="s">
        <v>2326</v>
      </c>
      <c r="Q480" s="17"/>
      <c r="R480" s="17"/>
      <c r="S480" s="14" t="s">
        <v>120</v>
      </c>
      <c r="T480" s="14" t="s">
        <v>60</v>
      </c>
      <c r="U480" s="14" t="s">
        <v>61</v>
      </c>
      <c r="V480" s="14" t="s">
        <v>52</v>
      </c>
      <c r="W480" s="14" t="s">
        <v>2282</v>
      </c>
      <c r="X480" s="15">
        <v>45715.943229166667</v>
      </c>
      <c r="Y480" s="14" t="s">
        <v>2283</v>
      </c>
      <c r="Z480" s="14" t="s">
        <v>2326</v>
      </c>
      <c r="AA480" s="15">
        <v>45736</v>
      </c>
      <c r="AB480" s="17"/>
      <c r="AC480" s="17"/>
      <c r="AD480" s="17"/>
      <c r="AE480" s="17"/>
      <c r="AF480" s="14" t="s">
        <v>53</v>
      </c>
      <c r="AG480" s="17"/>
      <c r="AH480" s="17"/>
      <c r="AI480" s="14" t="s">
        <v>53</v>
      </c>
      <c r="AJ480" s="17"/>
      <c r="AK480" s="17"/>
      <c r="AL480" s="14" t="s">
        <v>54</v>
      </c>
    </row>
    <row r="481" spans="1:38" ht="22.5" x14ac:dyDescent="0.25">
      <c r="A481" s="14" t="s">
        <v>2703</v>
      </c>
      <c r="B481" s="14" t="s">
        <v>1651</v>
      </c>
      <c r="C481" s="15">
        <v>45746</v>
      </c>
      <c r="D481" s="14" t="s">
        <v>118</v>
      </c>
      <c r="E481" s="14" t="s">
        <v>119</v>
      </c>
      <c r="F481" s="14" t="s">
        <v>1659</v>
      </c>
      <c r="G481" s="14" t="s">
        <v>43</v>
      </c>
      <c r="H481" s="14" t="s">
        <v>44</v>
      </c>
      <c r="I481" s="14" t="s">
        <v>45</v>
      </c>
      <c r="J481" s="14" t="s">
        <v>46</v>
      </c>
      <c r="K481" s="14" t="s">
        <v>2278</v>
      </c>
      <c r="L481" s="14" t="s">
        <v>2279</v>
      </c>
      <c r="M481" s="14" t="s">
        <v>2327</v>
      </c>
      <c r="N481" s="16">
        <v>672.71</v>
      </c>
      <c r="O481" s="14" t="s">
        <v>2328</v>
      </c>
      <c r="P481" s="14" t="s">
        <v>2329</v>
      </c>
      <c r="Q481" s="17"/>
      <c r="R481" s="17"/>
      <c r="S481" s="14" t="s">
        <v>120</v>
      </c>
      <c r="T481" s="14" t="s">
        <v>60</v>
      </c>
      <c r="U481" s="14" t="s">
        <v>61</v>
      </c>
      <c r="V481" s="14" t="s">
        <v>52</v>
      </c>
      <c r="W481" s="14" t="s">
        <v>2330</v>
      </c>
      <c r="X481" s="15">
        <v>45737.106631944444</v>
      </c>
      <c r="Y481" s="14" t="s">
        <v>2331</v>
      </c>
      <c r="Z481" s="14" t="s">
        <v>2329</v>
      </c>
      <c r="AA481" s="15">
        <v>45747</v>
      </c>
      <c r="AB481" s="17"/>
      <c r="AC481" s="17"/>
      <c r="AD481" s="17"/>
      <c r="AE481" s="17"/>
      <c r="AF481" s="14" t="s">
        <v>53</v>
      </c>
      <c r="AG481" s="17"/>
      <c r="AH481" s="17"/>
      <c r="AI481" s="14" t="s">
        <v>53</v>
      </c>
      <c r="AJ481" s="17"/>
      <c r="AK481" s="17"/>
      <c r="AL481" s="14" t="s">
        <v>54</v>
      </c>
    </row>
    <row r="482" spans="1:38" ht="22.5" x14ac:dyDescent="0.25">
      <c r="A482" s="14" t="s">
        <v>2703</v>
      </c>
      <c r="B482" s="14" t="s">
        <v>1794</v>
      </c>
      <c r="C482" s="15">
        <v>45800</v>
      </c>
      <c r="D482" s="14" t="s">
        <v>118</v>
      </c>
      <c r="E482" s="14" t="s">
        <v>119</v>
      </c>
      <c r="F482" s="14" t="s">
        <v>1799</v>
      </c>
      <c r="G482" s="14" t="s">
        <v>43</v>
      </c>
      <c r="H482" s="14" t="s">
        <v>44</v>
      </c>
      <c r="I482" s="14" t="s">
        <v>45</v>
      </c>
      <c r="J482" s="14" t="s">
        <v>46</v>
      </c>
      <c r="K482" s="14" t="s">
        <v>2278</v>
      </c>
      <c r="L482" s="14" t="s">
        <v>2279</v>
      </c>
      <c r="M482" s="14" t="s">
        <v>1795</v>
      </c>
      <c r="N482" s="16">
        <v>93.27</v>
      </c>
      <c r="O482" s="14" t="s">
        <v>2334</v>
      </c>
      <c r="P482" s="14" t="s">
        <v>2335</v>
      </c>
      <c r="Q482" s="17"/>
      <c r="R482" s="17"/>
      <c r="S482" s="14" t="s">
        <v>120</v>
      </c>
      <c r="T482" s="14" t="s">
        <v>246</v>
      </c>
      <c r="U482" s="14" t="s">
        <v>247</v>
      </c>
      <c r="V482" s="14" t="s">
        <v>52</v>
      </c>
      <c r="W482" s="14" t="s">
        <v>2336</v>
      </c>
      <c r="X482" s="15">
        <v>45796.013715277775</v>
      </c>
      <c r="Y482" s="14" t="s">
        <v>2337</v>
      </c>
      <c r="Z482" s="14" t="s">
        <v>2335</v>
      </c>
      <c r="AA482" s="15">
        <v>45800</v>
      </c>
      <c r="AB482" s="17"/>
      <c r="AC482" s="17"/>
      <c r="AD482" s="17"/>
      <c r="AE482" s="17"/>
      <c r="AF482" s="14" t="s">
        <v>53</v>
      </c>
      <c r="AG482" s="17"/>
      <c r="AH482" s="17"/>
      <c r="AI482" s="14" t="s">
        <v>53</v>
      </c>
      <c r="AJ482" s="17"/>
      <c r="AK482" s="17"/>
      <c r="AL482" s="14" t="s">
        <v>54</v>
      </c>
    </row>
    <row r="483" spans="1:38" ht="22.5" x14ac:dyDescent="0.25">
      <c r="A483" s="14" t="s">
        <v>2703</v>
      </c>
      <c r="B483" s="14" t="s">
        <v>1794</v>
      </c>
      <c r="C483" s="15">
        <v>45779</v>
      </c>
      <c r="D483" s="14" t="s">
        <v>118</v>
      </c>
      <c r="E483" s="14" t="s">
        <v>119</v>
      </c>
      <c r="F483" s="14" t="s">
        <v>1805</v>
      </c>
      <c r="G483" s="14" t="s">
        <v>43</v>
      </c>
      <c r="H483" s="14" t="s">
        <v>44</v>
      </c>
      <c r="I483" s="14" t="s">
        <v>45</v>
      </c>
      <c r="J483" s="14" t="s">
        <v>46</v>
      </c>
      <c r="K483" s="14" t="s">
        <v>2278</v>
      </c>
      <c r="L483" s="14" t="s">
        <v>2279</v>
      </c>
      <c r="M483" s="14" t="s">
        <v>2333</v>
      </c>
      <c r="N483" s="16">
        <v>201.43</v>
      </c>
      <c r="O483" s="14" t="s">
        <v>2338</v>
      </c>
      <c r="P483" s="14" t="s">
        <v>2339</v>
      </c>
      <c r="Q483" s="17"/>
      <c r="R483" s="17"/>
      <c r="S483" s="14" t="s">
        <v>120</v>
      </c>
      <c r="T483" s="14" t="s">
        <v>60</v>
      </c>
      <c r="U483" s="14" t="s">
        <v>61</v>
      </c>
      <c r="V483" s="14" t="s">
        <v>52</v>
      </c>
      <c r="W483" s="14" t="s">
        <v>2340</v>
      </c>
      <c r="X483" s="15">
        <v>45775.867129629631</v>
      </c>
      <c r="Y483" s="14" t="s">
        <v>2341</v>
      </c>
      <c r="Z483" s="14" t="s">
        <v>2339</v>
      </c>
      <c r="AA483" s="15">
        <v>45779</v>
      </c>
      <c r="AB483" s="17"/>
      <c r="AC483" s="17"/>
      <c r="AD483" s="17"/>
      <c r="AE483" s="17"/>
      <c r="AF483" s="14" t="s">
        <v>53</v>
      </c>
      <c r="AG483" s="17"/>
      <c r="AH483" s="17"/>
      <c r="AI483" s="14" t="s">
        <v>53</v>
      </c>
      <c r="AJ483" s="17"/>
      <c r="AK483" s="17"/>
      <c r="AL483" s="14" t="s">
        <v>54</v>
      </c>
    </row>
    <row r="484" spans="1:38" ht="22.5" x14ac:dyDescent="0.25">
      <c r="A484" s="14" t="s">
        <v>2704</v>
      </c>
      <c r="B484" s="14" t="s">
        <v>2096</v>
      </c>
      <c r="C484" s="15">
        <v>45940</v>
      </c>
      <c r="D484" s="14" t="s">
        <v>118</v>
      </c>
      <c r="E484" s="14" t="s">
        <v>119</v>
      </c>
      <c r="F484" s="14" t="s">
        <v>2097</v>
      </c>
      <c r="G484" s="14" t="s">
        <v>43</v>
      </c>
      <c r="H484" s="14" t="s">
        <v>44</v>
      </c>
      <c r="I484" s="14" t="s">
        <v>45</v>
      </c>
      <c r="J484" s="14" t="s">
        <v>46</v>
      </c>
      <c r="K484" s="14" t="s">
        <v>2278</v>
      </c>
      <c r="L484" s="14" t="s">
        <v>2279</v>
      </c>
      <c r="M484" s="14" t="s">
        <v>2342</v>
      </c>
      <c r="N484" s="16">
        <v>240</v>
      </c>
      <c r="O484" s="14" t="s">
        <v>2346</v>
      </c>
      <c r="P484" s="14" t="s">
        <v>2347</v>
      </c>
      <c r="Q484" s="17"/>
      <c r="R484" s="17"/>
      <c r="S484" s="14" t="s">
        <v>120</v>
      </c>
      <c r="T484" s="14" t="s">
        <v>246</v>
      </c>
      <c r="U484" s="14" t="s">
        <v>247</v>
      </c>
      <c r="V484" s="14" t="s">
        <v>52</v>
      </c>
      <c r="W484" s="14" t="s">
        <v>2348</v>
      </c>
      <c r="X484" s="15">
        <v>45938.788275462961</v>
      </c>
      <c r="Y484" s="14" t="s">
        <v>2349</v>
      </c>
      <c r="Z484" s="14" t="s">
        <v>2347</v>
      </c>
      <c r="AA484" s="15">
        <v>45940</v>
      </c>
      <c r="AB484" s="17"/>
      <c r="AC484" s="17"/>
      <c r="AD484" s="17"/>
      <c r="AE484" s="17"/>
      <c r="AF484" s="14" t="s">
        <v>53</v>
      </c>
      <c r="AG484" s="17"/>
      <c r="AH484" s="17"/>
      <c r="AI484" s="14" t="s">
        <v>53</v>
      </c>
      <c r="AJ484" s="17"/>
      <c r="AK484" s="17"/>
      <c r="AL484" s="14" t="s">
        <v>54</v>
      </c>
    </row>
    <row r="485" spans="1:38" ht="22.5" x14ac:dyDescent="0.25">
      <c r="A485" s="14" t="s">
        <v>2704</v>
      </c>
      <c r="B485" s="14" t="s">
        <v>2096</v>
      </c>
      <c r="C485" s="15">
        <v>45940</v>
      </c>
      <c r="D485" s="14" t="s">
        <v>118</v>
      </c>
      <c r="E485" s="14" t="s">
        <v>119</v>
      </c>
      <c r="F485" s="14" t="s">
        <v>2097</v>
      </c>
      <c r="G485" s="14" t="s">
        <v>43</v>
      </c>
      <c r="H485" s="14" t="s">
        <v>44</v>
      </c>
      <c r="I485" s="14" t="s">
        <v>45</v>
      </c>
      <c r="J485" s="14" t="s">
        <v>46</v>
      </c>
      <c r="K485" s="14" t="s">
        <v>2278</v>
      </c>
      <c r="L485" s="14" t="s">
        <v>2279</v>
      </c>
      <c r="M485" s="14" t="s">
        <v>2342</v>
      </c>
      <c r="N485" s="16">
        <v>-120</v>
      </c>
      <c r="O485" s="14" t="s">
        <v>2346</v>
      </c>
      <c r="P485" s="14" t="s">
        <v>2347</v>
      </c>
      <c r="Q485" s="17"/>
      <c r="R485" s="17"/>
      <c r="S485" s="14" t="s">
        <v>120</v>
      </c>
      <c r="T485" s="14" t="s">
        <v>246</v>
      </c>
      <c r="U485" s="14" t="s">
        <v>247</v>
      </c>
      <c r="V485" s="14" t="s">
        <v>52</v>
      </c>
      <c r="W485" s="14" t="s">
        <v>2348</v>
      </c>
      <c r="X485" s="15">
        <v>45938.788275462961</v>
      </c>
      <c r="Y485" s="14" t="s">
        <v>2349</v>
      </c>
      <c r="Z485" s="14" t="s">
        <v>2347</v>
      </c>
      <c r="AA485" s="15">
        <v>45940</v>
      </c>
      <c r="AB485" s="17"/>
      <c r="AC485" s="17"/>
      <c r="AD485" s="17"/>
      <c r="AE485" s="17"/>
      <c r="AF485" s="14" t="s">
        <v>53</v>
      </c>
      <c r="AG485" s="17"/>
      <c r="AH485" s="17"/>
      <c r="AI485" s="14" t="s">
        <v>53</v>
      </c>
      <c r="AJ485" s="17"/>
      <c r="AK485" s="17"/>
      <c r="AL485" s="14" t="s">
        <v>54</v>
      </c>
    </row>
    <row r="486" spans="1:38" ht="33.75" x14ac:dyDescent="0.25">
      <c r="A486" s="14" t="s">
        <v>2704</v>
      </c>
      <c r="B486" s="14" t="s">
        <v>2275</v>
      </c>
      <c r="C486" s="15">
        <v>45908</v>
      </c>
      <c r="D486" s="14" t="s">
        <v>118</v>
      </c>
      <c r="E486" s="14" t="s">
        <v>119</v>
      </c>
      <c r="F486" s="14" t="s">
        <v>2350</v>
      </c>
      <c r="G486" s="14" t="s">
        <v>43</v>
      </c>
      <c r="H486" s="14" t="s">
        <v>44</v>
      </c>
      <c r="I486" s="14" t="s">
        <v>45</v>
      </c>
      <c r="J486" s="14" t="s">
        <v>46</v>
      </c>
      <c r="K486" s="14" t="s">
        <v>2278</v>
      </c>
      <c r="L486" s="14" t="s">
        <v>2279</v>
      </c>
      <c r="M486" s="14" t="s">
        <v>2277</v>
      </c>
      <c r="N486" s="16">
        <v>166.45</v>
      </c>
      <c r="O486" s="14" t="s">
        <v>2351</v>
      </c>
      <c r="P486" s="14" t="s">
        <v>2352</v>
      </c>
      <c r="Q486" s="17"/>
      <c r="R486" s="17"/>
      <c r="S486" s="14" t="s">
        <v>120</v>
      </c>
      <c r="T486" s="14" t="s">
        <v>60</v>
      </c>
      <c r="U486" s="14" t="s">
        <v>61</v>
      </c>
      <c r="V486" s="14" t="s">
        <v>52</v>
      </c>
      <c r="W486" s="14" t="s">
        <v>2353</v>
      </c>
      <c r="X486" s="15">
        <v>45905.043344907404</v>
      </c>
      <c r="Y486" s="14" t="s">
        <v>2354</v>
      </c>
      <c r="Z486" s="14" t="s">
        <v>2352</v>
      </c>
      <c r="AA486" s="15">
        <v>45909</v>
      </c>
      <c r="AB486" s="17"/>
      <c r="AC486" s="17"/>
      <c r="AD486" s="17"/>
      <c r="AE486" s="17"/>
      <c r="AF486" s="14" t="s">
        <v>53</v>
      </c>
      <c r="AG486" s="17"/>
      <c r="AH486" s="17"/>
      <c r="AI486" s="14" t="s">
        <v>53</v>
      </c>
      <c r="AJ486" s="17"/>
      <c r="AK486" s="17"/>
      <c r="AL486" s="14" t="s">
        <v>54</v>
      </c>
    </row>
    <row r="487" spans="1:38" ht="33.75" x14ac:dyDescent="0.25">
      <c r="A487" s="14" t="s">
        <v>2704</v>
      </c>
      <c r="B487" s="14" t="s">
        <v>2275</v>
      </c>
      <c r="C487" s="15">
        <v>45909</v>
      </c>
      <c r="D487" s="14" t="s">
        <v>118</v>
      </c>
      <c r="E487" s="14" t="s">
        <v>119</v>
      </c>
      <c r="F487" s="14" t="s">
        <v>2356</v>
      </c>
      <c r="G487" s="14" t="s">
        <v>43</v>
      </c>
      <c r="H487" s="14" t="s">
        <v>44</v>
      </c>
      <c r="I487" s="14" t="s">
        <v>45</v>
      </c>
      <c r="J487" s="14" t="s">
        <v>46</v>
      </c>
      <c r="K487" s="14" t="s">
        <v>2278</v>
      </c>
      <c r="L487" s="14" t="s">
        <v>2279</v>
      </c>
      <c r="M487" s="14" t="s">
        <v>2357</v>
      </c>
      <c r="N487" s="16">
        <v>190.75</v>
      </c>
      <c r="O487" s="14" t="s">
        <v>2358</v>
      </c>
      <c r="P487" s="14" t="s">
        <v>2359</v>
      </c>
      <c r="Q487" s="17"/>
      <c r="R487" s="17"/>
      <c r="S487" s="14" t="s">
        <v>120</v>
      </c>
      <c r="T487" s="14" t="s">
        <v>60</v>
      </c>
      <c r="U487" s="14" t="s">
        <v>61</v>
      </c>
      <c r="V487" s="14" t="s">
        <v>52</v>
      </c>
      <c r="W487" s="14" t="s">
        <v>2294</v>
      </c>
      <c r="X487" s="15">
        <v>45888.058449074073</v>
      </c>
      <c r="Y487" s="14" t="s">
        <v>2295</v>
      </c>
      <c r="Z487" s="14" t="s">
        <v>2359</v>
      </c>
      <c r="AA487" s="15">
        <v>45909</v>
      </c>
      <c r="AB487" s="17"/>
      <c r="AC487" s="17"/>
      <c r="AD487" s="17"/>
      <c r="AE487" s="17"/>
      <c r="AF487" s="14" t="s">
        <v>53</v>
      </c>
      <c r="AG487" s="17"/>
      <c r="AH487" s="17"/>
      <c r="AI487" s="14" t="s">
        <v>53</v>
      </c>
      <c r="AJ487" s="17"/>
      <c r="AK487" s="17"/>
      <c r="AL487" s="14" t="s">
        <v>54</v>
      </c>
    </row>
    <row r="488" spans="1:38" ht="45" x14ac:dyDescent="0.25">
      <c r="A488" s="14" t="s">
        <v>2704</v>
      </c>
      <c r="B488" s="14" t="s">
        <v>2275</v>
      </c>
      <c r="C488" s="15">
        <v>45928</v>
      </c>
      <c r="D488" s="14" t="s">
        <v>118</v>
      </c>
      <c r="E488" s="14" t="s">
        <v>119</v>
      </c>
      <c r="F488" s="14" t="s">
        <v>2361</v>
      </c>
      <c r="G488" s="14" t="s">
        <v>43</v>
      </c>
      <c r="H488" s="14" t="s">
        <v>44</v>
      </c>
      <c r="I488" s="14" t="s">
        <v>45</v>
      </c>
      <c r="J488" s="14" t="s">
        <v>46</v>
      </c>
      <c r="K488" s="14" t="s">
        <v>2278</v>
      </c>
      <c r="L488" s="14" t="s">
        <v>2279</v>
      </c>
      <c r="M488" s="14" t="s">
        <v>2362</v>
      </c>
      <c r="N488" s="16">
        <v>1349.59</v>
      </c>
      <c r="O488" s="14" t="s">
        <v>2363</v>
      </c>
      <c r="P488" s="14" t="s">
        <v>2364</v>
      </c>
      <c r="Q488" s="17"/>
      <c r="R488" s="17"/>
      <c r="S488" s="14" t="s">
        <v>120</v>
      </c>
      <c r="T488" s="14" t="s">
        <v>209</v>
      </c>
      <c r="U488" s="14" t="s">
        <v>210</v>
      </c>
      <c r="V488" s="14" t="s">
        <v>57</v>
      </c>
      <c r="W488" s="14" t="s">
        <v>2365</v>
      </c>
      <c r="X488" s="15">
        <v>45897.942627314813</v>
      </c>
      <c r="Y488" s="14" t="s">
        <v>2366</v>
      </c>
      <c r="Z488" s="14" t="s">
        <v>2364</v>
      </c>
      <c r="AA488" s="15">
        <v>45928</v>
      </c>
      <c r="AB488" s="17"/>
      <c r="AC488" s="17"/>
      <c r="AD488" s="17"/>
      <c r="AE488" s="17"/>
      <c r="AF488" s="14" t="s">
        <v>53</v>
      </c>
      <c r="AG488" s="17"/>
      <c r="AH488" s="17"/>
      <c r="AI488" s="14" t="s">
        <v>53</v>
      </c>
      <c r="AJ488" s="17"/>
      <c r="AK488" s="17"/>
      <c r="AL488" s="14" t="s">
        <v>54</v>
      </c>
    </row>
    <row r="489" spans="1:38" ht="45" x14ac:dyDescent="0.25">
      <c r="A489" s="14" t="s">
        <v>2704</v>
      </c>
      <c r="B489" s="14" t="s">
        <v>2275</v>
      </c>
      <c r="C489" s="15">
        <v>45928</v>
      </c>
      <c r="D489" s="14" t="s">
        <v>118</v>
      </c>
      <c r="E489" s="14" t="s">
        <v>119</v>
      </c>
      <c r="F489" s="14" t="s">
        <v>2361</v>
      </c>
      <c r="G489" s="14" t="s">
        <v>43</v>
      </c>
      <c r="H489" s="14" t="s">
        <v>44</v>
      </c>
      <c r="I489" s="14" t="s">
        <v>45</v>
      </c>
      <c r="J489" s="14" t="s">
        <v>46</v>
      </c>
      <c r="K489" s="14" t="s">
        <v>2278</v>
      </c>
      <c r="L489" s="14" t="s">
        <v>2279</v>
      </c>
      <c r="M489" s="14" t="s">
        <v>2362</v>
      </c>
      <c r="N489" s="16">
        <v>1349.59</v>
      </c>
      <c r="O489" s="14" t="s">
        <v>2367</v>
      </c>
      <c r="P489" s="14" t="s">
        <v>2368</v>
      </c>
      <c r="Q489" s="17"/>
      <c r="R489" s="17"/>
      <c r="S489" s="14" t="s">
        <v>120</v>
      </c>
      <c r="T489" s="14" t="s">
        <v>209</v>
      </c>
      <c r="U489" s="14" t="s">
        <v>210</v>
      </c>
      <c r="V489" s="14" t="s">
        <v>57</v>
      </c>
      <c r="W489" s="14" t="s">
        <v>2365</v>
      </c>
      <c r="X489" s="15">
        <v>45897.942627314813</v>
      </c>
      <c r="Y489" s="14" t="s">
        <v>2366</v>
      </c>
      <c r="Z489" s="14" t="s">
        <v>2368</v>
      </c>
      <c r="AA489" s="15">
        <v>45924</v>
      </c>
      <c r="AB489" s="17"/>
      <c r="AC489" s="17"/>
      <c r="AD489" s="17"/>
      <c r="AE489" s="17"/>
      <c r="AF489" s="14" t="s">
        <v>53</v>
      </c>
      <c r="AG489" s="17"/>
      <c r="AH489" s="17"/>
      <c r="AI489" s="14" t="s">
        <v>53</v>
      </c>
      <c r="AJ489" s="17"/>
      <c r="AK489" s="17"/>
      <c r="AL489" s="14" t="s">
        <v>54</v>
      </c>
    </row>
    <row r="490" spans="1:38" ht="33.75" x14ac:dyDescent="0.25">
      <c r="A490" s="14" t="s">
        <v>2704</v>
      </c>
      <c r="B490" s="14" t="s">
        <v>786</v>
      </c>
      <c r="C490" s="15">
        <v>45870</v>
      </c>
      <c r="D490" s="14" t="s">
        <v>118</v>
      </c>
      <c r="E490" s="14" t="s">
        <v>119</v>
      </c>
      <c r="F490" s="14" t="s">
        <v>2289</v>
      </c>
      <c r="G490" s="14" t="s">
        <v>43</v>
      </c>
      <c r="H490" s="14" t="s">
        <v>44</v>
      </c>
      <c r="I490" s="14" t="s">
        <v>45</v>
      </c>
      <c r="J490" s="14" t="s">
        <v>46</v>
      </c>
      <c r="K490" s="14" t="s">
        <v>2373</v>
      </c>
      <c r="L490" s="14" t="s">
        <v>2374</v>
      </c>
      <c r="M490" s="14" t="s">
        <v>788</v>
      </c>
      <c r="N490" s="16">
        <v>904.34</v>
      </c>
      <c r="O490" s="14" t="s">
        <v>2376</v>
      </c>
      <c r="P490" s="14" t="s">
        <v>2377</v>
      </c>
      <c r="Q490" s="17"/>
      <c r="R490" s="17"/>
      <c r="S490" s="14" t="s">
        <v>120</v>
      </c>
      <c r="T490" s="14" t="s">
        <v>65</v>
      </c>
      <c r="U490" s="14" t="s">
        <v>66</v>
      </c>
      <c r="V490" s="14" t="s">
        <v>52</v>
      </c>
      <c r="W490" s="14" t="s">
        <v>2378</v>
      </c>
      <c r="X490" s="15">
        <v>45869.1325</v>
      </c>
      <c r="Y490" s="14" t="s">
        <v>2379</v>
      </c>
      <c r="Z490" s="14" t="s">
        <v>2377</v>
      </c>
      <c r="AA490" s="15">
        <v>45789</v>
      </c>
      <c r="AB490" s="17"/>
      <c r="AC490" s="17"/>
      <c r="AD490" s="17"/>
      <c r="AE490" s="17"/>
      <c r="AF490" s="14" t="s">
        <v>53</v>
      </c>
      <c r="AG490" s="17"/>
      <c r="AH490" s="17"/>
      <c r="AI490" s="14" t="s">
        <v>53</v>
      </c>
      <c r="AJ490" s="17"/>
      <c r="AK490" s="17"/>
      <c r="AL490" s="14" t="s">
        <v>54</v>
      </c>
    </row>
    <row r="491" spans="1:38" ht="22.5" x14ac:dyDescent="0.25">
      <c r="A491" s="14" t="s">
        <v>2703</v>
      </c>
      <c r="B491" s="14" t="s">
        <v>1794</v>
      </c>
      <c r="C491" s="15">
        <v>45790</v>
      </c>
      <c r="D491" s="14" t="s">
        <v>118</v>
      </c>
      <c r="E491" s="14" t="s">
        <v>119</v>
      </c>
      <c r="F491" s="14" t="s">
        <v>2380</v>
      </c>
      <c r="G491" s="14" t="s">
        <v>43</v>
      </c>
      <c r="H491" s="14" t="s">
        <v>44</v>
      </c>
      <c r="I491" s="14" t="s">
        <v>45</v>
      </c>
      <c r="J491" s="14" t="s">
        <v>46</v>
      </c>
      <c r="K491" s="14" t="s">
        <v>2373</v>
      </c>
      <c r="L491" s="14" t="s">
        <v>2374</v>
      </c>
      <c r="M491" s="14" t="s">
        <v>2381</v>
      </c>
      <c r="N491" s="16">
        <v>290.07</v>
      </c>
      <c r="O491" s="14" t="s">
        <v>2382</v>
      </c>
      <c r="P491" s="14" t="s">
        <v>2383</v>
      </c>
      <c r="Q491" s="17"/>
      <c r="R491" s="17"/>
      <c r="S491" s="14" t="s">
        <v>120</v>
      </c>
      <c r="T491" s="14" t="s">
        <v>65</v>
      </c>
      <c r="U491" s="14" t="s">
        <v>66</v>
      </c>
      <c r="V491" s="14" t="s">
        <v>52</v>
      </c>
      <c r="W491" s="14" t="s">
        <v>2384</v>
      </c>
      <c r="X491" s="15">
        <v>45789.86986111111</v>
      </c>
      <c r="Y491" s="14" t="s">
        <v>2385</v>
      </c>
      <c r="Z491" s="14" t="s">
        <v>2383</v>
      </c>
      <c r="AA491" s="15">
        <v>45757</v>
      </c>
      <c r="AB491" s="17"/>
      <c r="AC491" s="17"/>
      <c r="AD491" s="17"/>
      <c r="AE491" s="17"/>
      <c r="AF491" s="14" t="s">
        <v>53</v>
      </c>
      <c r="AG491" s="17"/>
      <c r="AH491" s="17"/>
      <c r="AI491" s="14" t="s">
        <v>53</v>
      </c>
      <c r="AJ491" s="17"/>
      <c r="AK491" s="17"/>
      <c r="AL491" s="14" t="s">
        <v>54</v>
      </c>
    </row>
    <row r="492" spans="1:38" ht="33.75" x14ac:dyDescent="0.25">
      <c r="A492" s="14" t="s">
        <v>2704</v>
      </c>
      <c r="B492" s="14" t="s">
        <v>2096</v>
      </c>
      <c r="C492" s="15">
        <v>45944</v>
      </c>
      <c r="D492" s="14" t="s">
        <v>118</v>
      </c>
      <c r="E492" s="14" t="s">
        <v>119</v>
      </c>
      <c r="F492" s="14" t="s">
        <v>2345</v>
      </c>
      <c r="G492" s="14" t="s">
        <v>43</v>
      </c>
      <c r="H492" s="14" t="s">
        <v>44</v>
      </c>
      <c r="I492" s="14" t="s">
        <v>45</v>
      </c>
      <c r="J492" s="14" t="s">
        <v>46</v>
      </c>
      <c r="K492" s="14" t="s">
        <v>2386</v>
      </c>
      <c r="L492" s="14" t="s">
        <v>2387</v>
      </c>
      <c r="M492" s="14" t="s">
        <v>2344</v>
      </c>
      <c r="N492" s="16">
        <v>1239.8900000000001</v>
      </c>
      <c r="O492" s="14" t="s">
        <v>2388</v>
      </c>
      <c r="P492" s="14" t="s">
        <v>2389</v>
      </c>
      <c r="Q492" s="17"/>
      <c r="R492" s="17"/>
      <c r="S492" s="14" t="s">
        <v>120</v>
      </c>
      <c r="T492" s="14" t="s">
        <v>65</v>
      </c>
      <c r="U492" s="14" t="s">
        <v>66</v>
      </c>
      <c r="V492" s="14" t="s">
        <v>52</v>
      </c>
      <c r="W492" s="14" t="s">
        <v>2390</v>
      </c>
      <c r="X492" s="15">
        <v>45902.844074074077</v>
      </c>
      <c r="Y492" s="14" t="s">
        <v>2391</v>
      </c>
      <c r="Z492" s="14" t="s">
        <v>2389</v>
      </c>
      <c r="AA492" s="15">
        <v>45940</v>
      </c>
      <c r="AB492" s="17"/>
      <c r="AC492" s="17"/>
      <c r="AD492" s="17"/>
      <c r="AE492" s="17"/>
      <c r="AF492" s="14" t="s">
        <v>53</v>
      </c>
      <c r="AG492" s="17"/>
      <c r="AH492" s="17"/>
      <c r="AI492" s="14" t="s">
        <v>53</v>
      </c>
      <c r="AJ492" s="17"/>
      <c r="AK492" s="17"/>
      <c r="AL492" s="14" t="s">
        <v>54</v>
      </c>
    </row>
    <row r="493" spans="1:38" ht="45" x14ac:dyDescent="0.25">
      <c r="A493" s="14" t="s">
        <v>2703</v>
      </c>
      <c r="B493" s="14" t="s">
        <v>1084</v>
      </c>
      <c r="C493" s="15">
        <v>45704</v>
      </c>
      <c r="D493" s="14" t="s">
        <v>118</v>
      </c>
      <c r="E493" s="14" t="s">
        <v>119</v>
      </c>
      <c r="F493" s="14" t="s">
        <v>1098</v>
      </c>
      <c r="G493" s="14" t="s">
        <v>43</v>
      </c>
      <c r="H493" s="14" t="s">
        <v>44</v>
      </c>
      <c r="I493" s="14" t="s">
        <v>45</v>
      </c>
      <c r="J493" s="14" t="s">
        <v>46</v>
      </c>
      <c r="K493" s="14" t="s">
        <v>2395</v>
      </c>
      <c r="L493" s="14" t="s">
        <v>2396</v>
      </c>
      <c r="M493" s="14" t="s">
        <v>1100</v>
      </c>
      <c r="N493" s="16">
        <v>214.02</v>
      </c>
      <c r="O493" s="14" t="s">
        <v>2397</v>
      </c>
      <c r="P493" s="14" t="s">
        <v>2398</v>
      </c>
      <c r="Q493" s="17"/>
      <c r="R493" s="17"/>
      <c r="S493" s="14" t="s">
        <v>120</v>
      </c>
      <c r="T493" s="14" t="s">
        <v>87</v>
      </c>
      <c r="U493" s="14" t="s">
        <v>88</v>
      </c>
      <c r="V493" s="14" t="s">
        <v>52</v>
      </c>
      <c r="W493" s="14" t="s">
        <v>2399</v>
      </c>
      <c r="X493" s="15">
        <v>45697.982025462959</v>
      </c>
      <c r="Y493" s="14" t="s">
        <v>2400</v>
      </c>
      <c r="Z493" s="14" t="s">
        <v>2398</v>
      </c>
      <c r="AA493" s="15">
        <v>45705</v>
      </c>
      <c r="AB493" s="17"/>
      <c r="AC493" s="17"/>
      <c r="AD493" s="17"/>
      <c r="AE493" s="17"/>
      <c r="AF493" s="14" t="s">
        <v>53</v>
      </c>
      <c r="AG493" s="17"/>
      <c r="AH493" s="17"/>
      <c r="AI493" s="14" t="s">
        <v>53</v>
      </c>
      <c r="AJ493" s="17"/>
      <c r="AK493" s="17"/>
      <c r="AL493" s="14" t="s">
        <v>54</v>
      </c>
    </row>
    <row r="494" spans="1:38" ht="22.5" x14ac:dyDescent="0.25">
      <c r="A494" s="14" t="s">
        <v>2704</v>
      </c>
      <c r="B494" s="14" t="s">
        <v>1339</v>
      </c>
      <c r="C494" s="15">
        <v>45853</v>
      </c>
      <c r="D494" s="14" t="s">
        <v>118</v>
      </c>
      <c r="E494" s="14" t="s">
        <v>119</v>
      </c>
      <c r="F494" s="14" t="s">
        <v>2407</v>
      </c>
      <c r="G494" s="14" t="s">
        <v>43</v>
      </c>
      <c r="H494" s="14" t="s">
        <v>44</v>
      </c>
      <c r="I494" s="14" t="s">
        <v>45</v>
      </c>
      <c r="J494" s="14" t="s">
        <v>46</v>
      </c>
      <c r="K494" s="14" t="s">
        <v>2402</v>
      </c>
      <c r="L494" s="14" t="s">
        <v>2403</v>
      </c>
      <c r="M494" s="14" t="s">
        <v>2312</v>
      </c>
      <c r="N494" s="16">
        <v>669.6</v>
      </c>
      <c r="O494" s="14" t="s">
        <v>2408</v>
      </c>
      <c r="P494" s="14" t="s">
        <v>2409</v>
      </c>
      <c r="Q494" s="17"/>
      <c r="R494" s="17"/>
      <c r="S494" s="14" t="s">
        <v>120</v>
      </c>
      <c r="T494" s="14" t="s">
        <v>65</v>
      </c>
      <c r="U494" s="14" t="s">
        <v>66</v>
      </c>
      <c r="V494" s="14" t="s">
        <v>52</v>
      </c>
      <c r="W494" s="14" t="s">
        <v>2404</v>
      </c>
      <c r="X494" s="15">
        <v>45797.02679398148</v>
      </c>
      <c r="Y494" s="14" t="s">
        <v>2405</v>
      </c>
      <c r="Z494" s="14" t="s">
        <v>2409</v>
      </c>
      <c r="AA494" s="15">
        <v>45848</v>
      </c>
      <c r="AB494" s="17"/>
      <c r="AC494" s="17"/>
      <c r="AD494" s="17"/>
      <c r="AE494" s="17"/>
      <c r="AF494" s="14" t="s">
        <v>53</v>
      </c>
      <c r="AG494" s="17"/>
      <c r="AH494" s="17"/>
      <c r="AI494" s="14" t="s">
        <v>53</v>
      </c>
      <c r="AJ494" s="17"/>
      <c r="AK494" s="17"/>
      <c r="AL494" s="14" t="s">
        <v>54</v>
      </c>
    </row>
    <row r="495" spans="1:38" ht="22.5" x14ac:dyDescent="0.25">
      <c r="A495" s="14" t="s">
        <v>2704</v>
      </c>
      <c r="B495" s="14" t="s">
        <v>1339</v>
      </c>
      <c r="C495" s="15">
        <v>45853</v>
      </c>
      <c r="D495" s="14" t="s">
        <v>118</v>
      </c>
      <c r="E495" s="14" t="s">
        <v>119</v>
      </c>
      <c r="F495" s="14" t="s">
        <v>2407</v>
      </c>
      <c r="G495" s="14" t="s">
        <v>43</v>
      </c>
      <c r="H495" s="14" t="s">
        <v>44</v>
      </c>
      <c r="I495" s="14" t="s">
        <v>45</v>
      </c>
      <c r="J495" s="14" t="s">
        <v>46</v>
      </c>
      <c r="K495" s="14" t="s">
        <v>2402</v>
      </c>
      <c r="L495" s="14" t="s">
        <v>2403</v>
      </c>
      <c r="M495" s="14" t="s">
        <v>2312</v>
      </c>
      <c r="N495" s="16">
        <v>-334.8</v>
      </c>
      <c r="O495" s="14" t="s">
        <v>2408</v>
      </c>
      <c r="P495" s="14" t="s">
        <v>2409</v>
      </c>
      <c r="Q495" s="17"/>
      <c r="R495" s="17"/>
      <c r="S495" s="14" t="s">
        <v>120</v>
      </c>
      <c r="T495" s="14" t="s">
        <v>65</v>
      </c>
      <c r="U495" s="14" t="s">
        <v>66</v>
      </c>
      <c r="V495" s="14" t="s">
        <v>52</v>
      </c>
      <c r="W495" s="14" t="s">
        <v>2404</v>
      </c>
      <c r="X495" s="15">
        <v>45797.02679398148</v>
      </c>
      <c r="Y495" s="14" t="s">
        <v>2405</v>
      </c>
      <c r="Z495" s="14" t="s">
        <v>2409</v>
      </c>
      <c r="AA495" s="15">
        <v>45848</v>
      </c>
      <c r="AB495" s="17"/>
      <c r="AC495" s="17"/>
      <c r="AD495" s="17"/>
      <c r="AE495" s="17"/>
      <c r="AF495" s="14" t="s">
        <v>53</v>
      </c>
      <c r="AG495" s="17"/>
      <c r="AH495" s="17"/>
      <c r="AI495" s="14" t="s">
        <v>53</v>
      </c>
      <c r="AJ495" s="17"/>
      <c r="AK495" s="17"/>
      <c r="AL495" s="14" t="s">
        <v>54</v>
      </c>
    </row>
    <row r="496" spans="1:38" ht="33.75" x14ac:dyDescent="0.25">
      <c r="A496" s="14" t="s">
        <v>2703</v>
      </c>
      <c r="B496" s="14" t="s">
        <v>1651</v>
      </c>
      <c r="C496" s="15">
        <v>45729</v>
      </c>
      <c r="D496" s="14" t="s">
        <v>118</v>
      </c>
      <c r="E496" s="14" t="s">
        <v>119</v>
      </c>
      <c r="F496" s="14" t="s">
        <v>1662</v>
      </c>
      <c r="G496" s="14" t="s">
        <v>43</v>
      </c>
      <c r="H496" s="14" t="s">
        <v>44</v>
      </c>
      <c r="I496" s="14" t="s">
        <v>45</v>
      </c>
      <c r="J496" s="14" t="s">
        <v>46</v>
      </c>
      <c r="K496" s="14" t="s">
        <v>2410</v>
      </c>
      <c r="L496" s="14" t="s">
        <v>2411</v>
      </c>
      <c r="M496" s="14" t="s">
        <v>1661</v>
      </c>
      <c r="N496" s="16">
        <v>230.65</v>
      </c>
      <c r="O496" s="14" t="s">
        <v>2414</v>
      </c>
      <c r="P496" s="14" t="s">
        <v>2415</v>
      </c>
      <c r="Q496" s="17"/>
      <c r="R496" s="17"/>
      <c r="S496" s="14" t="s">
        <v>120</v>
      </c>
      <c r="T496" s="14" t="s">
        <v>74</v>
      </c>
      <c r="U496" s="14" t="s">
        <v>75</v>
      </c>
      <c r="V496" s="14" t="s">
        <v>52</v>
      </c>
      <c r="W496" s="14" t="s">
        <v>2416</v>
      </c>
      <c r="X496" s="15">
        <v>45725.945972222224</v>
      </c>
      <c r="Y496" s="14" t="s">
        <v>2417</v>
      </c>
      <c r="Z496" s="14" t="s">
        <v>2415</v>
      </c>
      <c r="AA496" s="15">
        <v>45729</v>
      </c>
      <c r="AB496" s="17"/>
      <c r="AC496" s="17"/>
      <c r="AD496" s="17"/>
      <c r="AE496" s="17"/>
      <c r="AF496" s="14" t="s">
        <v>53</v>
      </c>
      <c r="AG496" s="17"/>
      <c r="AH496" s="17"/>
      <c r="AI496" s="14" t="s">
        <v>53</v>
      </c>
      <c r="AJ496" s="17"/>
      <c r="AK496" s="17"/>
      <c r="AL496" s="14" t="s">
        <v>54</v>
      </c>
    </row>
    <row r="497" spans="1:38" ht="56.25" x14ac:dyDescent="0.25">
      <c r="A497" s="14" t="s">
        <v>2703</v>
      </c>
      <c r="B497" s="14" t="s">
        <v>1794</v>
      </c>
      <c r="C497" s="15">
        <v>45778</v>
      </c>
      <c r="D497" s="14" t="s">
        <v>118</v>
      </c>
      <c r="E497" s="14" t="s">
        <v>119</v>
      </c>
      <c r="F497" s="14" t="s">
        <v>1805</v>
      </c>
      <c r="G497" s="14" t="s">
        <v>43</v>
      </c>
      <c r="H497" s="14" t="s">
        <v>44</v>
      </c>
      <c r="I497" s="14" t="s">
        <v>45</v>
      </c>
      <c r="J497" s="14" t="s">
        <v>46</v>
      </c>
      <c r="K497" s="14" t="s">
        <v>2410</v>
      </c>
      <c r="L497" s="14" t="s">
        <v>2411</v>
      </c>
      <c r="M497" s="14" t="s">
        <v>1796</v>
      </c>
      <c r="N497" s="16">
        <v>272.36</v>
      </c>
      <c r="O497" s="14" t="s">
        <v>2418</v>
      </c>
      <c r="P497" s="14" t="s">
        <v>2419</v>
      </c>
      <c r="Q497" s="17"/>
      <c r="R497" s="17"/>
      <c r="S497" s="14" t="s">
        <v>120</v>
      </c>
      <c r="T497" s="14" t="s">
        <v>58</v>
      </c>
      <c r="U497" s="14" t="s">
        <v>59</v>
      </c>
      <c r="V497" s="14" t="s">
        <v>52</v>
      </c>
      <c r="W497" s="14" t="s">
        <v>2412</v>
      </c>
      <c r="X497" s="15">
        <v>45729.934537037036</v>
      </c>
      <c r="Y497" s="14" t="s">
        <v>2413</v>
      </c>
      <c r="Z497" s="14" t="s">
        <v>2419</v>
      </c>
      <c r="AA497" s="15">
        <v>45778</v>
      </c>
      <c r="AB497" s="17"/>
      <c r="AC497" s="17"/>
      <c r="AD497" s="17"/>
      <c r="AE497" s="17"/>
      <c r="AF497" s="14" t="s">
        <v>53</v>
      </c>
      <c r="AG497" s="17"/>
      <c r="AH497" s="17"/>
      <c r="AI497" s="14" t="s">
        <v>53</v>
      </c>
      <c r="AJ497" s="17"/>
      <c r="AK497" s="17"/>
      <c r="AL497" s="14" t="s">
        <v>54</v>
      </c>
    </row>
    <row r="498" spans="1:38" ht="56.25" x14ac:dyDescent="0.25">
      <c r="A498" s="14" t="s">
        <v>2703</v>
      </c>
      <c r="B498" s="14" t="s">
        <v>404</v>
      </c>
      <c r="C498" s="15">
        <v>45749</v>
      </c>
      <c r="D498" s="14" t="s">
        <v>118</v>
      </c>
      <c r="E498" s="14" t="s">
        <v>119</v>
      </c>
      <c r="F498" s="14" t="s">
        <v>2281</v>
      </c>
      <c r="G498" s="14" t="s">
        <v>43</v>
      </c>
      <c r="H498" s="14" t="s">
        <v>44</v>
      </c>
      <c r="I498" s="14" t="s">
        <v>45</v>
      </c>
      <c r="J498" s="14" t="s">
        <v>46</v>
      </c>
      <c r="K498" s="14" t="s">
        <v>2421</v>
      </c>
      <c r="L498" s="14" t="s">
        <v>2422</v>
      </c>
      <c r="M498" s="14" t="s">
        <v>407</v>
      </c>
      <c r="N498" s="16">
        <v>123</v>
      </c>
      <c r="O498" s="14" t="s">
        <v>2423</v>
      </c>
      <c r="P498" s="14" t="s">
        <v>2424</v>
      </c>
      <c r="Q498" s="17"/>
      <c r="R498" s="17"/>
      <c r="S498" s="14" t="s">
        <v>120</v>
      </c>
      <c r="T498" s="14" t="s">
        <v>144</v>
      </c>
      <c r="U498" s="14" t="s">
        <v>145</v>
      </c>
      <c r="V498" s="14" t="s">
        <v>52</v>
      </c>
      <c r="W498" s="14" t="s">
        <v>2425</v>
      </c>
      <c r="X498" s="15">
        <v>45739.889953703707</v>
      </c>
      <c r="Y498" s="14" t="s">
        <v>2426</v>
      </c>
      <c r="Z498" s="14" t="s">
        <v>2424</v>
      </c>
      <c r="AA498" s="15">
        <v>45740</v>
      </c>
      <c r="AB498" s="17"/>
      <c r="AC498" s="17"/>
      <c r="AD498" s="17"/>
      <c r="AE498" s="17"/>
      <c r="AF498" s="14" t="s">
        <v>53</v>
      </c>
      <c r="AG498" s="17"/>
      <c r="AH498" s="17"/>
      <c r="AI498" s="14" t="s">
        <v>53</v>
      </c>
      <c r="AJ498" s="17"/>
      <c r="AK498" s="17"/>
      <c r="AL498" s="14" t="s">
        <v>54</v>
      </c>
    </row>
    <row r="499" spans="1:38" ht="56.25" x14ac:dyDescent="0.25">
      <c r="A499" s="14" t="s">
        <v>2704</v>
      </c>
      <c r="B499" s="14" t="s">
        <v>786</v>
      </c>
      <c r="C499" s="15">
        <v>45873</v>
      </c>
      <c r="D499" s="14" t="s">
        <v>118</v>
      </c>
      <c r="E499" s="14" t="s">
        <v>119</v>
      </c>
      <c r="F499" s="14" t="s">
        <v>787</v>
      </c>
      <c r="G499" s="14" t="s">
        <v>43</v>
      </c>
      <c r="H499" s="14" t="s">
        <v>44</v>
      </c>
      <c r="I499" s="14" t="s">
        <v>45</v>
      </c>
      <c r="J499" s="14" t="s">
        <v>46</v>
      </c>
      <c r="K499" s="14" t="s">
        <v>2421</v>
      </c>
      <c r="L499" s="14" t="s">
        <v>2422</v>
      </c>
      <c r="M499" s="14" t="s">
        <v>789</v>
      </c>
      <c r="N499" s="16">
        <v>110.2</v>
      </c>
      <c r="O499" s="14" t="s">
        <v>2431</v>
      </c>
      <c r="P499" s="14" t="s">
        <v>2432</v>
      </c>
      <c r="Q499" s="17"/>
      <c r="R499" s="17"/>
      <c r="S499" s="14" t="s">
        <v>120</v>
      </c>
      <c r="T499" s="14" t="s">
        <v>382</v>
      </c>
      <c r="U499" s="14" t="s">
        <v>383</v>
      </c>
      <c r="V499" s="14" t="s">
        <v>52</v>
      </c>
      <c r="W499" s="14" t="s">
        <v>2429</v>
      </c>
      <c r="X499" s="15">
        <v>45775.161527777775</v>
      </c>
      <c r="Y499" s="14" t="s">
        <v>2430</v>
      </c>
      <c r="Z499" s="14" t="s">
        <v>2432</v>
      </c>
      <c r="AA499" s="15">
        <v>45873</v>
      </c>
      <c r="AB499" s="17"/>
      <c r="AC499" s="17"/>
      <c r="AD499" s="17"/>
      <c r="AE499" s="17"/>
      <c r="AF499" s="14" t="s">
        <v>53</v>
      </c>
      <c r="AG499" s="17"/>
      <c r="AH499" s="17"/>
      <c r="AI499" s="14" t="s">
        <v>53</v>
      </c>
      <c r="AJ499" s="17"/>
      <c r="AK499" s="17"/>
      <c r="AL499" s="14" t="s">
        <v>54</v>
      </c>
    </row>
    <row r="500" spans="1:38" ht="22.5" x14ac:dyDescent="0.25">
      <c r="A500" s="14" t="s">
        <v>2704</v>
      </c>
      <c r="B500" s="14" t="s">
        <v>1339</v>
      </c>
      <c r="C500" s="15">
        <v>45840</v>
      </c>
      <c r="D500" s="14" t="s">
        <v>118</v>
      </c>
      <c r="E500" s="14" t="s">
        <v>119</v>
      </c>
      <c r="F500" s="14" t="s">
        <v>1342</v>
      </c>
      <c r="G500" s="14" t="s">
        <v>43</v>
      </c>
      <c r="H500" s="14" t="s">
        <v>44</v>
      </c>
      <c r="I500" s="14" t="s">
        <v>45</v>
      </c>
      <c r="J500" s="14" t="s">
        <v>46</v>
      </c>
      <c r="K500" s="14" t="s">
        <v>2421</v>
      </c>
      <c r="L500" s="14" t="s">
        <v>2422</v>
      </c>
      <c r="M500" s="14" t="s">
        <v>1343</v>
      </c>
      <c r="N500" s="16">
        <v>53.77</v>
      </c>
      <c r="O500" s="14" t="s">
        <v>2434</v>
      </c>
      <c r="P500" s="14" t="s">
        <v>1567</v>
      </c>
      <c r="Q500" s="17"/>
      <c r="R500" s="17"/>
      <c r="S500" s="14" t="s">
        <v>120</v>
      </c>
      <c r="T500" s="14" t="s">
        <v>144</v>
      </c>
      <c r="U500" s="14" t="s">
        <v>145</v>
      </c>
      <c r="V500" s="14" t="s">
        <v>52</v>
      </c>
      <c r="W500" s="14" t="s">
        <v>2427</v>
      </c>
      <c r="X500" s="15">
        <v>45778.231261574074</v>
      </c>
      <c r="Y500" s="14" t="s">
        <v>2428</v>
      </c>
      <c r="Z500" s="14" t="s">
        <v>1567</v>
      </c>
      <c r="AA500" s="15">
        <v>45784</v>
      </c>
      <c r="AB500" s="17"/>
      <c r="AC500" s="17"/>
      <c r="AD500" s="17"/>
      <c r="AE500" s="17"/>
      <c r="AF500" s="14" t="s">
        <v>53</v>
      </c>
      <c r="AG500" s="17"/>
      <c r="AH500" s="17"/>
      <c r="AI500" s="14" t="s">
        <v>53</v>
      </c>
      <c r="AJ500" s="17"/>
      <c r="AK500" s="17"/>
      <c r="AL500" s="14" t="s">
        <v>54</v>
      </c>
    </row>
    <row r="501" spans="1:38" ht="33.75" x14ac:dyDescent="0.25">
      <c r="A501" s="14" t="s">
        <v>2703</v>
      </c>
      <c r="B501" s="14" t="s">
        <v>1794</v>
      </c>
      <c r="C501" s="15">
        <v>45791</v>
      </c>
      <c r="D501" s="14" t="s">
        <v>118</v>
      </c>
      <c r="E501" s="14" t="s">
        <v>119</v>
      </c>
      <c r="F501" s="14" t="s">
        <v>2371</v>
      </c>
      <c r="G501" s="14" t="s">
        <v>43</v>
      </c>
      <c r="H501" s="14" t="s">
        <v>44</v>
      </c>
      <c r="I501" s="14" t="s">
        <v>45</v>
      </c>
      <c r="J501" s="14" t="s">
        <v>46</v>
      </c>
      <c r="K501" s="14" t="s">
        <v>2421</v>
      </c>
      <c r="L501" s="14" t="s">
        <v>2422</v>
      </c>
      <c r="M501" s="14" t="s">
        <v>2372</v>
      </c>
      <c r="N501" s="16">
        <v>170.06</v>
      </c>
      <c r="O501" s="14" t="s">
        <v>2436</v>
      </c>
      <c r="P501" s="14" t="s">
        <v>2437</v>
      </c>
      <c r="Q501" s="17"/>
      <c r="R501" s="17"/>
      <c r="S501" s="14" t="s">
        <v>120</v>
      </c>
      <c r="T501" s="14" t="s">
        <v>65</v>
      </c>
      <c r="U501" s="14" t="s">
        <v>66</v>
      </c>
      <c r="V501" s="14" t="s">
        <v>52</v>
      </c>
      <c r="W501" s="14" t="s">
        <v>2438</v>
      </c>
      <c r="X501" s="15">
        <v>45791.061342592591</v>
      </c>
      <c r="Y501" s="14" t="s">
        <v>2439</v>
      </c>
      <c r="Z501" s="14" t="s">
        <v>2437</v>
      </c>
      <c r="AA501" s="15">
        <v>45664</v>
      </c>
      <c r="AB501" s="17"/>
      <c r="AC501" s="17"/>
      <c r="AD501" s="17"/>
      <c r="AE501" s="17"/>
      <c r="AF501" s="14" t="s">
        <v>53</v>
      </c>
      <c r="AG501" s="17"/>
      <c r="AH501" s="17"/>
      <c r="AI501" s="14" t="s">
        <v>53</v>
      </c>
      <c r="AJ501" s="17"/>
      <c r="AK501" s="17"/>
      <c r="AL501" s="14" t="s">
        <v>54</v>
      </c>
    </row>
    <row r="502" spans="1:38" ht="33.75" x14ac:dyDescent="0.25">
      <c r="A502" s="14" t="s">
        <v>2703</v>
      </c>
      <c r="B502" s="14" t="s">
        <v>1794</v>
      </c>
      <c r="C502" s="15">
        <v>45786</v>
      </c>
      <c r="D502" s="14" t="s">
        <v>118</v>
      </c>
      <c r="E502" s="14" t="s">
        <v>119</v>
      </c>
      <c r="F502" s="14" t="s">
        <v>2440</v>
      </c>
      <c r="G502" s="14" t="s">
        <v>43</v>
      </c>
      <c r="H502" s="14" t="s">
        <v>44</v>
      </c>
      <c r="I502" s="14" t="s">
        <v>45</v>
      </c>
      <c r="J502" s="14" t="s">
        <v>46</v>
      </c>
      <c r="K502" s="14" t="s">
        <v>2421</v>
      </c>
      <c r="L502" s="14" t="s">
        <v>2422</v>
      </c>
      <c r="M502" s="14" t="s">
        <v>2441</v>
      </c>
      <c r="N502" s="16">
        <v>45.98</v>
      </c>
      <c r="O502" s="14" t="s">
        <v>2442</v>
      </c>
      <c r="P502" s="14" t="s">
        <v>2443</v>
      </c>
      <c r="Q502" s="17"/>
      <c r="R502" s="17"/>
      <c r="S502" s="14" t="s">
        <v>120</v>
      </c>
      <c r="T502" s="14" t="s">
        <v>382</v>
      </c>
      <c r="U502" s="14" t="s">
        <v>383</v>
      </c>
      <c r="V502" s="14" t="s">
        <v>52</v>
      </c>
      <c r="W502" s="14" t="s">
        <v>2444</v>
      </c>
      <c r="X502" s="15">
        <v>45776.937719907408</v>
      </c>
      <c r="Y502" s="14" t="s">
        <v>2445</v>
      </c>
      <c r="Z502" s="14" t="s">
        <v>2443</v>
      </c>
      <c r="AA502" s="15">
        <v>45786</v>
      </c>
      <c r="AB502" s="17"/>
      <c r="AC502" s="17"/>
      <c r="AD502" s="17"/>
      <c r="AE502" s="17"/>
      <c r="AF502" s="14" t="s">
        <v>53</v>
      </c>
      <c r="AG502" s="17"/>
      <c r="AH502" s="17"/>
      <c r="AI502" s="14" t="s">
        <v>53</v>
      </c>
      <c r="AJ502" s="17"/>
      <c r="AK502" s="17"/>
      <c r="AL502" s="14" t="s">
        <v>54</v>
      </c>
    </row>
    <row r="503" spans="1:38" ht="22.5" x14ac:dyDescent="0.25">
      <c r="A503" s="14" t="s">
        <v>2703</v>
      </c>
      <c r="B503" s="14" t="s">
        <v>404</v>
      </c>
      <c r="C503" s="15">
        <v>45756</v>
      </c>
      <c r="D503" s="14" t="s">
        <v>118</v>
      </c>
      <c r="E503" s="14" t="s">
        <v>119</v>
      </c>
      <c r="F503" s="14" t="s">
        <v>411</v>
      </c>
      <c r="G503" s="14" t="s">
        <v>43</v>
      </c>
      <c r="H503" s="14" t="s">
        <v>44</v>
      </c>
      <c r="I503" s="14" t="s">
        <v>45</v>
      </c>
      <c r="J503" s="14" t="s">
        <v>46</v>
      </c>
      <c r="K503" s="14" t="s">
        <v>2446</v>
      </c>
      <c r="L503" s="14" t="s">
        <v>2447</v>
      </c>
      <c r="M503" s="14" t="s">
        <v>2370</v>
      </c>
      <c r="N503" s="16">
        <v>280.97000000000003</v>
      </c>
      <c r="O503" s="14" t="s">
        <v>2448</v>
      </c>
      <c r="P503" s="14" t="s">
        <v>2449</v>
      </c>
      <c r="Q503" s="17"/>
      <c r="R503" s="17"/>
      <c r="S503" s="14" t="s">
        <v>120</v>
      </c>
      <c r="T503" s="14" t="s">
        <v>82</v>
      </c>
      <c r="U503" s="14" t="s">
        <v>83</v>
      </c>
      <c r="V503" s="14" t="s">
        <v>52</v>
      </c>
      <c r="W503" s="14" t="s">
        <v>2450</v>
      </c>
      <c r="X503" s="15">
        <v>45750.955729166664</v>
      </c>
      <c r="Y503" s="14" t="s">
        <v>2451</v>
      </c>
      <c r="Z503" s="14" t="s">
        <v>2449</v>
      </c>
      <c r="AA503" s="15">
        <v>45756</v>
      </c>
      <c r="AB503" s="17"/>
      <c r="AC503" s="17"/>
      <c r="AD503" s="17"/>
      <c r="AE503" s="17"/>
      <c r="AF503" s="14" t="s">
        <v>53</v>
      </c>
      <c r="AG503" s="17"/>
      <c r="AH503" s="17"/>
      <c r="AI503" s="14" t="s">
        <v>53</v>
      </c>
      <c r="AJ503" s="17"/>
      <c r="AK503" s="17"/>
      <c r="AL503" s="14" t="s">
        <v>54</v>
      </c>
    </row>
    <row r="504" spans="1:38" ht="45" x14ac:dyDescent="0.25">
      <c r="A504" s="14" t="s">
        <v>2703</v>
      </c>
      <c r="B504" s="14" t="s">
        <v>404</v>
      </c>
      <c r="C504" s="15">
        <v>45756</v>
      </c>
      <c r="D504" s="14" t="s">
        <v>118</v>
      </c>
      <c r="E504" s="14" t="s">
        <v>119</v>
      </c>
      <c r="F504" s="14" t="s">
        <v>2369</v>
      </c>
      <c r="G504" s="14" t="s">
        <v>43</v>
      </c>
      <c r="H504" s="14" t="s">
        <v>44</v>
      </c>
      <c r="I504" s="14" t="s">
        <v>45</v>
      </c>
      <c r="J504" s="14" t="s">
        <v>46</v>
      </c>
      <c r="K504" s="14" t="s">
        <v>2453</v>
      </c>
      <c r="L504" s="14" t="s">
        <v>2454</v>
      </c>
      <c r="M504" s="14" t="s">
        <v>2370</v>
      </c>
      <c r="N504" s="16">
        <v>117.22</v>
      </c>
      <c r="O504" s="14" t="s">
        <v>2455</v>
      </c>
      <c r="P504" s="14" t="s">
        <v>2456</v>
      </c>
      <c r="Q504" s="17"/>
      <c r="R504" s="17"/>
      <c r="S504" s="14" t="s">
        <v>120</v>
      </c>
      <c r="T504" s="14" t="s">
        <v>231</v>
      </c>
      <c r="U504" s="14" t="s">
        <v>232</v>
      </c>
      <c r="V504" s="14" t="s">
        <v>52</v>
      </c>
      <c r="W504" s="14" t="s">
        <v>2457</v>
      </c>
      <c r="X504" s="15">
        <v>45754.012013888889</v>
      </c>
      <c r="Y504" s="14" t="s">
        <v>2458</v>
      </c>
      <c r="Z504" s="14" t="s">
        <v>2456</v>
      </c>
      <c r="AA504" s="15">
        <v>45755</v>
      </c>
      <c r="AB504" s="17"/>
      <c r="AC504" s="17"/>
      <c r="AD504" s="17"/>
      <c r="AE504" s="17"/>
      <c r="AF504" s="14" t="s">
        <v>53</v>
      </c>
      <c r="AG504" s="17"/>
      <c r="AH504" s="17"/>
      <c r="AI504" s="14" t="s">
        <v>53</v>
      </c>
      <c r="AJ504" s="17"/>
      <c r="AK504" s="17"/>
      <c r="AL504" s="14" t="s">
        <v>54</v>
      </c>
    </row>
    <row r="505" spans="1:38" ht="78.75" x14ac:dyDescent="0.25">
      <c r="A505" s="14" t="s">
        <v>2704</v>
      </c>
      <c r="B505" s="14" t="s">
        <v>1339</v>
      </c>
      <c r="C505" s="15">
        <v>45846</v>
      </c>
      <c r="D505" s="14" t="s">
        <v>118</v>
      </c>
      <c r="E505" s="14" t="s">
        <v>119</v>
      </c>
      <c r="F505" s="14" t="s">
        <v>1340</v>
      </c>
      <c r="G505" s="14" t="s">
        <v>43</v>
      </c>
      <c r="H505" s="14" t="s">
        <v>44</v>
      </c>
      <c r="I505" s="14" t="s">
        <v>45</v>
      </c>
      <c r="J505" s="14" t="s">
        <v>46</v>
      </c>
      <c r="K505" s="14" t="s">
        <v>2459</v>
      </c>
      <c r="L505" s="14" t="s">
        <v>2460</v>
      </c>
      <c r="M505" s="14" t="s">
        <v>1341</v>
      </c>
      <c r="N505" s="16">
        <v>135</v>
      </c>
      <c r="O505" s="14" t="s">
        <v>2463</v>
      </c>
      <c r="P505" s="14" t="s">
        <v>2464</v>
      </c>
      <c r="Q505" s="17"/>
      <c r="R505" s="17"/>
      <c r="S505" s="14" t="s">
        <v>120</v>
      </c>
      <c r="T505" s="14" t="s">
        <v>110</v>
      </c>
      <c r="U505" s="14" t="s">
        <v>111</v>
      </c>
      <c r="V505" s="14" t="s">
        <v>52</v>
      </c>
      <c r="W505" s="14" t="s">
        <v>2461</v>
      </c>
      <c r="X505" s="15">
        <v>45818.120185185187</v>
      </c>
      <c r="Y505" s="14" t="s">
        <v>2462</v>
      </c>
      <c r="Z505" s="14" t="s">
        <v>2464</v>
      </c>
      <c r="AA505" s="15">
        <v>45838</v>
      </c>
      <c r="AB505" s="17"/>
      <c r="AC505" s="17"/>
      <c r="AD505" s="17"/>
      <c r="AE505" s="17"/>
      <c r="AF505" s="14" t="s">
        <v>53</v>
      </c>
      <c r="AG505" s="17"/>
      <c r="AH505" s="17"/>
      <c r="AI505" s="14" t="s">
        <v>53</v>
      </c>
      <c r="AJ505" s="17"/>
      <c r="AK505" s="17"/>
      <c r="AL505" s="14" t="s">
        <v>54</v>
      </c>
    </row>
    <row r="506" spans="1:38" ht="22.5" x14ac:dyDescent="0.25">
      <c r="A506" s="14" t="s">
        <v>2704</v>
      </c>
      <c r="B506" s="14" t="s">
        <v>786</v>
      </c>
      <c r="C506" s="15">
        <v>45880</v>
      </c>
      <c r="D506" s="14" t="s">
        <v>118</v>
      </c>
      <c r="E506" s="14" t="s">
        <v>119</v>
      </c>
      <c r="F506" s="14" t="s">
        <v>2302</v>
      </c>
      <c r="G506" s="14" t="s">
        <v>43</v>
      </c>
      <c r="H506" s="14" t="s">
        <v>44</v>
      </c>
      <c r="I506" s="14" t="s">
        <v>45</v>
      </c>
      <c r="J506" s="14" t="s">
        <v>46</v>
      </c>
      <c r="K506" s="14" t="s">
        <v>2465</v>
      </c>
      <c r="L506" s="14" t="s">
        <v>2466</v>
      </c>
      <c r="M506" s="14" t="s">
        <v>2288</v>
      </c>
      <c r="N506" s="16">
        <v>120</v>
      </c>
      <c r="O506" s="14" t="s">
        <v>2468</v>
      </c>
      <c r="P506" s="14" t="s">
        <v>2469</v>
      </c>
      <c r="Q506" s="17"/>
      <c r="R506" s="17"/>
      <c r="S506" s="14" t="s">
        <v>120</v>
      </c>
      <c r="T506" s="14" t="s">
        <v>697</v>
      </c>
      <c r="U506" s="14" t="s">
        <v>698</v>
      </c>
      <c r="V506" s="14" t="s">
        <v>52</v>
      </c>
      <c r="W506" s="14" t="s">
        <v>2470</v>
      </c>
      <c r="X506" s="15">
        <v>45874.111990740741</v>
      </c>
      <c r="Y506" s="14" t="s">
        <v>2471</v>
      </c>
      <c r="Z506" s="14" t="s">
        <v>2469</v>
      </c>
      <c r="AA506" s="15">
        <v>45880</v>
      </c>
      <c r="AB506" s="17"/>
      <c r="AC506" s="17"/>
      <c r="AD506" s="17"/>
      <c r="AE506" s="17"/>
      <c r="AF506" s="14" t="s">
        <v>53</v>
      </c>
      <c r="AG506" s="17"/>
      <c r="AH506" s="17"/>
      <c r="AI506" s="14" t="s">
        <v>53</v>
      </c>
      <c r="AJ506" s="17"/>
      <c r="AK506" s="17"/>
      <c r="AL506" s="14" t="s">
        <v>54</v>
      </c>
    </row>
    <row r="507" spans="1:38" ht="90" x14ac:dyDescent="0.25">
      <c r="A507" s="14" t="s">
        <v>2703</v>
      </c>
      <c r="B507" s="14" t="s">
        <v>1512</v>
      </c>
      <c r="C507" s="15">
        <v>45820</v>
      </c>
      <c r="D507" s="14" t="s">
        <v>118</v>
      </c>
      <c r="E507" s="14" t="s">
        <v>119</v>
      </c>
      <c r="F507" s="14" t="s">
        <v>2276</v>
      </c>
      <c r="G507" s="14" t="s">
        <v>43</v>
      </c>
      <c r="H507" s="14" t="s">
        <v>44</v>
      </c>
      <c r="I507" s="14" t="s">
        <v>45</v>
      </c>
      <c r="J507" s="14" t="s">
        <v>46</v>
      </c>
      <c r="K507" s="14" t="s">
        <v>2465</v>
      </c>
      <c r="L507" s="14" t="s">
        <v>2466</v>
      </c>
      <c r="M507" s="14" t="s">
        <v>1515</v>
      </c>
      <c r="N507" s="16">
        <v>260.89</v>
      </c>
      <c r="O507" s="14" t="s">
        <v>2472</v>
      </c>
      <c r="P507" s="14" t="s">
        <v>2473</v>
      </c>
      <c r="Q507" s="17"/>
      <c r="R507" s="17"/>
      <c r="S507" s="14" t="s">
        <v>120</v>
      </c>
      <c r="T507" s="14" t="s">
        <v>2474</v>
      </c>
      <c r="U507" s="14" t="s">
        <v>2475</v>
      </c>
      <c r="V507" s="14" t="s">
        <v>57</v>
      </c>
      <c r="W507" s="14" t="s">
        <v>2476</v>
      </c>
      <c r="X507" s="15">
        <v>45789.870034722226</v>
      </c>
      <c r="Y507" s="14" t="s">
        <v>2477</v>
      </c>
      <c r="Z507" s="14" t="s">
        <v>2473</v>
      </c>
      <c r="AA507" s="15">
        <v>45819</v>
      </c>
      <c r="AB507" s="17"/>
      <c r="AC507" s="17"/>
      <c r="AD507" s="17"/>
      <c r="AE507" s="17"/>
      <c r="AF507" s="14" t="s">
        <v>53</v>
      </c>
      <c r="AG507" s="17"/>
      <c r="AH507" s="17"/>
      <c r="AI507" s="14" t="s">
        <v>53</v>
      </c>
      <c r="AJ507" s="17"/>
      <c r="AK507" s="17"/>
      <c r="AL507" s="14" t="s">
        <v>54</v>
      </c>
    </row>
    <row r="508" spans="1:38" ht="90" x14ac:dyDescent="0.25">
      <c r="A508" s="14" t="s">
        <v>2703</v>
      </c>
      <c r="B508" s="14" t="s">
        <v>1512</v>
      </c>
      <c r="C508" s="15">
        <v>45820</v>
      </c>
      <c r="D508" s="14" t="s">
        <v>118</v>
      </c>
      <c r="E508" s="14" t="s">
        <v>119</v>
      </c>
      <c r="F508" s="14" t="s">
        <v>2276</v>
      </c>
      <c r="G508" s="14" t="s">
        <v>43</v>
      </c>
      <c r="H508" s="14" t="s">
        <v>44</v>
      </c>
      <c r="I508" s="14" t="s">
        <v>45</v>
      </c>
      <c r="J508" s="14" t="s">
        <v>46</v>
      </c>
      <c r="K508" s="14" t="s">
        <v>2465</v>
      </c>
      <c r="L508" s="14" t="s">
        <v>2466</v>
      </c>
      <c r="M508" s="14" t="s">
        <v>1515</v>
      </c>
      <c r="N508" s="16">
        <v>268.70999999999998</v>
      </c>
      <c r="O508" s="14" t="s">
        <v>2478</v>
      </c>
      <c r="P508" s="14" t="s">
        <v>2473</v>
      </c>
      <c r="Q508" s="17"/>
      <c r="R508" s="17"/>
      <c r="S508" s="14" t="s">
        <v>120</v>
      </c>
      <c r="T508" s="14" t="s">
        <v>2474</v>
      </c>
      <c r="U508" s="14" t="s">
        <v>2475</v>
      </c>
      <c r="V508" s="14" t="s">
        <v>57</v>
      </c>
      <c r="W508" s="14" t="s">
        <v>2476</v>
      </c>
      <c r="X508" s="15">
        <v>45789.870034722226</v>
      </c>
      <c r="Y508" s="14" t="s">
        <v>2477</v>
      </c>
      <c r="Z508" s="14" t="s">
        <v>2473</v>
      </c>
      <c r="AA508" s="15">
        <v>45819</v>
      </c>
      <c r="AB508" s="17"/>
      <c r="AC508" s="17"/>
      <c r="AD508" s="17"/>
      <c r="AE508" s="17"/>
      <c r="AF508" s="14" t="s">
        <v>53</v>
      </c>
      <c r="AG508" s="17"/>
      <c r="AH508" s="17"/>
      <c r="AI508" s="14" t="s">
        <v>53</v>
      </c>
      <c r="AJ508" s="17"/>
      <c r="AK508" s="17"/>
      <c r="AL508" s="14" t="s">
        <v>54</v>
      </c>
    </row>
    <row r="509" spans="1:38" ht="90" x14ac:dyDescent="0.25">
      <c r="A509" s="14" t="s">
        <v>2703</v>
      </c>
      <c r="B509" s="14" t="s">
        <v>1512</v>
      </c>
      <c r="C509" s="15">
        <v>45820</v>
      </c>
      <c r="D509" s="14" t="s">
        <v>118</v>
      </c>
      <c r="E509" s="14" t="s">
        <v>119</v>
      </c>
      <c r="F509" s="14" t="s">
        <v>2276</v>
      </c>
      <c r="G509" s="14" t="s">
        <v>43</v>
      </c>
      <c r="H509" s="14" t="s">
        <v>44</v>
      </c>
      <c r="I509" s="14" t="s">
        <v>45</v>
      </c>
      <c r="J509" s="14" t="s">
        <v>46</v>
      </c>
      <c r="K509" s="14" t="s">
        <v>2465</v>
      </c>
      <c r="L509" s="14" t="s">
        <v>2466</v>
      </c>
      <c r="M509" s="14" t="s">
        <v>1515</v>
      </c>
      <c r="N509" s="16">
        <v>-58.69</v>
      </c>
      <c r="O509" s="14" t="s">
        <v>2472</v>
      </c>
      <c r="P509" s="14" t="s">
        <v>2473</v>
      </c>
      <c r="Q509" s="17"/>
      <c r="R509" s="17"/>
      <c r="S509" s="14" t="s">
        <v>120</v>
      </c>
      <c r="T509" s="14" t="s">
        <v>2474</v>
      </c>
      <c r="U509" s="14" t="s">
        <v>2475</v>
      </c>
      <c r="V509" s="14" t="s">
        <v>57</v>
      </c>
      <c r="W509" s="14" t="s">
        <v>2476</v>
      </c>
      <c r="X509" s="15">
        <v>45789.870034722226</v>
      </c>
      <c r="Y509" s="14" t="s">
        <v>2477</v>
      </c>
      <c r="Z509" s="14" t="s">
        <v>2473</v>
      </c>
      <c r="AA509" s="15">
        <v>45819</v>
      </c>
      <c r="AB509" s="17"/>
      <c r="AC509" s="17"/>
      <c r="AD509" s="17"/>
      <c r="AE509" s="17"/>
      <c r="AF509" s="14" t="s">
        <v>53</v>
      </c>
      <c r="AG509" s="17"/>
      <c r="AH509" s="17"/>
      <c r="AI509" s="14" t="s">
        <v>53</v>
      </c>
      <c r="AJ509" s="17"/>
      <c r="AK509" s="17"/>
      <c r="AL509" s="14" t="s">
        <v>54</v>
      </c>
    </row>
    <row r="510" spans="1:38" ht="90" x14ac:dyDescent="0.25">
      <c r="A510" s="14" t="s">
        <v>2703</v>
      </c>
      <c r="B510" s="14" t="s">
        <v>1512</v>
      </c>
      <c r="C510" s="15">
        <v>45820</v>
      </c>
      <c r="D510" s="14" t="s">
        <v>118</v>
      </c>
      <c r="E510" s="14" t="s">
        <v>119</v>
      </c>
      <c r="F510" s="14" t="s">
        <v>2276</v>
      </c>
      <c r="G510" s="14" t="s">
        <v>43</v>
      </c>
      <c r="H510" s="14" t="s">
        <v>44</v>
      </c>
      <c r="I510" s="14" t="s">
        <v>45</v>
      </c>
      <c r="J510" s="14" t="s">
        <v>46</v>
      </c>
      <c r="K510" s="14" t="s">
        <v>2465</v>
      </c>
      <c r="L510" s="14" t="s">
        <v>2466</v>
      </c>
      <c r="M510" s="14" t="s">
        <v>1515</v>
      </c>
      <c r="N510" s="16">
        <v>-202.2</v>
      </c>
      <c r="O510" s="14" t="s">
        <v>2472</v>
      </c>
      <c r="P510" s="14" t="s">
        <v>2473</v>
      </c>
      <c r="Q510" s="17"/>
      <c r="R510" s="17"/>
      <c r="S510" s="14" t="s">
        <v>120</v>
      </c>
      <c r="T510" s="14" t="s">
        <v>2474</v>
      </c>
      <c r="U510" s="14" t="s">
        <v>2475</v>
      </c>
      <c r="V510" s="14" t="s">
        <v>57</v>
      </c>
      <c r="W510" s="14" t="s">
        <v>2476</v>
      </c>
      <c r="X510" s="15">
        <v>45789.870034722226</v>
      </c>
      <c r="Y510" s="14" t="s">
        <v>2477</v>
      </c>
      <c r="Z510" s="14" t="s">
        <v>2473</v>
      </c>
      <c r="AA510" s="15">
        <v>45819</v>
      </c>
      <c r="AB510" s="17"/>
      <c r="AC510" s="17"/>
      <c r="AD510" s="17"/>
      <c r="AE510" s="17"/>
      <c r="AF510" s="14" t="s">
        <v>53</v>
      </c>
      <c r="AG510" s="17"/>
      <c r="AH510" s="17"/>
      <c r="AI510" s="14" t="s">
        <v>53</v>
      </c>
      <c r="AJ510" s="17"/>
      <c r="AK510" s="17"/>
      <c r="AL510" s="14" t="s">
        <v>54</v>
      </c>
    </row>
    <row r="511" spans="1:38" ht="90" x14ac:dyDescent="0.25">
      <c r="A511" s="14" t="s">
        <v>2703</v>
      </c>
      <c r="B511" s="14" t="s">
        <v>1512</v>
      </c>
      <c r="C511" s="15">
        <v>45820</v>
      </c>
      <c r="D511" s="14" t="s">
        <v>118</v>
      </c>
      <c r="E511" s="14" t="s">
        <v>119</v>
      </c>
      <c r="F511" s="14" t="s">
        <v>2276</v>
      </c>
      <c r="G511" s="14" t="s">
        <v>43</v>
      </c>
      <c r="H511" s="14" t="s">
        <v>44</v>
      </c>
      <c r="I511" s="14" t="s">
        <v>45</v>
      </c>
      <c r="J511" s="14" t="s">
        <v>46</v>
      </c>
      <c r="K511" s="14" t="s">
        <v>2465</v>
      </c>
      <c r="L511" s="14" t="s">
        <v>2466</v>
      </c>
      <c r="M511" s="14" t="s">
        <v>1515</v>
      </c>
      <c r="N511" s="16">
        <v>-268.70999999999998</v>
      </c>
      <c r="O511" s="14" t="s">
        <v>2478</v>
      </c>
      <c r="P511" s="14" t="s">
        <v>2473</v>
      </c>
      <c r="Q511" s="17"/>
      <c r="R511" s="17"/>
      <c r="S511" s="14" t="s">
        <v>120</v>
      </c>
      <c r="T511" s="14" t="s">
        <v>2474</v>
      </c>
      <c r="U511" s="14" t="s">
        <v>2475</v>
      </c>
      <c r="V511" s="14" t="s">
        <v>57</v>
      </c>
      <c r="W511" s="14" t="s">
        <v>2476</v>
      </c>
      <c r="X511" s="15">
        <v>45789.870034722226</v>
      </c>
      <c r="Y511" s="14" t="s">
        <v>2477</v>
      </c>
      <c r="Z511" s="14" t="s">
        <v>2473</v>
      </c>
      <c r="AA511" s="15">
        <v>45819</v>
      </c>
      <c r="AB511" s="17"/>
      <c r="AC511" s="17"/>
      <c r="AD511" s="17"/>
      <c r="AE511" s="17"/>
      <c r="AF511" s="14" t="s">
        <v>53</v>
      </c>
      <c r="AG511" s="17"/>
      <c r="AH511" s="17"/>
      <c r="AI511" s="14" t="s">
        <v>53</v>
      </c>
      <c r="AJ511" s="17"/>
      <c r="AK511" s="17"/>
      <c r="AL511" s="14" t="s">
        <v>54</v>
      </c>
    </row>
    <row r="512" spans="1:38" ht="90" x14ac:dyDescent="0.25">
      <c r="A512" s="14" t="s">
        <v>2703</v>
      </c>
      <c r="B512" s="14" t="s">
        <v>1512</v>
      </c>
      <c r="C512" s="15">
        <v>45821</v>
      </c>
      <c r="D512" s="14" t="s">
        <v>118</v>
      </c>
      <c r="E512" s="14" t="s">
        <v>119</v>
      </c>
      <c r="F512" s="14" t="s">
        <v>2322</v>
      </c>
      <c r="G512" s="14" t="s">
        <v>43</v>
      </c>
      <c r="H512" s="14" t="s">
        <v>44</v>
      </c>
      <c r="I512" s="14" t="s">
        <v>45</v>
      </c>
      <c r="J512" s="14" t="s">
        <v>46</v>
      </c>
      <c r="K512" s="14" t="s">
        <v>2465</v>
      </c>
      <c r="L512" s="14" t="s">
        <v>2466</v>
      </c>
      <c r="M512" s="14" t="s">
        <v>2393</v>
      </c>
      <c r="N512" s="16">
        <v>537.41999999999996</v>
      </c>
      <c r="O512" s="14" t="s">
        <v>2478</v>
      </c>
      <c r="P512" s="14" t="s">
        <v>2479</v>
      </c>
      <c r="Q512" s="17"/>
      <c r="R512" s="17"/>
      <c r="S512" s="14" t="s">
        <v>120</v>
      </c>
      <c r="T512" s="14" t="s">
        <v>2474</v>
      </c>
      <c r="U512" s="14" t="s">
        <v>2475</v>
      </c>
      <c r="V512" s="14" t="s">
        <v>57</v>
      </c>
      <c r="W512" s="14" t="s">
        <v>2476</v>
      </c>
      <c r="X512" s="15">
        <v>45789.870034722226</v>
      </c>
      <c r="Y512" s="14" t="s">
        <v>2477</v>
      </c>
      <c r="Z512" s="14" t="s">
        <v>2479</v>
      </c>
      <c r="AA512" s="15">
        <v>45821</v>
      </c>
      <c r="AB512" s="17"/>
      <c r="AC512" s="17"/>
      <c r="AD512" s="17"/>
      <c r="AE512" s="17"/>
      <c r="AF512" s="14" t="s">
        <v>53</v>
      </c>
      <c r="AG512" s="17"/>
      <c r="AH512" s="17"/>
      <c r="AI512" s="14" t="s">
        <v>53</v>
      </c>
      <c r="AJ512" s="17"/>
      <c r="AK512" s="17"/>
      <c r="AL512" s="14" t="s">
        <v>54</v>
      </c>
    </row>
    <row r="513" spans="1:38" ht="90" x14ac:dyDescent="0.25">
      <c r="A513" s="14" t="s">
        <v>2703</v>
      </c>
      <c r="B513" s="14" t="s">
        <v>1512</v>
      </c>
      <c r="C513" s="15">
        <v>45821</v>
      </c>
      <c r="D513" s="14" t="s">
        <v>118</v>
      </c>
      <c r="E513" s="14" t="s">
        <v>119</v>
      </c>
      <c r="F513" s="14" t="s">
        <v>2322</v>
      </c>
      <c r="G513" s="14" t="s">
        <v>43</v>
      </c>
      <c r="H513" s="14" t="s">
        <v>44</v>
      </c>
      <c r="I513" s="14" t="s">
        <v>45</v>
      </c>
      <c r="J513" s="14" t="s">
        <v>46</v>
      </c>
      <c r="K513" s="14" t="s">
        <v>2465</v>
      </c>
      <c r="L513" s="14" t="s">
        <v>2466</v>
      </c>
      <c r="M513" s="14" t="s">
        <v>2393</v>
      </c>
      <c r="N513" s="16">
        <v>-268.70999999999998</v>
      </c>
      <c r="O513" s="14" t="s">
        <v>2478</v>
      </c>
      <c r="P513" s="14" t="s">
        <v>2479</v>
      </c>
      <c r="Q513" s="17"/>
      <c r="R513" s="17"/>
      <c r="S513" s="14" t="s">
        <v>120</v>
      </c>
      <c r="T513" s="14" t="s">
        <v>2474</v>
      </c>
      <c r="U513" s="14" t="s">
        <v>2475</v>
      </c>
      <c r="V513" s="14" t="s">
        <v>57</v>
      </c>
      <c r="W513" s="14" t="s">
        <v>2476</v>
      </c>
      <c r="X513" s="15">
        <v>45789.870034722226</v>
      </c>
      <c r="Y513" s="14" t="s">
        <v>2477</v>
      </c>
      <c r="Z513" s="14" t="s">
        <v>2479</v>
      </c>
      <c r="AA513" s="15">
        <v>45821</v>
      </c>
      <c r="AB513" s="17"/>
      <c r="AC513" s="17"/>
      <c r="AD513" s="17"/>
      <c r="AE513" s="17"/>
      <c r="AF513" s="14" t="s">
        <v>53</v>
      </c>
      <c r="AG513" s="17"/>
      <c r="AH513" s="17"/>
      <c r="AI513" s="14" t="s">
        <v>53</v>
      </c>
      <c r="AJ513" s="17"/>
      <c r="AK513" s="17"/>
      <c r="AL513" s="14" t="s">
        <v>54</v>
      </c>
    </row>
    <row r="514" spans="1:38" ht="90" x14ac:dyDescent="0.25">
      <c r="A514" s="14" t="s">
        <v>2704</v>
      </c>
      <c r="B514" s="14" t="s">
        <v>1339</v>
      </c>
      <c r="C514" s="15">
        <v>45853</v>
      </c>
      <c r="D514" s="14" t="s">
        <v>118</v>
      </c>
      <c r="E514" s="14" t="s">
        <v>119</v>
      </c>
      <c r="F514" s="14" t="s">
        <v>2406</v>
      </c>
      <c r="G514" s="14" t="s">
        <v>43</v>
      </c>
      <c r="H514" s="14" t="s">
        <v>44</v>
      </c>
      <c r="I514" s="14" t="s">
        <v>45</v>
      </c>
      <c r="J514" s="14" t="s">
        <v>46</v>
      </c>
      <c r="K514" s="14" t="s">
        <v>2480</v>
      </c>
      <c r="L514" s="14" t="s">
        <v>2481</v>
      </c>
      <c r="M514" s="14" t="s">
        <v>2312</v>
      </c>
      <c r="N514" s="16">
        <v>264.7</v>
      </c>
      <c r="O514" s="14" t="s">
        <v>2484</v>
      </c>
      <c r="P514" s="14" t="s">
        <v>2485</v>
      </c>
      <c r="Q514" s="17"/>
      <c r="R514" s="17"/>
      <c r="S514" s="14" t="s">
        <v>120</v>
      </c>
      <c r="T514" s="14" t="s">
        <v>65</v>
      </c>
      <c r="U514" s="14" t="s">
        <v>66</v>
      </c>
      <c r="V514" s="14" t="s">
        <v>52</v>
      </c>
      <c r="W514" s="14" t="s">
        <v>2482</v>
      </c>
      <c r="X514" s="15">
        <v>45763.128240740742</v>
      </c>
      <c r="Y514" s="14" t="s">
        <v>2483</v>
      </c>
      <c r="Z514" s="14" t="s">
        <v>2485</v>
      </c>
      <c r="AA514" s="15">
        <v>45848</v>
      </c>
      <c r="AB514" s="17"/>
      <c r="AC514" s="17"/>
      <c r="AD514" s="17"/>
      <c r="AE514" s="17"/>
      <c r="AF514" s="14" t="s">
        <v>53</v>
      </c>
      <c r="AG514" s="17"/>
      <c r="AH514" s="17"/>
      <c r="AI514" s="14" t="s">
        <v>53</v>
      </c>
      <c r="AJ514" s="17"/>
      <c r="AK514" s="17"/>
      <c r="AL514" s="14" t="s">
        <v>54</v>
      </c>
    </row>
    <row r="515" spans="1:38" ht="56.25" x14ac:dyDescent="0.25">
      <c r="A515" s="14" t="s">
        <v>2703</v>
      </c>
      <c r="B515" s="14" t="s">
        <v>1084</v>
      </c>
      <c r="C515" s="15">
        <v>45700</v>
      </c>
      <c r="D515" s="14" t="s">
        <v>118</v>
      </c>
      <c r="E515" s="14" t="s">
        <v>119</v>
      </c>
      <c r="F515" s="14" t="s">
        <v>1098</v>
      </c>
      <c r="G515" s="14" t="s">
        <v>43</v>
      </c>
      <c r="H515" s="14" t="s">
        <v>44</v>
      </c>
      <c r="I515" s="14" t="s">
        <v>45</v>
      </c>
      <c r="J515" s="14" t="s">
        <v>46</v>
      </c>
      <c r="K515" s="14" t="s">
        <v>2488</v>
      </c>
      <c r="L515" s="14" t="s">
        <v>2489</v>
      </c>
      <c r="M515" s="14" t="s">
        <v>2304</v>
      </c>
      <c r="N515" s="16">
        <v>135</v>
      </c>
      <c r="O515" s="14" t="s">
        <v>2490</v>
      </c>
      <c r="P515" s="14" t="s">
        <v>2491</v>
      </c>
      <c r="Q515" s="17"/>
      <c r="R515" s="17"/>
      <c r="S515" s="14" t="s">
        <v>120</v>
      </c>
      <c r="T515" s="14" t="s">
        <v>60</v>
      </c>
      <c r="U515" s="14" t="s">
        <v>61</v>
      </c>
      <c r="V515" s="14" t="s">
        <v>52</v>
      </c>
      <c r="W515" s="14" t="s">
        <v>2492</v>
      </c>
      <c r="X515" s="15">
        <v>45699.184398148151</v>
      </c>
      <c r="Y515" s="14" t="s">
        <v>2493</v>
      </c>
      <c r="Z515" s="14" t="s">
        <v>2491</v>
      </c>
      <c r="AA515" s="15">
        <v>45698</v>
      </c>
      <c r="AB515" s="17"/>
      <c r="AC515" s="17"/>
      <c r="AD515" s="17"/>
      <c r="AE515" s="17"/>
      <c r="AF515" s="14" t="s">
        <v>53</v>
      </c>
      <c r="AG515" s="17"/>
      <c r="AH515" s="17"/>
      <c r="AI515" s="14" t="s">
        <v>53</v>
      </c>
      <c r="AJ515" s="17"/>
      <c r="AK515" s="17"/>
      <c r="AL515" s="14" t="s">
        <v>54</v>
      </c>
    </row>
    <row r="516" spans="1:38" ht="90" x14ac:dyDescent="0.25">
      <c r="A516" s="14" t="s">
        <v>2703</v>
      </c>
      <c r="B516" s="14" t="s">
        <v>1651</v>
      </c>
      <c r="C516" s="15">
        <v>45729</v>
      </c>
      <c r="D516" s="14" t="s">
        <v>118</v>
      </c>
      <c r="E516" s="14" t="s">
        <v>119</v>
      </c>
      <c r="F516" s="14" t="s">
        <v>1660</v>
      </c>
      <c r="G516" s="14" t="s">
        <v>43</v>
      </c>
      <c r="H516" s="14" t="s">
        <v>44</v>
      </c>
      <c r="I516" s="14" t="s">
        <v>45</v>
      </c>
      <c r="J516" s="14" t="s">
        <v>46</v>
      </c>
      <c r="K516" s="14" t="s">
        <v>2488</v>
      </c>
      <c r="L516" s="14" t="s">
        <v>2489</v>
      </c>
      <c r="M516" s="14" t="s">
        <v>1661</v>
      </c>
      <c r="N516" s="16">
        <v>770.64</v>
      </c>
      <c r="O516" s="14" t="s">
        <v>2494</v>
      </c>
      <c r="P516" s="14" t="s">
        <v>2495</v>
      </c>
      <c r="Q516" s="17"/>
      <c r="R516" s="17"/>
      <c r="S516" s="14" t="s">
        <v>120</v>
      </c>
      <c r="T516" s="14" t="s">
        <v>60</v>
      </c>
      <c r="U516" s="14" t="s">
        <v>61</v>
      </c>
      <c r="V516" s="14" t="s">
        <v>52</v>
      </c>
      <c r="W516" s="14" t="s">
        <v>2496</v>
      </c>
      <c r="X516" s="15">
        <v>45729.095127314817</v>
      </c>
      <c r="Y516" s="14" t="s">
        <v>2497</v>
      </c>
      <c r="Z516" s="14" t="s">
        <v>2495</v>
      </c>
      <c r="AA516" s="15">
        <v>45688</v>
      </c>
      <c r="AB516" s="17"/>
      <c r="AC516" s="17"/>
      <c r="AD516" s="17"/>
      <c r="AE516" s="17"/>
      <c r="AF516" s="14" t="s">
        <v>53</v>
      </c>
      <c r="AG516" s="17"/>
      <c r="AH516" s="17"/>
      <c r="AI516" s="14" t="s">
        <v>53</v>
      </c>
      <c r="AJ516" s="17"/>
      <c r="AK516" s="17"/>
      <c r="AL516" s="14" t="s">
        <v>54</v>
      </c>
    </row>
    <row r="517" spans="1:38" ht="56.25" x14ac:dyDescent="0.25">
      <c r="A517" s="14" t="s">
        <v>2703</v>
      </c>
      <c r="B517" s="14" t="s">
        <v>1794</v>
      </c>
      <c r="C517" s="15">
        <v>45798</v>
      </c>
      <c r="D517" s="14" t="s">
        <v>118</v>
      </c>
      <c r="E517" s="14" t="s">
        <v>119</v>
      </c>
      <c r="F517" s="14" t="s">
        <v>1800</v>
      </c>
      <c r="G517" s="14" t="s">
        <v>43</v>
      </c>
      <c r="H517" s="14" t="s">
        <v>44</v>
      </c>
      <c r="I517" s="14" t="s">
        <v>45</v>
      </c>
      <c r="J517" s="14" t="s">
        <v>46</v>
      </c>
      <c r="K517" s="14" t="s">
        <v>2488</v>
      </c>
      <c r="L517" s="14" t="s">
        <v>2489</v>
      </c>
      <c r="M517" s="14" t="s">
        <v>2401</v>
      </c>
      <c r="N517" s="16">
        <v>232.5</v>
      </c>
      <c r="O517" s="14" t="s">
        <v>2498</v>
      </c>
      <c r="P517" s="14" t="s">
        <v>2499</v>
      </c>
      <c r="Q517" s="17"/>
      <c r="R517" s="17"/>
      <c r="S517" s="14" t="s">
        <v>120</v>
      </c>
      <c r="T517" s="14" t="s">
        <v>178</v>
      </c>
      <c r="U517" s="14" t="s">
        <v>179</v>
      </c>
      <c r="V517" s="14" t="s">
        <v>57</v>
      </c>
      <c r="W517" s="14" t="s">
        <v>2500</v>
      </c>
      <c r="X517" s="15">
        <v>45778.211284722223</v>
      </c>
      <c r="Y517" s="14" t="s">
        <v>2501</v>
      </c>
      <c r="Z517" s="14" t="s">
        <v>2499</v>
      </c>
      <c r="AA517" s="15">
        <v>45798</v>
      </c>
      <c r="AB517" s="17"/>
      <c r="AC517" s="17"/>
      <c r="AD517" s="17"/>
      <c r="AE517" s="17"/>
      <c r="AF517" s="14" t="s">
        <v>53</v>
      </c>
      <c r="AG517" s="17"/>
      <c r="AH517" s="17"/>
      <c r="AI517" s="14" t="s">
        <v>53</v>
      </c>
      <c r="AJ517" s="17"/>
      <c r="AK517" s="17"/>
      <c r="AL517" s="14" t="s">
        <v>54</v>
      </c>
    </row>
    <row r="518" spans="1:38" ht="22.5" x14ac:dyDescent="0.25">
      <c r="A518" s="14" t="s">
        <v>2703</v>
      </c>
      <c r="B518" s="14" t="s">
        <v>404</v>
      </c>
      <c r="C518" s="15">
        <v>45761</v>
      </c>
      <c r="D518" s="14" t="s">
        <v>118</v>
      </c>
      <c r="E518" s="14" t="s">
        <v>119</v>
      </c>
      <c r="F518" s="14" t="s">
        <v>410</v>
      </c>
      <c r="G518" s="14" t="s">
        <v>43</v>
      </c>
      <c r="H518" s="14" t="s">
        <v>44</v>
      </c>
      <c r="I518" s="14" t="s">
        <v>45</v>
      </c>
      <c r="J518" s="14" t="s">
        <v>46</v>
      </c>
      <c r="K518" s="14" t="s">
        <v>2502</v>
      </c>
      <c r="L518" s="14" t="s">
        <v>2503</v>
      </c>
      <c r="M518" s="14" t="s">
        <v>409</v>
      </c>
      <c r="N518" s="16">
        <v>163.38999999999999</v>
      </c>
      <c r="O518" s="14" t="s">
        <v>2504</v>
      </c>
      <c r="P518" s="14" t="s">
        <v>2505</v>
      </c>
      <c r="Q518" s="17"/>
      <c r="R518" s="17"/>
      <c r="S518" s="14" t="s">
        <v>120</v>
      </c>
      <c r="T518" s="14" t="s">
        <v>65</v>
      </c>
      <c r="U518" s="14" t="s">
        <v>66</v>
      </c>
      <c r="V518" s="14" t="s">
        <v>52</v>
      </c>
      <c r="W518" s="14" t="s">
        <v>2506</v>
      </c>
      <c r="X518" s="15">
        <v>45706.884432870371</v>
      </c>
      <c r="Y518" s="14" t="s">
        <v>2507</v>
      </c>
      <c r="Z518" s="14" t="s">
        <v>2505</v>
      </c>
      <c r="AA518" s="15">
        <v>45757</v>
      </c>
      <c r="AB518" s="17"/>
      <c r="AC518" s="17"/>
      <c r="AD518" s="17"/>
      <c r="AE518" s="17"/>
      <c r="AF518" s="14" t="s">
        <v>53</v>
      </c>
      <c r="AG518" s="17"/>
      <c r="AH518" s="17"/>
      <c r="AI518" s="14" t="s">
        <v>53</v>
      </c>
      <c r="AJ518" s="17"/>
      <c r="AK518" s="17"/>
      <c r="AL518" s="14" t="s">
        <v>54</v>
      </c>
    </row>
    <row r="519" spans="1:38" ht="45" x14ac:dyDescent="0.25">
      <c r="A519" s="14" t="s">
        <v>2704</v>
      </c>
      <c r="B519" s="14" t="s">
        <v>786</v>
      </c>
      <c r="C519" s="15">
        <v>45893</v>
      </c>
      <c r="D519" s="14" t="s">
        <v>118</v>
      </c>
      <c r="E519" s="14" t="s">
        <v>119</v>
      </c>
      <c r="F519" s="14" t="s">
        <v>2302</v>
      </c>
      <c r="G519" s="14" t="s">
        <v>43</v>
      </c>
      <c r="H519" s="14" t="s">
        <v>44</v>
      </c>
      <c r="I519" s="14" t="s">
        <v>45</v>
      </c>
      <c r="J519" s="14" t="s">
        <v>46</v>
      </c>
      <c r="K519" s="14" t="s">
        <v>2502</v>
      </c>
      <c r="L519" s="14" t="s">
        <v>2503</v>
      </c>
      <c r="M519" s="14" t="s">
        <v>2392</v>
      </c>
      <c r="N519" s="16">
        <v>680.13</v>
      </c>
      <c r="O519" s="14" t="s">
        <v>2511</v>
      </c>
      <c r="P519" s="14" t="s">
        <v>2512</v>
      </c>
      <c r="Q519" s="17"/>
      <c r="R519" s="17"/>
      <c r="S519" s="14" t="s">
        <v>120</v>
      </c>
      <c r="T519" s="14" t="s">
        <v>76</v>
      </c>
      <c r="U519" s="14" t="s">
        <v>77</v>
      </c>
      <c r="V519" s="14" t="s">
        <v>52</v>
      </c>
      <c r="W519" s="14" t="s">
        <v>2513</v>
      </c>
      <c r="X519" s="15">
        <v>45883.050740740742</v>
      </c>
      <c r="Y519" s="14" t="s">
        <v>2514</v>
      </c>
      <c r="Z519" s="14" t="s">
        <v>2512</v>
      </c>
      <c r="AA519" s="15">
        <v>45894</v>
      </c>
      <c r="AB519" s="17"/>
      <c r="AC519" s="17"/>
      <c r="AD519" s="17"/>
      <c r="AE519" s="17"/>
      <c r="AF519" s="14" t="s">
        <v>53</v>
      </c>
      <c r="AG519" s="17"/>
      <c r="AH519" s="17"/>
      <c r="AI519" s="14" t="s">
        <v>53</v>
      </c>
      <c r="AJ519" s="17"/>
      <c r="AK519" s="17"/>
      <c r="AL519" s="14" t="s">
        <v>54</v>
      </c>
    </row>
    <row r="520" spans="1:38" ht="22.5" x14ac:dyDescent="0.25">
      <c r="A520" s="14" t="s">
        <v>2703</v>
      </c>
      <c r="B520" s="14" t="s">
        <v>1084</v>
      </c>
      <c r="C520" s="15">
        <v>45708</v>
      </c>
      <c r="D520" s="14" t="s">
        <v>118</v>
      </c>
      <c r="E520" s="14" t="s">
        <v>119</v>
      </c>
      <c r="F520" s="14" t="s">
        <v>2420</v>
      </c>
      <c r="G520" s="14" t="s">
        <v>43</v>
      </c>
      <c r="H520" s="14" t="s">
        <v>44</v>
      </c>
      <c r="I520" s="14" t="s">
        <v>45</v>
      </c>
      <c r="J520" s="14" t="s">
        <v>46</v>
      </c>
      <c r="K520" s="14" t="s">
        <v>2502</v>
      </c>
      <c r="L520" s="14" t="s">
        <v>2503</v>
      </c>
      <c r="M520" s="14" t="s">
        <v>1090</v>
      </c>
      <c r="N520" s="16">
        <v>171.38</v>
      </c>
      <c r="O520" s="14" t="s">
        <v>2515</v>
      </c>
      <c r="P520" s="14" t="s">
        <v>2516</v>
      </c>
      <c r="Q520" s="17"/>
      <c r="R520" s="17"/>
      <c r="S520" s="14" t="s">
        <v>120</v>
      </c>
      <c r="T520" s="14" t="s">
        <v>76</v>
      </c>
      <c r="U520" s="14" t="s">
        <v>77</v>
      </c>
      <c r="V520" s="14" t="s">
        <v>52</v>
      </c>
      <c r="W520" s="14" t="s">
        <v>2517</v>
      </c>
      <c r="X520" s="15">
        <v>45700.861527777779</v>
      </c>
      <c r="Y520" s="14" t="s">
        <v>2518</v>
      </c>
      <c r="Z520" s="14" t="s">
        <v>2516</v>
      </c>
      <c r="AA520" s="15">
        <v>45708</v>
      </c>
      <c r="AB520" s="17"/>
      <c r="AC520" s="17"/>
      <c r="AD520" s="17"/>
      <c r="AE520" s="17"/>
      <c r="AF520" s="14" t="s">
        <v>53</v>
      </c>
      <c r="AG520" s="17"/>
      <c r="AH520" s="17"/>
      <c r="AI520" s="14" t="s">
        <v>53</v>
      </c>
      <c r="AJ520" s="17"/>
      <c r="AK520" s="17"/>
      <c r="AL520" s="14" t="s">
        <v>54</v>
      </c>
    </row>
    <row r="521" spans="1:38" ht="33.75" x14ac:dyDescent="0.25">
      <c r="A521" s="14" t="s">
        <v>2704</v>
      </c>
      <c r="B521" s="14" t="s">
        <v>1339</v>
      </c>
      <c r="C521" s="15">
        <v>45859</v>
      </c>
      <c r="D521" s="14" t="s">
        <v>118</v>
      </c>
      <c r="E521" s="14" t="s">
        <v>119</v>
      </c>
      <c r="F521" s="14" t="s">
        <v>2306</v>
      </c>
      <c r="G521" s="14" t="s">
        <v>43</v>
      </c>
      <c r="H521" s="14" t="s">
        <v>44</v>
      </c>
      <c r="I521" s="14" t="s">
        <v>45</v>
      </c>
      <c r="J521" s="14" t="s">
        <v>46</v>
      </c>
      <c r="K521" s="14" t="s">
        <v>2502</v>
      </c>
      <c r="L521" s="14" t="s">
        <v>2503</v>
      </c>
      <c r="M521" s="14" t="s">
        <v>2307</v>
      </c>
      <c r="N521" s="16">
        <v>1029.1600000000001</v>
      </c>
      <c r="O521" s="14" t="s">
        <v>2519</v>
      </c>
      <c r="P521" s="14" t="s">
        <v>2520</v>
      </c>
      <c r="Q521" s="17"/>
      <c r="R521" s="17"/>
      <c r="S521" s="14" t="s">
        <v>120</v>
      </c>
      <c r="T521" s="14" t="s">
        <v>58</v>
      </c>
      <c r="U521" s="14" t="s">
        <v>59</v>
      </c>
      <c r="V521" s="14" t="s">
        <v>52</v>
      </c>
      <c r="W521" s="14" t="s">
        <v>2521</v>
      </c>
      <c r="X521" s="15">
        <v>45810.829722222225</v>
      </c>
      <c r="Y521" s="14" t="s">
        <v>2522</v>
      </c>
      <c r="Z521" s="14" t="s">
        <v>2520</v>
      </c>
      <c r="AA521" s="15">
        <v>45859</v>
      </c>
      <c r="AB521" s="17"/>
      <c r="AC521" s="17"/>
      <c r="AD521" s="17"/>
      <c r="AE521" s="17"/>
      <c r="AF521" s="14" t="s">
        <v>53</v>
      </c>
      <c r="AG521" s="17"/>
      <c r="AH521" s="17"/>
      <c r="AI521" s="14" t="s">
        <v>53</v>
      </c>
      <c r="AJ521" s="17"/>
      <c r="AK521" s="17"/>
      <c r="AL521" s="14" t="s">
        <v>54</v>
      </c>
    </row>
    <row r="522" spans="1:38" ht="22.5" x14ac:dyDescent="0.25">
      <c r="A522" s="14" t="s">
        <v>2704</v>
      </c>
      <c r="B522" s="14" t="s">
        <v>1339</v>
      </c>
      <c r="C522" s="15">
        <v>45859</v>
      </c>
      <c r="D522" s="14" t="s">
        <v>118</v>
      </c>
      <c r="E522" s="14" t="s">
        <v>119</v>
      </c>
      <c r="F522" s="14" t="s">
        <v>2407</v>
      </c>
      <c r="G522" s="14" t="s">
        <v>43</v>
      </c>
      <c r="H522" s="14" t="s">
        <v>44</v>
      </c>
      <c r="I522" s="14" t="s">
        <v>45</v>
      </c>
      <c r="J522" s="14" t="s">
        <v>46</v>
      </c>
      <c r="K522" s="14" t="s">
        <v>2502</v>
      </c>
      <c r="L522" s="14" t="s">
        <v>2503</v>
      </c>
      <c r="M522" s="14" t="s">
        <v>2307</v>
      </c>
      <c r="N522" s="16">
        <v>1032.6500000000001</v>
      </c>
      <c r="O522" s="14" t="s">
        <v>2523</v>
      </c>
      <c r="P522" s="14" t="s">
        <v>2524</v>
      </c>
      <c r="Q522" s="17"/>
      <c r="R522" s="17"/>
      <c r="S522" s="14" t="s">
        <v>120</v>
      </c>
      <c r="T522" s="14" t="s">
        <v>58</v>
      </c>
      <c r="U522" s="14" t="s">
        <v>59</v>
      </c>
      <c r="V522" s="14" t="s">
        <v>52</v>
      </c>
      <c r="W522" s="14" t="s">
        <v>2525</v>
      </c>
      <c r="X522" s="15">
        <v>45860.151909722219</v>
      </c>
      <c r="Y522" s="14" t="s">
        <v>2526</v>
      </c>
      <c r="Z522" s="14" t="s">
        <v>2524</v>
      </c>
      <c r="AA522" s="15">
        <v>45859</v>
      </c>
      <c r="AB522" s="17"/>
      <c r="AC522" s="17"/>
      <c r="AD522" s="17"/>
      <c r="AE522" s="17"/>
      <c r="AF522" s="14" t="s">
        <v>53</v>
      </c>
      <c r="AG522" s="17"/>
      <c r="AH522" s="17"/>
      <c r="AI522" s="14" t="s">
        <v>53</v>
      </c>
      <c r="AJ522" s="17"/>
      <c r="AK522" s="17"/>
      <c r="AL522" s="14" t="s">
        <v>54</v>
      </c>
    </row>
    <row r="523" spans="1:38" ht="22.5" x14ac:dyDescent="0.25">
      <c r="A523" s="14" t="s">
        <v>2704</v>
      </c>
      <c r="B523" s="14" t="s">
        <v>1339</v>
      </c>
      <c r="C523" s="15">
        <v>45867</v>
      </c>
      <c r="D523" s="14" t="s">
        <v>118</v>
      </c>
      <c r="E523" s="14" t="s">
        <v>119</v>
      </c>
      <c r="F523" s="14" t="s">
        <v>2313</v>
      </c>
      <c r="G523" s="14" t="s">
        <v>43</v>
      </c>
      <c r="H523" s="14" t="s">
        <v>44</v>
      </c>
      <c r="I523" s="14" t="s">
        <v>45</v>
      </c>
      <c r="J523" s="14" t="s">
        <v>46</v>
      </c>
      <c r="K523" s="14" t="s">
        <v>2502</v>
      </c>
      <c r="L523" s="14" t="s">
        <v>2503</v>
      </c>
      <c r="M523" s="14" t="s">
        <v>2527</v>
      </c>
      <c r="N523" s="16">
        <v>72.98</v>
      </c>
      <c r="O523" s="14" t="s">
        <v>2528</v>
      </c>
      <c r="P523" s="14" t="s">
        <v>2529</v>
      </c>
      <c r="Q523" s="17"/>
      <c r="R523" s="17"/>
      <c r="S523" s="14" t="s">
        <v>120</v>
      </c>
      <c r="T523" s="14" t="s">
        <v>182</v>
      </c>
      <c r="U523" s="14" t="s">
        <v>183</v>
      </c>
      <c r="V523" s="14" t="s">
        <v>52</v>
      </c>
      <c r="W523" s="14" t="s">
        <v>2508</v>
      </c>
      <c r="X523" s="15">
        <v>45861.19027777778</v>
      </c>
      <c r="Y523" s="14" t="s">
        <v>2509</v>
      </c>
      <c r="Z523" s="14" t="s">
        <v>2529</v>
      </c>
      <c r="AA523" s="15">
        <v>45866</v>
      </c>
      <c r="AB523" s="17"/>
      <c r="AC523" s="17"/>
      <c r="AD523" s="17"/>
      <c r="AE523" s="17"/>
      <c r="AF523" s="14" t="s">
        <v>53</v>
      </c>
      <c r="AG523" s="17"/>
      <c r="AH523" s="17"/>
      <c r="AI523" s="14" t="s">
        <v>53</v>
      </c>
      <c r="AJ523" s="17"/>
      <c r="AK523" s="17"/>
      <c r="AL523" s="14" t="s">
        <v>54</v>
      </c>
    </row>
    <row r="524" spans="1:38" ht="22.5" x14ac:dyDescent="0.25">
      <c r="A524" s="14" t="s">
        <v>2701</v>
      </c>
      <c r="B524" s="14" t="s">
        <v>1516</v>
      </c>
      <c r="C524" s="15">
        <v>44991</v>
      </c>
      <c r="D524" s="14" t="s">
        <v>118</v>
      </c>
      <c r="E524" s="14" t="s">
        <v>119</v>
      </c>
      <c r="F524" s="14" t="s">
        <v>1544</v>
      </c>
      <c r="G524" s="14" t="s">
        <v>43</v>
      </c>
      <c r="H524" s="14" t="s">
        <v>44</v>
      </c>
      <c r="I524" s="14" t="s">
        <v>45</v>
      </c>
      <c r="J524" s="14" t="s">
        <v>46</v>
      </c>
      <c r="K524" s="14" t="s">
        <v>2542</v>
      </c>
      <c r="L524" s="14" t="s">
        <v>2543</v>
      </c>
      <c r="M524" s="14" t="s">
        <v>1520</v>
      </c>
      <c r="N524" s="16">
        <v>419.64</v>
      </c>
      <c r="O524" s="14" t="s">
        <v>2546</v>
      </c>
      <c r="P524" s="14" t="s">
        <v>2547</v>
      </c>
      <c r="Q524" s="17"/>
      <c r="R524" s="17"/>
      <c r="S524" s="14" t="s">
        <v>120</v>
      </c>
      <c r="T524" s="14" t="s">
        <v>162</v>
      </c>
      <c r="U524" s="14" t="s">
        <v>163</v>
      </c>
      <c r="V524" s="14" t="s">
        <v>52</v>
      </c>
      <c r="W524" s="14" t="s">
        <v>2544</v>
      </c>
      <c r="X524" s="15">
        <v>44971.915196759262</v>
      </c>
      <c r="Y524" s="14" t="s">
        <v>2545</v>
      </c>
      <c r="Z524" s="14" t="s">
        <v>2547</v>
      </c>
      <c r="AA524" s="15">
        <v>44985</v>
      </c>
      <c r="AB524" s="17"/>
      <c r="AC524" s="17"/>
      <c r="AD524" s="17"/>
      <c r="AE524" s="17"/>
      <c r="AF524" s="14" t="s">
        <v>53</v>
      </c>
      <c r="AG524" s="17"/>
      <c r="AH524" s="17"/>
      <c r="AI524" s="14" t="s">
        <v>53</v>
      </c>
      <c r="AJ524" s="17"/>
      <c r="AK524" s="17"/>
      <c r="AL524" s="14" t="s">
        <v>54</v>
      </c>
    </row>
    <row r="525" spans="1:38" ht="45" x14ac:dyDescent="0.25">
      <c r="A525" s="14" t="s">
        <v>2703</v>
      </c>
      <c r="B525" s="14" t="s">
        <v>1512</v>
      </c>
      <c r="C525" s="15">
        <v>45813</v>
      </c>
      <c r="D525" s="14" t="s">
        <v>118</v>
      </c>
      <c r="E525" s="14" t="s">
        <v>119</v>
      </c>
      <c r="F525" s="14" t="s">
        <v>2319</v>
      </c>
      <c r="G525" s="14" t="s">
        <v>43</v>
      </c>
      <c r="H525" s="14" t="s">
        <v>44</v>
      </c>
      <c r="I525" s="14" t="s">
        <v>45</v>
      </c>
      <c r="J525" s="14" t="s">
        <v>46</v>
      </c>
      <c r="K525" s="14" t="s">
        <v>2548</v>
      </c>
      <c r="L525" s="14" t="s">
        <v>2549</v>
      </c>
      <c r="M525" s="14" t="s">
        <v>2452</v>
      </c>
      <c r="N525" s="16">
        <v>135</v>
      </c>
      <c r="O525" s="14" t="s">
        <v>2550</v>
      </c>
      <c r="P525" s="14" t="s">
        <v>2551</v>
      </c>
      <c r="Q525" s="17"/>
      <c r="R525" s="17"/>
      <c r="S525" s="14" t="s">
        <v>120</v>
      </c>
      <c r="T525" s="14" t="s">
        <v>60</v>
      </c>
      <c r="U525" s="14" t="s">
        <v>61</v>
      </c>
      <c r="V525" s="14" t="s">
        <v>52</v>
      </c>
      <c r="W525" s="14" t="s">
        <v>2552</v>
      </c>
      <c r="X525" s="15">
        <v>45812.982152777775</v>
      </c>
      <c r="Y525" s="14" t="s">
        <v>2553</v>
      </c>
      <c r="Z525" s="14" t="s">
        <v>2551</v>
      </c>
      <c r="AA525" s="15">
        <v>45813</v>
      </c>
      <c r="AB525" s="17"/>
      <c r="AC525" s="17"/>
      <c r="AD525" s="17"/>
      <c r="AE525" s="17"/>
      <c r="AF525" s="14" t="s">
        <v>53</v>
      </c>
      <c r="AG525" s="17"/>
      <c r="AH525" s="17"/>
      <c r="AI525" s="14" t="s">
        <v>53</v>
      </c>
      <c r="AJ525" s="17"/>
      <c r="AK525" s="17"/>
      <c r="AL525" s="14" t="s">
        <v>54</v>
      </c>
    </row>
    <row r="526" spans="1:38" ht="45" x14ac:dyDescent="0.25">
      <c r="A526" s="14" t="s">
        <v>2703</v>
      </c>
      <c r="B526" s="14" t="s">
        <v>1512</v>
      </c>
      <c r="C526" s="15">
        <v>45813</v>
      </c>
      <c r="D526" s="14" t="s">
        <v>118</v>
      </c>
      <c r="E526" s="14" t="s">
        <v>119</v>
      </c>
      <c r="F526" s="14" t="s">
        <v>2319</v>
      </c>
      <c r="G526" s="14" t="s">
        <v>43</v>
      </c>
      <c r="H526" s="14" t="s">
        <v>44</v>
      </c>
      <c r="I526" s="14" t="s">
        <v>45</v>
      </c>
      <c r="J526" s="14" t="s">
        <v>46</v>
      </c>
      <c r="K526" s="14" t="s">
        <v>2548</v>
      </c>
      <c r="L526" s="14" t="s">
        <v>2549</v>
      </c>
      <c r="M526" s="14" t="s">
        <v>2452</v>
      </c>
      <c r="N526" s="16">
        <v>181.9</v>
      </c>
      <c r="O526" s="14" t="s">
        <v>2554</v>
      </c>
      <c r="P526" s="14" t="s">
        <v>2551</v>
      </c>
      <c r="Q526" s="17"/>
      <c r="R526" s="17"/>
      <c r="S526" s="14" t="s">
        <v>120</v>
      </c>
      <c r="T526" s="14" t="s">
        <v>60</v>
      </c>
      <c r="U526" s="14" t="s">
        <v>61</v>
      </c>
      <c r="V526" s="14" t="s">
        <v>52</v>
      </c>
      <c r="W526" s="14" t="s">
        <v>2552</v>
      </c>
      <c r="X526" s="15">
        <v>45812.982152777775</v>
      </c>
      <c r="Y526" s="14" t="s">
        <v>2553</v>
      </c>
      <c r="Z526" s="14" t="s">
        <v>2551</v>
      </c>
      <c r="AA526" s="15">
        <v>45813</v>
      </c>
      <c r="AB526" s="17"/>
      <c r="AC526" s="17"/>
      <c r="AD526" s="17"/>
      <c r="AE526" s="17"/>
      <c r="AF526" s="14" t="s">
        <v>53</v>
      </c>
      <c r="AG526" s="17"/>
      <c r="AH526" s="17"/>
      <c r="AI526" s="14" t="s">
        <v>53</v>
      </c>
      <c r="AJ526" s="17"/>
      <c r="AK526" s="17"/>
      <c r="AL526" s="14" t="s">
        <v>54</v>
      </c>
    </row>
    <row r="527" spans="1:38" ht="45" x14ac:dyDescent="0.25">
      <c r="A527" s="14" t="s">
        <v>2703</v>
      </c>
      <c r="B527" s="14" t="s">
        <v>1512</v>
      </c>
      <c r="C527" s="15">
        <v>45813</v>
      </c>
      <c r="D527" s="14" t="s">
        <v>118</v>
      </c>
      <c r="E527" s="14" t="s">
        <v>119</v>
      </c>
      <c r="F527" s="14" t="s">
        <v>2319</v>
      </c>
      <c r="G527" s="14" t="s">
        <v>43</v>
      </c>
      <c r="H527" s="14" t="s">
        <v>44</v>
      </c>
      <c r="I527" s="14" t="s">
        <v>45</v>
      </c>
      <c r="J527" s="14" t="s">
        <v>46</v>
      </c>
      <c r="K527" s="14" t="s">
        <v>2548</v>
      </c>
      <c r="L527" s="14" t="s">
        <v>2549</v>
      </c>
      <c r="M527" s="14" t="s">
        <v>2452</v>
      </c>
      <c r="N527" s="16">
        <v>-135</v>
      </c>
      <c r="O527" s="14" t="s">
        <v>2550</v>
      </c>
      <c r="P527" s="14" t="s">
        <v>2551</v>
      </c>
      <c r="Q527" s="17"/>
      <c r="R527" s="17"/>
      <c r="S527" s="14" t="s">
        <v>120</v>
      </c>
      <c r="T527" s="14" t="s">
        <v>60</v>
      </c>
      <c r="U527" s="14" t="s">
        <v>61</v>
      </c>
      <c r="V527" s="14" t="s">
        <v>52</v>
      </c>
      <c r="W527" s="14" t="s">
        <v>2552</v>
      </c>
      <c r="X527" s="15">
        <v>45812.982152777775</v>
      </c>
      <c r="Y527" s="14" t="s">
        <v>2553</v>
      </c>
      <c r="Z527" s="14" t="s">
        <v>2551</v>
      </c>
      <c r="AA527" s="15">
        <v>45813</v>
      </c>
      <c r="AB527" s="17"/>
      <c r="AC527" s="17"/>
      <c r="AD527" s="17"/>
      <c r="AE527" s="17"/>
      <c r="AF527" s="14" t="s">
        <v>53</v>
      </c>
      <c r="AG527" s="17"/>
      <c r="AH527" s="17"/>
      <c r="AI527" s="14" t="s">
        <v>53</v>
      </c>
      <c r="AJ527" s="17"/>
      <c r="AK527" s="17"/>
      <c r="AL527" s="14" t="s">
        <v>54</v>
      </c>
    </row>
    <row r="528" spans="1:38" ht="78.75" x14ac:dyDescent="0.25">
      <c r="A528" s="14" t="s">
        <v>2704</v>
      </c>
      <c r="B528" s="14" t="s">
        <v>786</v>
      </c>
      <c r="C528" s="15">
        <v>45884</v>
      </c>
      <c r="D528" s="14" t="s">
        <v>118</v>
      </c>
      <c r="E528" s="14" t="s">
        <v>119</v>
      </c>
      <c r="F528" s="14" t="s">
        <v>2510</v>
      </c>
      <c r="G528" s="14" t="s">
        <v>43</v>
      </c>
      <c r="H528" s="14" t="s">
        <v>44</v>
      </c>
      <c r="I528" s="14" t="s">
        <v>45</v>
      </c>
      <c r="J528" s="14" t="s">
        <v>46</v>
      </c>
      <c r="K528" s="14" t="s">
        <v>2538</v>
      </c>
      <c r="L528" s="14" t="s">
        <v>2539</v>
      </c>
      <c r="M528" s="14" t="s">
        <v>2296</v>
      </c>
      <c r="N528" s="16">
        <v>226.2</v>
      </c>
      <c r="O528" s="14" t="s">
        <v>2557</v>
      </c>
      <c r="P528" s="14" t="s">
        <v>2558</v>
      </c>
      <c r="Q528" s="17"/>
      <c r="R528" s="17"/>
      <c r="S528" s="14" t="s">
        <v>120</v>
      </c>
      <c r="T528" s="14" t="s">
        <v>382</v>
      </c>
      <c r="U528" s="14" t="s">
        <v>383</v>
      </c>
      <c r="V528" s="14" t="s">
        <v>52</v>
      </c>
      <c r="W528" s="14" t="s">
        <v>2555</v>
      </c>
      <c r="X528" s="15">
        <v>45821.163414351853</v>
      </c>
      <c r="Y528" s="14" t="s">
        <v>2556</v>
      </c>
      <c r="Z528" s="14" t="s">
        <v>2558</v>
      </c>
      <c r="AA528" s="15">
        <v>45884</v>
      </c>
      <c r="AB528" s="17"/>
      <c r="AC528" s="17"/>
      <c r="AD528" s="17"/>
      <c r="AE528" s="17"/>
      <c r="AF528" s="14" t="s">
        <v>53</v>
      </c>
      <c r="AG528" s="17"/>
      <c r="AH528" s="17"/>
      <c r="AI528" s="14" t="s">
        <v>53</v>
      </c>
      <c r="AJ528" s="17"/>
      <c r="AK528" s="17"/>
      <c r="AL528" s="14" t="s">
        <v>54</v>
      </c>
    </row>
    <row r="529" spans="1:38" ht="22.5" x14ac:dyDescent="0.25">
      <c r="A529" s="14" t="s">
        <v>2703</v>
      </c>
      <c r="B529" s="14" t="s">
        <v>1794</v>
      </c>
      <c r="C529" s="15">
        <v>45791</v>
      </c>
      <c r="D529" s="14" t="s">
        <v>118</v>
      </c>
      <c r="E529" s="14" t="s">
        <v>119</v>
      </c>
      <c r="F529" s="14" t="s">
        <v>1800</v>
      </c>
      <c r="G529" s="14" t="s">
        <v>43</v>
      </c>
      <c r="H529" s="14" t="s">
        <v>44</v>
      </c>
      <c r="I529" s="14" t="s">
        <v>45</v>
      </c>
      <c r="J529" s="14" t="s">
        <v>46</v>
      </c>
      <c r="K529" s="14" t="s">
        <v>2559</v>
      </c>
      <c r="L529" s="14" t="s">
        <v>2560</v>
      </c>
      <c r="M529" s="14" t="s">
        <v>2372</v>
      </c>
      <c r="N529" s="16">
        <v>676.2</v>
      </c>
      <c r="O529" s="14" t="s">
        <v>2561</v>
      </c>
      <c r="P529" s="14" t="s">
        <v>2562</v>
      </c>
      <c r="Q529" s="17"/>
      <c r="R529" s="17"/>
      <c r="S529" s="14" t="s">
        <v>120</v>
      </c>
      <c r="T529" s="14" t="s">
        <v>65</v>
      </c>
      <c r="U529" s="14" t="s">
        <v>66</v>
      </c>
      <c r="V529" s="14" t="s">
        <v>52</v>
      </c>
      <c r="W529" s="14" t="s">
        <v>2563</v>
      </c>
      <c r="X529" s="15">
        <v>45728.09746527778</v>
      </c>
      <c r="Y529" s="14" t="s">
        <v>2564</v>
      </c>
      <c r="Z529" s="14" t="s">
        <v>2562</v>
      </c>
      <c r="AA529" s="15">
        <v>45789</v>
      </c>
      <c r="AB529" s="17"/>
      <c r="AC529" s="17"/>
      <c r="AD529" s="17"/>
      <c r="AE529" s="17"/>
      <c r="AF529" s="14" t="s">
        <v>53</v>
      </c>
      <c r="AG529" s="17"/>
      <c r="AH529" s="17"/>
      <c r="AI529" s="14" t="s">
        <v>53</v>
      </c>
      <c r="AJ529" s="17"/>
      <c r="AK529" s="17"/>
      <c r="AL529" s="14" t="s">
        <v>54</v>
      </c>
    </row>
    <row r="530" spans="1:38" ht="67.5" x14ac:dyDescent="0.25">
      <c r="A530" s="14" t="s">
        <v>2703</v>
      </c>
      <c r="B530" s="14" t="s">
        <v>1794</v>
      </c>
      <c r="C530" s="15">
        <v>45795</v>
      </c>
      <c r="D530" s="14" t="s">
        <v>118</v>
      </c>
      <c r="E530" s="14" t="s">
        <v>119</v>
      </c>
      <c r="F530" s="14" t="s">
        <v>2486</v>
      </c>
      <c r="G530" s="14" t="s">
        <v>43</v>
      </c>
      <c r="H530" s="14" t="s">
        <v>44</v>
      </c>
      <c r="I530" s="14" t="s">
        <v>45</v>
      </c>
      <c r="J530" s="14" t="s">
        <v>46</v>
      </c>
      <c r="K530" s="14" t="s">
        <v>2565</v>
      </c>
      <c r="L530" s="14" t="s">
        <v>2566</v>
      </c>
      <c r="M530" s="14" t="s">
        <v>1804</v>
      </c>
      <c r="N530" s="16">
        <v>635</v>
      </c>
      <c r="O530" s="14" t="s">
        <v>2567</v>
      </c>
      <c r="P530" s="14" t="s">
        <v>2568</v>
      </c>
      <c r="Q530" s="17"/>
      <c r="R530" s="17"/>
      <c r="S530" s="14" t="s">
        <v>120</v>
      </c>
      <c r="T530" s="14" t="s">
        <v>60</v>
      </c>
      <c r="U530" s="14" t="s">
        <v>61</v>
      </c>
      <c r="V530" s="14" t="s">
        <v>52</v>
      </c>
      <c r="W530" s="14" t="s">
        <v>2569</v>
      </c>
      <c r="X530" s="15">
        <v>45792.168206018519</v>
      </c>
      <c r="Y530" s="14" t="s">
        <v>2570</v>
      </c>
      <c r="Z530" s="14" t="s">
        <v>2568</v>
      </c>
      <c r="AA530" s="15">
        <v>45796</v>
      </c>
      <c r="AB530" s="17"/>
      <c r="AC530" s="17"/>
      <c r="AD530" s="17"/>
      <c r="AE530" s="17"/>
      <c r="AF530" s="14" t="s">
        <v>53</v>
      </c>
      <c r="AG530" s="17"/>
      <c r="AH530" s="17"/>
      <c r="AI530" s="14" t="s">
        <v>53</v>
      </c>
      <c r="AJ530" s="17"/>
      <c r="AK530" s="17"/>
      <c r="AL530" s="14" t="s">
        <v>54</v>
      </c>
    </row>
    <row r="531" spans="1:38" ht="67.5" x14ac:dyDescent="0.25">
      <c r="A531" s="14" t="s">
        <v>2703</v>
      </c>
      <c r="B531" s="14" t="s">
        <v>1794</v>
      </c>
      <c r="C531" s="15">
        <v>45795</v>
      </c>
      <c r="D531" s="14" t="s">
        <v>118</v>
      </c>
      <c r="E531" s="14" t="s">
        <v>119</v>
      </c>
      <c r="F531" s="14" t="s">
        <v>2486</v>
      </c>
      <c r="G531" s="14" t="s">
        <v>43</v>
      </c>
      <c r="H531" s="14" t="s">
        <v>44</v>
      </c>
      <c r="I531" s="14" t="s">
        <v>45</v>
      </c>
      <c r="J531" s="14" t="s">
        <v>46</v>
      </c>
      <c r="K531" s="14" t="s">
        <v>2565</v>
      </c>
      <c r="L531" s="14" t="s">
        <v>2566</v>
      </c>
      <c r="M531" s="14" t="s">
        <v>1804</v>
      </c>
      <c r="N531" s="16">
        <v>-270</v>
      </c>
      <c r="O531" s="14" t="s">
        <v>2567</v>
      </c>
      <c r="P531" s="14" t="s">
        <v>2568</v>
      </c>
      <c r="Q531" s="17"/>
      <c r="R531" s="17"/>
      <c r="S531" s="14" t="s">
        <v>120</v>
      </c>
      <c r="T531" s="14" t="s">
        <v>60</v>
      </c>
      <c r="U531" s="14" t="s">
        <v>61</v>
      </c>
      <c r="V531" s="14" t="s">
        <v>52</v>
      </c>
      <c r="W531" s="14" t="s">
        <v>2569</v>
      </c>
      <c r="X531" s="15">
        <v>45792.168206018519</v>
      </c>
      <c r="Y531" s="14" t="s">
        <v>2570</v>
      </c>
      <c r="Z531" s="14" t="s">
        <v>2568</v>
      </c>
      <c r="AA531" s="15">
        <v>45796</v>
      </c>
      <c r="AB531" s="17"/>
      <c r="AC531" s="17"/>
      <c r="AD531" s="17"/>
      <c r="AE531" s="17"/>
      <c r="AF531" s="14" t="s">
        <v>53</v>
      </c>
      <c r="AG531" s="17"/>
      <c r="AH531" s="17"/>
      <c r="AI531" s="14" t="s">
        <v>53</v>
      </c>
      <c r="AJ531" s="17"/>
      <c r="AK531" s="17"/>
      <c r="AL531" s="14" t="s">
        <v>54</v>
      </c>
    </row>
    <row r="532" spans="1:38" ht="78.75" x14ac:dyDescent="0.25">
      <c r="A532" s="14" t="s">
        <v>2704</v>
      </c>
      <c r="B532" s="14" t="s">
        <v>2096</v>
      </c>
      <c r="C532" s="15">
        <v>45943</v>
      </c>
      <c r="D532" s="14" t="s">
        <v>118</v>
      </c>
      <c r="E532" s="14" t="s">
        <v>119</v>
      </c>
      <c r="F532" s="14" t="s">
        <v>2343</v>
      </c>
      <c r="G532" s="14" t="s">
        <v>43</v>
      </c>
      <c r="H532" s="14" t="s">
        <v>44</v>
      </c>
      <c r="I532" s="14" t="s">
        <v>45</v>
      </c>
      <c r="J532" s="14" t="s">
        <v>46</v>
      </c>
      <c r="K532" s="14" t="s">
        <v>2571</v>
      </c>
      <c r="L532" s="14" t="s">
        <v>2572</v>
      </c>
      <c r="M532" s="14" t="s">
        <v>2098</v>
      </c>
      <c r="N532" s="16">
        <v>357.02</v>
      </c>
      <c r="O532" s="14" t="s">
        <v>2573</v>
      </c>
      <c r="P532" s="14" t="s">
        <v>2574</v>
      </c>
      <c r="Q532" s="17"/>
      <c r="R532" s="17"/>
      <c r="S532" s="14" t="s">
        <v>120</v>
      </c>
      <c r="T532" s="14" t="s">
        <v>94</v>
      </c>
      <c r="U532" s="14" t="s">
        <v>95</v>
      </c>
      <c r="V532" s="14" t="s">
        <v>52</v>
      </c>
      <c r="W532" s="14" t="s">
        <v>2575</v>
      </c>
      <c r="X532" s="15">
        <v>45925.153009259258</v>
      </c>
      <c r="Y532" s="14" t="s">
        <v>2576</v>
      </c>
      <c r="Z532" s="14" t="s">
        <v>2574</v>
      </c>
      <c r="AA532" s="15">
        <v>45943</v>
      </c>
      <c r="AB532" s="17"/>
      <c r="AC532" s="17"/>
      <c r="AD532" s="17"/>
      <c r="AE532" s="17"/>
      <c r="AF532" s="14" t="s">
        <v>53</v>
      </c>
      <c r="AG532" s="17"/>
      <c r="AH532" s="17"/>
      <c r="AI532" s="14" t="s">
        <v>53</v>
      </c>
      <c r="AJ532" s="17"/>
      <c r="AK532" s="17"/>
      <c r="AL532" s="14" t="s">
        <v>54</v>
      </c>
    </row>
    <row r="533" spans="1:38" ht="33.75" x14ac:dyDescent="0.25">
      <c r="A533" s="14" t="s">
        <v>2704</v>
      </c>
      <c r="B533" s="14" t="s">
        <v>1339</v>
      </c>
      <c r="C533" s="15">
        <v>45853</v>
      </c>
      <c r="D533" s="14" t="s">
        <v>118</v>
      </c>
      <c r="E533" s="14" t="s">
        <v>119</v>
      </c>
      <c r="F533" s="14" t="s">
        <v>2407</v>
      </c>
      <c r="G533" s="14" t="s">
        <v>43</v>
      </c>
      <c r="H533" s="14" t="s">
        <v>44</v>
      </c>
      <c r="I533" s="14" t="s">
        <v>45</v>
      </c>
      <c r="J533" s="14" t="s">
        <v>46</v>
      </c>
      <c r="K533" s="14" t="s">
        <v>2577</v>
      </c>
      <c r="L533" s="14" t="s">
        <v>2578</v>
      </c>
      <c r="M533" s="14" t="s">
        <v>2312</v>
      </c>
      <c r="N533" s="16">
        <v>1452.92</v>
      </c>
      <c r="O533" s="14" t="s">
        <v>2581</v>
      </c>
      <c r="P533" s="14" t="s">
        <v>2582</v>
      </c>
      <c r="Q533" s="17"/>
      <c r="R533" s="17"/>
      <c r="S533" s="14" t="s">
        <v>120</v>
      </c>
      <c r="T533" s="14" t="s">
        <v>65</v>
      </c>
      <c r="U533" s="14" t="s">
        <v>66</v>
      </c>
      <c r="V533" s="14" t="s">
        <v>52</v>
      </c>
      <c r="W533" s="14" t="s">
        <v>2579</v>
      </c>
      <c r="X533" s="15">
        <v>45804.209467592591</v>
      </c>
      <c r="Y533" s="14" t="s">
        <v>2580</v>
      </c>
      <c r="Z533" s="14" t="s">
        <v>2582</v>
      </c>
      <c r="AA533" s="15">
        <v>45848</v>
      </c>
      <c r="AB533" s="17"/>
      <c r="AC533" s="17"/>
      <c r="AD533" s="17"/>
      <c r="AE533" s="17"/>
      <c r="AF533" s="14" t="s">
        <v>53</v>
      </c>
      <c r="AG533" s="17"/>
      <c r="AH533" s="17"/>
      <c r="AI533" s="14" t="s">
        <v>53</v>
      </c>
      <c r="AJ533" s="17"/>
      <c r="AK533" s="17"/>
      <c r="AL533" s="14" t="s">
        <v>54</v>
      </c>
    </row>
    <row r="534" spans="1:38" ht="33.75" x14ac:dyDescent="0.25">
      <c r="A534" s="14" t="s">
        <v>2704</v>
      </c>
      <c r="B534" s="14" t="s">
        <v>1339</v>
      </c>
      <c r="C534" s="15">
        <v>45853</v>
      </c>
      <c r="D534" s="14" t="s">
        <v>118</v>
      </c>
      <c r="E534" s="14" t="s">
        <v>119</v>
      </c>
      <c r="F534" s="14" t="s">
        <v>2407</v>
      </c>
      <c r="G534" s="14" t="s">
        <v>43</v>
      </c>
      <c r="H534" s="14" t="s">
        <v>44</v>
      </c>
      <c r="I534" s="14" t="s">
        <v>45</v>
      </c>
      <c r="J534" s="14" t="s">
        <v>46</v>
      </c>
      <c r="K534" s="14" t="s">
        <v>2577</v>
      </c>
      <c r="L534" s="14" t="s">
        <v>2578</v>
      </c>
      <c r="M534" s="14" t="s">
        <v>2312</v>
      </c>
      <c r="N534" s="16">
        <v>-726.46</v>
      </c>
      <c r="O534" s="14" t="s">
        <v>2581</v>
      </c>
      <c r="P534" s="14" t="s">
        <v>2582</v>
      </c>
      <c r="Q534" s="17"/>
      <c r="R534" s="17"/>
      <c r="S534" s="14" t="s">
        <v>120</v>
      </c>
      <c r="T534" s="14" t="s">
        <v>65</v>
      </c>
      <c r="U534" s="14" t="s">
        <v>66</v>
      </c>
      <c r="V534" s="14" t="s">
        <v>52</v>
      </c>
      <c r="W534" s="14" t="s">
        <v>2579</v>
      </c>
      <c r="X534" s="15">
        <v>45804.209467592591</v>
      </c>
      <c r="Y534" s="14" t="s">
        <v>2580</v>
      </c>
      <c r="Z534" s="14" t="s">
        <v>2582</v>
      </c>
      <c r="AA534" s="15">
        <v>45848</v>
      </c>
      <c r="AB534" s="17"/>
      <c r="AC534" s="17"/>
      <c r="AD534" s="17"/>
      <c r="AE534" s="17"/>
      <c r="AF534" s="14" t="s">
        <v>53</v>
      </c>
      <c r="AG534" s="17"/>
      <c r="AH534" s="17"/>
      <c r="AI534" s="14" t="s">
        <v>53</v>
      </c>
      <c r="AJ534" s="17"/>
      <c r="AK534" s="17"/>
      <c r="AL534" s="14" t="s">
        <v>54</v>
      </c>
    </row>
    <row r="535" spans="1:38" ht="22.5" x14ac:dyDescent="0.25">
      <c r="A535" s="14" t="s">
        <v>2703</v>
      </c>
      <c r="B535" s="14" t="s">
        <v>404</v>
      </c>
      <c r="C535" s="15">
        <v>45761</v>
      </c>
      <c r="D535" s="14" t="s">
        <v>118</v>
      </c>
      <c r="E535" s="14" t="s">
        <v>119</v>
      </c>
      <c r="F535" s="14" t="s">
        <v>2280</v>
      </c>
      <c r="G535" s="14" t="s">
        <v>43</v>
      </c>
      <c r="H535" s="14" t="s">
        <v>44</v>
      </c>
      <c r="I535" s="14" t="s">
        <v>45</v>
      </c>
      <c r="J535" s="14" t="s">
        <v>46</v>
      </c>
      <c r="K535" s="14" t="s">
        <v>2583</v>
      </c>
      <c r="L535" s="14" t="s">
        <v>2584</v>
      </c>
      <c r="M535" s="14" t="s">
        <v>409</v>
      </c>
      <c r="N535" s="16">
        <v>470.25</v>
      </c>
      <c r="O535" s="14" t="s">
        <v>2585</v>
      </c>
      <c r="P535" s="14" t="s">
        <v>2586</v>
      </c>
      <c r="Q535" s="17"/>
      <c r="R535" s="17"/>
      <c r="S535" s="14" t="s">
        <v>120</v>
      </c>
      <c r="T535" s="14" t="s">
        <v>65</v>
      </c>
      <c r="U535" s="14" t="s">
        <v>66</v>
      </c>
      <c r="V535" s="14" t="s">
        <v>52</v>
      </c>
      <c r="W535" s="14" t="s">
        <v>2587</v>
      </c>
      <c r="X535" s="15">
        <v>45708.174745370372</v>
      </c>
      <c r="Y535" s="14" t="s">
        <v>2588</v>
      </c>
      <c r="Z535" s="14" t="s">
        <v>2586</v>
      </c>
      <c r="AA535" s="15">
        <v>45757</v>
      </c>
      <c r="AB535" s="17"/>
      <c r="AC535" s="17"/>
      <c r="AD535" s="17"/>
      <c r="AE535" s="17"/>
      <c r="AF535" s="14" t="s">
        <v>53</v>
      </c>
      <c r="AG535" s="17"/>
      <c r="AH535" s="17"/>
      <c r="AI535" s="14" t="s">
        <v>53</v>
      </c>
      <c r="AJ535" s="17"/>
      <c r="AK535" s="17"/>
      <c r="AL535" s="14" t="s">
        <v>54</v>
      </c>
    </row>
    <row r="536" spans="1:38" ht="56.25" x14ac:dyDescent="0.25">
      <c r="A536" s="14" t="s">
        <v>2703</v>
      </c>
      <c r="B536" s="14" t="s">
        <v>1512</v>
      </c>
      <c r="C536" s="15">
        <v>45827</v>
      </c>
      <c r="D536" s="14" t="s">
        <v>118</v>
      </c>
      <c r="E536" s="14" t="s">
        <v>119</v>
      </c>
      <c r="F536" s="14" t="s">
        <v>1513</v>
      </c>
      <c r="G536" s="14" t="s">
        <v>43</v>
      </c>
      <c r="H536" s="14" t="s">
        <v>44</v>
      </c>
      <c r="I536" s="14" t="s">
        <v>45</v>
      </c>
      <c r="J536" s="14" t="s">
        <v>46</v>
      </c>
      <c r="K536" s="14" t="s">
        <v>2589</v>
      </c>
      <c r="L536" s="14" t="s">
        <v>2590</v>
      </c>
      <c r="M536" s="14" t="s">
        <v>2320</v>
      </c>
      <c r="N536" s="16">
        <v>2678.99</v>
      </c>
      <c r="O536" s="14" t="s">
        <v>2593</v>
      </c>
      <c r="P536" s="14" t="s">
        <v>2594</v>
      </c>
      <c r="Q536" s="17"/>
      <c r="R536" s="17"/>
      <c r="S536" s="14" t="s">
        <v>120</v>
      </c>
      <c r="T536" s="14" t="s">
        <v>58</v>
      </c>
      <c r="U536" s="14" t="s">
        <v>59</v>
      </c>
      <c r="V536" s="14" t="s">
        <v>52</v>
      </c>
      <c r="W536" s="14" t="s">
        <v>2591</v>
      </c>
      <c r="X536" s="15">
        <v>45743.9372337963</v>
      </c>
      <c r="Y536" s="14" t="s">
        <v>2592</v>
      </c>
      <c r="Z536" s="14" t="s">
        <v>2594</v>
      </c>
      <c r="AA536" s="15">
        <v>45827</v>
      </c>
      <c r="AB536" s="17"/>
      <c r="AC536" s="17"/>
      <c r="AD536" s="17"/>
      <c r="AE536" s="17"/>
      <c r="AF536" s="14" t="s">
        <v>53</v>
      </c>
      <c r="AG536" s="17"/>
      <c r="AH536" s="17"/>
      <c r="AI536" s="14" t="s">
        <v>53</v>
      </c>
      <c r="AJ536" s="17"/>
      <c r="AK536" s="17"/>
      <c r="AL536" s="14" t="s">
        <v>54</v>
      </c>
    </row>
    <row r="537" spans="1:38" ht="56.25" x14ac:dyDescent="0.25">
      <c r="A537" s="14" t="s">
        <v>2703</v>
      </c>
      <c r="B537" s="14" t="s">
        <v>1651</v>
      </c>
      <c r="C537" s="15">
        <v>45726</v>
      </c>
      <c r="D537" s="14" t="s">
        <v>118</v>
      </c>
      <c r="E537" s="14" t="s">
        <v>119</v>
      </c>
      <c r="F537" s="14" t="s">
        <v>1663</v>
      </c>
      <c r="G537" s="14" t="s">
        <v>43</v>
      </c>
      <c r="H537" s="14" t="s">
        <v>44</v>
      </c>
      <c r="I537" s="14" t="s">
        <v>45</v>
      </c>
      <c r="J537" s="14" t="s">
        <v>46</v>
      </c>
      <c r="K537" s="14" t="s">
        <v>2589</v>
      </c>
      <c r="L537" s="14" t="s">
        <v>2590</v>
      </c>
      <c r="M537" s="14" t="s">
        <v>2435</v>
      </c>
      <c r="N537" s="16">
        <v>131.25</v>
      </c>
      <c r="O537" s="14" t="s">
        <v>2595</v>
      </c>
      <c r="P537" s="14" t="s">
        <v>2596</v>
      </c>
      <c r="Q537" s="17"/>
      <c r="R537" s="17"/>
      <c r="S537" s="14" t="s">
        <v>120</v>
      </c>
      <c r="T537" s="14" t="s">
        <v>102</v>
      </c>
      <c r="U537" s="14" t="s">
        <v>103</v>
      </c>
      <c r="V537" s="14" t="s">
        <v>52</v>
      </c>
      <c r="W537" s="14" t="s">
        <v>2597</v>
      </c>
      <c r="X537" s="15">
        <v>45726.041516203702</v>
      </c>
      <c r="Y537" s="14" t="s">
        <v>2598</v>
      </c>
      <c r="Z537" s="14" t="s">
        <v>2596</v>
      </c>
      <c r="AA537" s="15">
        <v>45692</v>
      </c>
      <c r="AB537" s="17"/>
      <c r="AC537" s="17"/>
      <c r="AD537" s="17"/>
      <c r="AE537" s="17"/>
      <c r="AF537" s="14" t="s">
        <v>53</v>
      </c>
      <c r="AG537" s="17"/>
      <c r="AH537" s="17"/>
      <c r="AI537" s="14" t="s">
        <v>53</v>
      </c>
      <c r="AJ537" s="17"/>
      <c r="AK537" s="17"/>
      <c r="AL537" s="14" t="s">
        <v>54</v>
      </c>
    </row>
    <row r="538" spans="1:38" ht="78.75" x14ac:dyDescent="0.25">
      <c r="A538" s="14" t="s">
        <v>2703</v>
      </c>
      <c r="B538" s="14" t="s">
        <v>1084</v>
      </c>
      <c r="C538" s="15">
        <v>45698</v>
      </c>
      <c r="D538" s="14" t="s">
        <v>118</v>
      </c>
      <c r="E538" s="14" t="s">
        <v>119</v>
      </c>
      <c r="F538" s="14" t="s">
        <v>2303</v>
      </c>
      <c r="G538" s="14" t="s">
        <v>43</v>
      </c>
      <c r="H538" s="14" t="s">
        <v>44</v>
      </c>
      <c r="I538" s="14" t="s">
        <v>45</v>
      </c>
      <c r="J538" s="14" t="s">
        <v>46</v>
      </c>
      <c r="K538" s="14" t="s">
        <v>2532</v>
      </c>
      <c r="L538" s="14" t="s">
        <v>2533</v>
      </c>
      <c r="M538" s="14" t="s">
        <v>1099</v>
      </c>
      <c r="N538" s="16">
        <v>134.66999999999999</v>
      </c>
      <c r="O538" s="14" t="s">
        <v>2536</v>
      </c>
      <c r="P538" s="14" t="s">
        <v>2537</v>
      </c>
      <c r="Q538" s="17"/>
      <c r="R538" s="17"/>
      <c r="S538" s="14" t="s">
        <v>120</v>
      </c>
      <c r="T538" s="14" t="s">
        <v>102</v>
      </c>
      <c r="U538" s="14" t="s">
        <v>103</v>
      </c>
      <c r="V538" s="14" t="s">
        <v>52</v>
      </c>
      <c r="W538" s="14" t="s">
        <v>2534</v>
      </c>
      <c r="X538" s="15">
        <v>45667.128645833334</v>
      </c>
      <c r="Y538" s="14" t="s">
        <v>2535</v>
      </c>
      <c r="Z538" s="14" t="s">
        <v>2537</v>
      </c>
      <c r="AA538" s="15">
        <v>45672</v>
      </c>
      <c r="AB538" s="17"/>
      <c r="AC538" s="17"/>
      <c r="AD538" s="17"/>
      <c r="AE538" s="17"/>
      <c r="AF538" s="14" t="s">
        <v>53</v>
      </c>
      <c r="AG538" s="17"/>
      <c r="AH538" s="17"/>
      <c r="AI538" s="14" t="s">
        <v>53</v>
      </c>
      <c r="AJ538" s="17"/>
      <c r="AK538" s="17"/>
      <c r="AL538" s="14" t="s">
        <v>54</v>
      </c>
    </row>
    <row r="539" spans="1:38" ht="56.25" x14ac:dyDescent="0.25">
      <c r="A539" s="14" t="s">
        <v>2703</v>
      </c>
      <c r="B539" s="14" t="s">
        <v>1084</v>
      </c>
      <c r="C539" s="15">
        <v>45715</v>
      </c>
      <c r="D539" s="14" t="s">
        <v>118</v>
      </c>
      <c r="E539" s="14" t="s">
        <v>119</v>
      </c>
      <c r="F539" s="14" t="s">
        <v>1103</v>
      </c>
      <c r="G539" s="14" t="s">
        <v>43</v>
      </c>
      <c r="H539" s="14" t="s">
        <v>44</v>
      </c>
      <c r="I539" s="14" t="s">
        <v>45</v>
      </c>
      <c r="J539" s="14" t="s">
        <v>46</v>
      </c>
      <c r="K539" s="14" t="s">
        <v>2599</v>
      </c>
      <c r="L539" s="14" t="s">
        <v>2600</v>
      </c>
      <c r="M539" s="14" t="s">
        <v>1087</v>
      </c>
      <c r="N539" s="16">
        <v>47.68</v>
      </c>
      <c r="O539" s="14" t="s">
        <v>2601</v>
      </c>
      <c r="P539" s="14" t="s">
        <v>2602</v>
      </c>
      <c r="Q539" s="17"/>
      <c r="R539" s="17"/>
      <c r="S539" s="14" t="s">
        <v>120</v>
      </c>
      <c r="T539" s="14" t="s">
        <v>122</v>
      </c>
      <c r="U539" s="14" t="s">
        <v>123</v>
      </c>
      <c r="V539" s="14" t="s">
        <v>52</v>
      </c>
      <c r="W539" s="14" t="s">
        <v>2603</v>
      </c>
      <c r="X539" s="15">
        <v>45701.043067129627</v>
      </c>
      <c r="Y539" s="14" t="s">
        <v>2604</v>
      </c>
      <c r="Z539" s="14" t="s">
        <v>2602</v>
      </c>
      <c r="AA539" s="15">
        <v>45701</v>
      </c>
      <c r="AB539" s="17"/>
      <c r="AC539" s="17"/>
      <c r="AD539" s="17"/>
      <c r="AE539" s="17"/>
      <c r="AF539" s="14" t="s">
        <v>53</v>
      </c>
      <c r="AG539" s="17"/>
      <c r="AH539" s="17"/>
      <c r="AI539" s="14" t="s">
        <v>53</v>
      </c>
      <c r="AJ539" s="17"/>
      <c r="AK539" s="17"/>
      <c r="AL539" s="14" t="s">
        <v>54</v>
      </c>
    </row>
    <row r="540" spans="1:38" ht="56.25" x14ac:dyDescent="0.25">
      <c r="A540" s="14" t="s">
        <v>2704</v>
      </c>
      <c r="B540" s="14" t="s">
        <v>2275</v>
      </c>
      <c r="C540" s="15">
        <v>45901</v>
      </c>
      <c r="D540" s="14" t="s">
        <v>118</v>
      </c>
      <c r="E540" s="14" t="s">
        <v>119</v>
      </c>
      <c r="F540" s="14" t="s">
        <v>2394</v>
      </c>
      <c r="G540" s="14" t="s">
        <v>43</v>
      </c>
      <c r="H540" s="14" t="s">
        <v>44</v>
      </c>
      <c r="I540" s="14" t="s">
        <v>45</v>
      </c>
      <c r="J540" s="14" t="s">
        <v>46</v>
      </c>
      <c r="K540" s="14" t="s">
        <v>2605</v>
      </c>
      <c r="L540" s="14" t="s">
        <v>2606</v>
      </c>
      <c r="M540" s="14" t="s">
        <v>2360</v>
      </c>
      <c r="N540" s="16">
        <v>271.16000000000003</v>
      </c>
      <c r="O540" s="14" t="s">
        <v>2609</v>
      </c>
      <c r="P540" s="14" t="s">
        <v>2610</v>
      </c>
      <c r="Q540" s="17"/>
      <c r="R540" s="17"/>
      <c r="S540" s="14" t="s">
        <v>120</v>
      </c>
      <c r="T540" s="14" t="s">
        <v>974</v>
      </c>
      <c r="U540" s="14" t="s">
        <v>975</v>
      </c>
      <c r="V540" s="14" t="s">
        <v>57</v>
      </c>
      <c r="W540" s="14" t="s">
        <v>2607</v>
      </c>
      <c r="X540" s="15">
        <v>45861.045798611114</v>
      </c>
      <c r="Y540" s="14" t="s">
        <v>2608</v>
      </c>
      <c r="Z540" s="14" t="s">
        <v>2610</v>
      </c>
      <c r="AA540" s="15">
        <v>45861</v>
      </c>
      <c r="AB540" s="17"/>
      <c r="AC540" s="17"/>
      <c r="AD540" s="17"/>
      <c r="AE540" s="17"/>
      <c r="AF540" s="14" t="s">
        <v>53</v>
      </c>
      <c r="AG540" s="17"/>
      <c r="AH540" s="17"/>
      <c r="AI540" s="14" t="s">
        <v>53</v>
      </c>
      <c r="AJ540" s="17"/>
      <c r="AK540" s="17"/>
      <c r="AL540" s="14" t="s">
        <v>54</v>
      </c>
    </row>
    <row r="541" spans="1:38" ht="22.5" x14ac:dyDescent="0.25">
      <c r="A541" s="14" t="s">
        <v>2703</v>
      </c>
      <c r="B541" s="14" t="s">
        <v>404</v>
      </c>
      <c r="C541" s="15">
        <v>45775</v>
      </c>
      <c r="D541" s="14" t="s">
        <v>118</v>
      </c>
      <c r="E541" s="14" t="s">
        <v>119</v>
      </c>
      <c r="F541" s="14" t="s">
        <v>2487</v>
      </c>
      <c r="G541" s="14" t="s">
        <v>43</v>
      </c>
      <c r="H541" s="14" t="s">
        <v>44</v>
      </c>
      <c r="I541" s="14" t="s">
        <v>45</v>
      </c>
      <c r="J541" s="14" t="s">
        <v>46</v>
      </c>
      <c r="K541" s="14" t="s">
        <v>2611</v>
      </c>
      <c r="L541" s="14" t="s">
        <v>2612</v>
      </c>
      <c r="M541" s="14" t="s">
        <v>2467</v>
      </c>
      <c r="N541" s="16">
        <v>482.71</v>
      </c>
      <c r="O541" s="14" t="s">
        <v>2613</v>
      </c>
      <c r="P541" s="14" t="s">
        <v>2614</v>
      </c>
      <c r="Q541" s="17"/>
      <c r="R541" s="17"/>
      <c r="S541" s="14" t="s">
        <v>120</v>
      </c>
      <c r="T541" s="14" t="s">
        <v>58</v>
      </c>
      <c r="U541" s="14" t="s">
        <v>59</v>
      </c>
      <c r="V541" s="14" t="s">
        <v>52</v>
      </c>
      <c r="W541" s="14" t="s">
        <v>2615</v>
      </c>
      <c r="X541" s="15">
        <v>45749.056261574071</v>
      </c>
      <c r="Y541" s="14" t="s">
        <v>2616</v>
      </c>
      <c r="Z541" s="14" t="s">
        <v>2614</v>
      </c>
      <c r="AA541" s="15">
        <v>45775</v>
      </c>
      <c r="AB541" s="17"/>
      <c r="AC541" s="17"/>
      <c r="AD541" s="17"/>
      <c r="AE541" s="17"/>
      <c r="AF541" s="14" t="s">
        <v>53</v>
      </c>
      <c r="AG541" s="17"/>
      <c r="AH541" s="17"/>
      <c r="AI541" s="14" t="s">
        <v>53</v>
      </c>
      <c r="AJ541" s="17"/>
      <c r="AK541" s="17"/>
      <c r="AL541" s="14" t="s">
        <v>54</v>
      </c>
    </row>
    <row r="542" spans="1:38" ht="22.5" x14ac:dyDescent="0.25">
      <c r="A542" s="14" t="s">
        <v>2703</v>
      </c>
      <c r="B542" s="14" t="s">
        <v>404</v>
      </c>
      <c r="C542" s="15">
        <v>45762</v>
      </c>
      <c r="D542" s="14" t="s">
        <v>118</v>
      </c>
      <c r="E542" s="14" t="s">
        <v>119</v>
      </c>
      <c r="F542" s="14" t="s">
        <v>412</v>
      </c>
      <c r="G542" s="14" t="s">
        <v>43</v>
      </c>
      <c r="H542" s="14" t="s">
        <v>44</v>
      </c>
      <c r="I542" s="14" t="s">
        <v>45</v>
      </c>
      <c r="J542" s="14" t="s">
        <v>46</v>
      </c>
      <c r="K542" s="14" t="s">
        <v>2617</v>
      </c>
      <c r="L542" s="14" t="s">
        <v>2618</v>
      </c>
      <c r="M542" s="14" t="s">
        <v>2375</v>
      </c>
      <c r="N542" s="16">
        <v>312.33</v>
      </c>
      <c r="O542" s="14" t="s">
        <v>2619</v>
      </c>
      <c r="P542" s="14" t="s">
        <v>2620</v>
      </c>
      <c r="Q542" s="17"/>
      <c r="R542" s="17"/>
      <c r="S542" s="14" t="s">
        <v>120</v>
      </c>
      <c r="T542" s="14" t="s">
        <v>402</v>
      </c>
      <c r="U542" s="14" t="s">
        <v>403</v>
      </c>
      <c r="V542" s="14" t="s">
        <v>52</v>
      </c>
      <c r="W542" s="14" t="s">
        <v>2621</v>
      </c>
      <c r="X542" s="15">
        <v>45762.097060185188</v>
      </c>
      <c r="Y542" s="14" t="s">
        <v>2622</v>
      </c>
      <c r="Z542" s="14" t="s">
        <v>2620</v>
      </c>
      <c r="AA542" s="15">
        <v>45756</v>
      </c>
      <c r="AB542" s="17"/>
      <c r="AC542" s="17"/>
      <c r="AD542" s="17"/>
      <c r="AE542" s="17"/>
      <c r="AF542" s="14" t="s">
        <v>53</v>
      </c>
      <c r="AG542" s="17"/>
      <c r="AH542" s="17"/>
      <c r="AI542" s="14" t="s">
        <v>53</v>
      </c>
      <c r="AJ542" s="17"/>
      <c r="AK542" s="17"/>
      <c r="AL542" s="14" t="s">
        <v>54</v>
      </c>
    </row>
    <row r="543" spans="1:38" ht="33.75" x14ac:dyDescent="0.25">
      <c r="A543" s="14" t="s">
        <v>2703</v>
      </c>
      <c r="B543" s="14" t="s">
        <v>404</v>
      </c>
      <c r="C543" s="15">
        <v>45748</v>
      </c>
      <c r="D543" s="14" t="s">
        <v>118</v>
      </c>
      <c r="E543" s="14" t="s">
        <v>119</v>
      </c>
      <c r="F543" s="14" t="s">
        <v>405</v>
      </c>
      <c r="G543" s="14" t="s">
        <v>43</v>
      </c>
      <c r="H543" s="14" t="s">
        <v>44</v>
      </c>
      <c r="I543" s="14" t="s">
        <v>45</v>
      </c>
      <c r="J543" s="14" t="s">
        <v>46</v>
      </c>
      <c r="K543" s="14" t="s">
        <v>2530</v>
      </c>
      <c r="L543" s="14" t="s">
        <v>2531</v>
      </c>
      <c r="M543" s="14" t="s">
        <v>408</v>
      </c>
      <c r="N543" s="16">
        <v>337.11</v>
      </c>
      <c r="O543" s="14" t="s">
        <v>2623</v>
      </c>
      <c r="P543" s="14" t="s">
        <v>2624</v>
      </c>
      <c r="Q543" s="17"/>
      <c r="R543" s="17"/>
      <c r="S543" s="14" t="s">
        <v>120</v>
      </c>
      <c r="T543" s="14" t="s">
        <v>65</v>
      </c>
      <c r="U543" s="14" t="s">
        <v>66</v>
      </c>
      <c r="V543" s="14" t="s">
        <v>52</v>
      </c>
      <c r="W543" s="14" t="s">
        <v>2625</v>
      </c>
      <c r="X543" s="15">
        <v>45698.863217592596</v>
      </c>
      <c r="Y543" s="14" t="s">
        <v>2626</v>
      </c>
      <c r="Z543" s="14" t="s">
        <v>2624</v>
      </c>
      <c r="AA543" s="15">
        <v>45727</v>
      </c>
      <c r="AB543" s="17"/>
      <c r="AC543" s="17"/>
      <c r="AD543" s="17"/>
      <c r="AE543" s="17"/>
      <c r="AF543" s="14" t="s">
        <v>53</v>
      </c>
      <c r="AG543" s="17"/>
      <c r="AH543" s="17"/>
      <c r="AI543" s="14" t="s">
        <v>53</v>
      </c>
      <c r="AJ543" s="17"/>
      <c r="AK543" s="17"/>
      <c r="AL543" s="14" t="s">
        <v>54</v>
      </c>
    </row>
    <row r="544" spans="1:38" ht="45" x14ac:dyDescent="0.25">
      <c r="A544" s="14" t="s">
        <v>2703</v>
      </c>
      <c r="B544" s="14" t="s">
        <v>404</v>
      </c>
      <c r="C544" s="15">
        <v>45761</v>
      </c>
      <c r="D544" s="14" t="s">
        <v>118</v>
      </c>
      <c r="E544" s="14" t="s">
        <v>119</v>
      </c>
      <c r="F544" s="14" t="s">
        <v>410</v>
      </c>
      <c r="G544" s="14" t="s">
        <v>43</v>
      </c>
      <c r="H544" s="14" t="s">
        <v>44</v>
      </c>
      <c r="I544" s="14" t="s">
        <v>45</v>
      </c>
      <c r="J544" s="14" t="s">
        <v>46</v>
      </c>
      <c r="K544" s="14" t="s">
        <v>2627</v>
      </c>
      <c r="L544" s="14" t="s">
        <v>2628</v>
      </c>
      <c r="M544" s="14" t="s">
        <v>409</v>
      </c>
      <c r="N544" s="16">
        <v>214.7</v>
      </c>
      <c r="O544" s="14" t="s">
        <v>2629</v>
      </c>
      <c r="P544" s="14" t="s">
        <v>2630</v>
      </c>
      <c r="Q544" s="17"/>
      <c r="R544" s="17"/>
      <c r="S544" s="14" t="s">
        <v>120</v>
      </c>
      <c r="T544" s="14" t="s">
        <v>65</v>
      </c>
      <c r="U544" s="14" t="s">
        <v>66</v>
      </c>
      <c r="V544" s="14" t="s">
        <v>52</v>
      </c>
      <c r="W544" s="14" t="s">
        <v>2631</v>
      </c>
      <c r="X544" s="15">
        <v>45702.056967592594</v>
      </c>
      <c r="Y544" s="14" t="s">
        <v>2632</v>
      </c>
      <c r="Z544" s="14" t="s">
        <v>2630</v>
      </c>
      <c r="AA544" s="15">
        <v>45757</v>
      </c>
      <c r="AB544" s="17"/>
      <c r="AC544" s="17"/>
      <c r="AD544" s="17"/>
      <c r="AE544" s="17"/>
      <c r="AF544" s="14" t="s">
        <v>53</v>
      </c>
      <c r="AG544" s="17"/>
      <c r="AH544" s="17"/>
      <c r="AI544" s="14" t="s">
        <v>53</v>
      </c>
      <c r="AJ544" s="17"/>
      <c r="AK544" s="17"/>
      <c r="AL544" s="14" t="s">
        <v>54</v>
      </c>
    </row>
    <row r="545" spans="1:38" ht="22.5" x14ac:dyDescent="0.25">
      <c r="A545" s="14" t="s">
        <v>2703</v>
      </c>
      <c r="B545" s="14" t="s">
        <v>404</v>
      </c>
      <c r="C545" s="15">
        <v>45763</v>
      </c>
      <c r="D545" s="14" t="s">
        <v>118</v>
      </c>
      <c r="E545" s="14" t="s">
        <v>119</v>
      </c>
      <c r="F545" s="14" t="s">
        <v>412</v>
      </c>
      <c r="G545" s="14" t="s">
        <v>43</v>
      </c>
      <c r="H545" s="14" t="s">
        <v>44</v>
      </c>
      <c r="I545" s="14" t="s">
        <v>45</v>
      </c>
      <c r="J545" s="14" t="s">
        <v>46</v>
      </c>
      <c r="K545" s="14" t="s">
        <v>2627</v>
      </c>
      <c r="L545" s="14" t="s">
        <v>2628</v>
      </c>
      <c r="M545" s="14" t="s">
        <v>406</v>
      </c>
      <c r="N545" s="16">
        <v>470</v>
      </c>
      <c r="O545" s="14" t="s">
        <v>2633</v>
      </c>
      <c r="P545" s="14" t="s">
        <v>2634</v>
      </c>
      <c r="Q545" s="17"/>
      <c r="R545" s="17"/>
      <c r="S545" s="14" t="s">
        <v>120</v>
      </c>
      <c r="T545" s="14" t="s">
        <v>169</v>
      </c>
      <c r="U545" s="14" t="s">
        <v>170</v>
      </c>
      <c r="V545" s="14" t="s">
        <v>52</v>
      </c>
      <c r="W545" s="14" t="s">
        <v>2635</v>
      </c>
      <c r="X545" s="15">
        <v>45754.832175925927</v>
      </c>
      <c r="Y545" s="14" t="s">
        <v>2636</v>
      </c>
      <c r="Z545" s="14" t="s">
        <v>2634</v>
      </c>
      <c r="AA545" s="15">
        <v>45763</v>
      </c>
      <c r="AB545" s="17"/>
      <c r="AC545" s="17"/>
      <c r="AD545" s="17"/>
      <c r="AE545" s="17"/>
      <c r="AF545" s="14" t="s">
        <v>53</v>
      </c>
      <c r="AG545" s="17"/>
      <c r="AH545" s="17"/>
      <c r="AI545" s="14" t="s">
        <v>53</v>
      </c>
      <c r="AJ545" s="17"/>
      <c r="AK545" s="17"/>
      <c r="AL545" s="14" t="s">
        <v>54</v>
      </c>
    </row>
    <row r="546" spans="1:38" ht="22.5" x14ac:dyDescent="0.25">
      <c r="A546" s="14" t="s">
        <v>2703</v>
      </c>
      <c r="B546" s="14" t="s">
        <v>1512</v>
      </c>
      <c r="C546" s="15">
        <v>45827</v>
      </c>
      <c r="D546" s="14" t="s">
        <v>118</v>
      </c>
      <c r="E546" s="14" t="s">
        <v>119</v>
      </c>
      <c r="F546" s="14" t="s">
        <v>1514</v>
      </c>
      <c r="G546" s="14" t="s">
        <v>43</v>
      </c>
      <c r="H546" s="14" t="s">
        <v>44</v>
      </c>
      <c r="I546" s="14" t="s">
        <v>45</v>
      </c>
      <c r="J546" s="14" t="s">
        <v>46</v>
      </c>
      <c r="K546" s="14" t="s">
        <v>2627</v>
      </c>
      <c r="L546" s="14" t="s">
        <v>2628</v>
      </c>
      <c r="M546" s="14" t="s">
        <v>2320</v>
      </c>
      <c r="N546" s="16">
        <v>1643.53</v>
      </c>
      <c r="O546" s="14" t="s">
        <v>2633</v>
      </c>
      <c r="P546" s="14" t="s">
        <v>2641</v>
      </c>
      <c r="Q546" s="17"/>
      <c r="R546" s="17"/>
      <c r="S546" s="14" t="s">
        <v>120</v>
      </c>
      <c r="T546" s="14" t="s">
        <v>169</v>
      </c>
      <c r="U546" s="14" t="s">
        <v>170</v>
      </c>
      <c r="V546" s="14" t="s">
        <v>52</v>
      </c>
      <c r="W546" s="14" t="s">
        <v>2635</v>
      </c>
      <c r="X546" s="15">
        <v>45754.832175925927</v>
      </c>
      <c r="Y546" s="14" t="s">
        <v>2636</v>
      </c>
      <c r="Z546" s="14" t="s">
        <v>2641</v>
      </c>
      <c r="AA546" s="15">
        <v>45827</v>
      </c>
      <c r="AB546" s="17"/>
      <c r="AC546" s="17"/>
      <c r="AD546" s="17"/>
      <c r="AE546" s="17"/>
      <c r="AF546" s="14" t="s">
        <v>53</v>
      </c>
      <c r="AG546" s="17"/>
      <c r="AH546" s="17"/>
      <c r="AI546" s="14" t="s">
        <v>53</v>
      </c>
      <c r="AJ546" s="17"/>
      <c r="AK546" s="17"/>
      <c r="AL546" s="14" t="s">
        <v>54</v>
      </c>
    </row>
    <row r="547" spans="1:38" ht="56.25" x14ac:dyDescent="0.25">
      <c r="A547" s="14" t="s">
        <v>2703</v>
      </c>
      <c r="B547" s="14" t="s">
        <v>1651</v>
      </c>
      <c r="C547" s="15">
        <v>45717</v>
      </c>
      <c r="D547" s="14" t="s">
        <v>118</v>
      </c>
      <c r="E547" s="14" t="s">
        <v>119</v>
      </c>
      <c r="F547" s="14" t="s">
        <v>1664</v>
      </c>
      <c r="G547" s="14" t="s">
        <v>43</v>
      </c>
      <c r="H547" s="14" t="s">
        <v>44</v>
      </c>
      <c r="I547" s="14" t="s">
        <v>45</v>
      </c>
      <c r="J547" s="14" t="s">
        <v>46</v>
      </c>
      <c r="K547" s="14" t="s">
        <v>2627</v>
      </c>
      <c r="L547" s="14" t="s">
        <v>2628</v>
      </c>
      <c r="M547" s="14" t="s">
        <v>1658</v>
      </c>
      <c r="N547" s="16">
        <v>1361.48</v>
      </c>
      <c r="O547" s="14" t="s">
        <v>2642</v>
      </c>
      <c r="P547" s="14" t="s">
        <v>2643</v>
      </c>
      <c r="Q547" s="17"/>
      <c r="R547" s="17"/>
      <c r="S547" s="14" t="s">
        <v>120</v>
      </c>
      <c r="T547" s="14" t="s">
        <v>58</v>
      </c>
      <c r="U547" s="14" t="s">
        <v>59</v>
      </c>
      <c r="V547" s="14" t="s">
        <v>52</v>
      </c>
      <c r="W547" s="14" t="s">
        <v>2639</v>
      </c>
      <c r="X547" s="15">
        <v>45663.852048611108</v>
      </c>
      <c r="Y547" s="14" t="s">
        <v>2640</v>
      </c>
      <c r="Z547" s="14" t="s">
        <v>2643</v>
      </c>
      <c r="AA547" s="15">
        <v>45708</v>
      </c>
      <c r="AB547" s="17"/>
      <c r="AC547" s="17"/>
      <c r="AD547" s="17"/>
      <c r="AE547" s="17"/>
      <c r="AF547" s="14" t="s">
        <v>53</v>
      </c>
      <c r="AG547" s="17"/>
      <c r="AH547" s="17"/>
      <c r="AI547" s="14" t="s">
        <v>53</v>
      </c>
      <c r="AJ547" s="17"/>
      <c r="AK547" s="17"/>
      <c r="AL547" s="14" t="s">
        <v>54</v>
      </c>
    </row>
    <row r="548" spans="1:38" ht="78.75" x14ac:dyDescent="0.25">
      <c r="A548" s="14" t="s">
        <v>2704</v>
      </c>
      <c r="B548" s="14" t="s">
        <v>2275</v>
      </c>
      <c r="C548" s="15">
        <v>45901</v>
      </c>
      <c r="D548" s="14" t="s">
        <v>118</v>
      </c>
      <c r="E548" s="14" t="s">
        <v>119</v>
      </c>
      <c r="F548" s="14" t="s">
        <v>2355</v>
      </c>
      <c r="G548" s="14" t="s">
        <v>43</v>
      </c>
      <c r="H548" s="14" t="s">
        <v>44</v>
      </c>
      <c r="I548" s="14" t="s">
        <v>45</v>
      </c>
      <c r="J548" s="14" t="s">
        <v>46</v>
      </c>
      <c r="K548" s="14" t="s">
        <v>2627</v>
      </c>
      <c r="L548" s="14" t="s">
        <v>2628</v>
      </c>
      <c r="M548" s="14" t="s">
        <v>2360</v>
      </c>
      <c r="N548" s="16">
        <v>1952</v>
      </c>
      <c r="O548" s="14" t="s">
        <v>2644</v>
      </c>
      <c r="P548" s="14" t="s">
        <v>2645</v>
      </c>
      <c r="Q548" s="17"/>
      <c r="R548" s="17"/>
      <c r="S548" s="14" t="s">
        <v>120</v>
      </c>
      <c r="T548" s="14" t="s">
        <v>169</v>
      </c>
      <c r="U548" s="14" t="s">
        <v>170</v>
      </c>
      <c r="V548" s="14" t="s">
        <v>52</v>
      </c>
      <c r="W548" s="14" t="s">
        <v>2637</v>
      </c>
      <c r="X548" s="15">
        <v>45785.081956018519</v>
      </c>
      <c r="Y548" s="14" t="s">
        <v>2638</v>
      </c>
      <c r="Z548" s="14" t="s">
        <v>2645</v>
      </c>
      <c r="AA548" s="15">
        <v>45832</v>
      </c>
      <c r="AB548" s="17"/>
      <c r="AC548" s="17"/>
      <c r="AD548" s="17"/>
      <c r="AE548" s="17"/>
      <c r="AF548" s="14" t="s">
        <v>53</v>
      </c>
      <c r="AG548" s="17"/>
      <c r="AH548" s="17"/>
      <c r="AI548" s="14" t="s">
        <v>53</v>
      </c>
      <c r="AJ548" s="17"/>
      <c r="AK548" s="17"/>
      <c r="AL548" s="14" t="s">
        <v>54</v>
      </c>
    </row>
    <row r="549" spans="1:38" ht="33.75" x14ac:dyDescent="0.25">
      <c r="A549" s="14" t="s">
        <v>2703</v>
      </c>
      <c r="B549" s="14" t="s">
        <v>1794</v>
      </c>
      <c r="C549" s="15">
        <v>45778</v>
      </c>
      <c r="D549" s="14" t="s">
        <v>118</v>
      </c>
      <c r="E549" s="14" t="s">
        <v>119</v>
      </c>
      <c r="F549" s="14" t="s">
        <v>2332</v>
      </c>
      <c r="G549" s="14" t="s">
        <v>43</v>
      </c>
      <c r="H549" s="14" t="s">
        <v>44</v>
      </c>
      <c r="I549" s="14" t="s">
        <v>45</v>
      </c>
      <c r="J549" s="14" t="s">
        <v>46</v>
      </c>
      <c r="K549" s="14" t="s">
        <v>2646</v>
      </c>
      <c r="L549" s="14" t="s">
        <v>2647</v>
      </c>
      <c r="M549" s="14" t="s">
        <v>1796</v>
      </c>
      <c r="N549" s="16">
        <v>989.29</v>
      </c>
      <c r="O549" s="14" t="s">
        <v>2648</v>
      </c>
      <c r="P549" s="14" t="s">
        <v>2649</v>
      </c>
      <c r="Q549" s="17"/>
      <c r="R549" s="17"/>
      <c r="S549" s="14" t="s">
        <v>120</v>
      </c>
      <c r="T549" s="14" t="s">
        <v>58</v>
      </c>
      <c r="U549" s="14" t="s">
        <v>59</v>
      </c>
      <c r="V549" s="14" t="s">
        <v>52</v>
      </c>
      <c r="W549" s="14" t="s">
        <v>2650</v>
      </c>
      <c r="X549" s="15">
        <v>45760.967592592591</v>
      </c>
      <c r="Y549" s="14" t="s">
        <v>2651</v>
      </c>
      <c r="Z549" s="14" t="s">
        <v>2649</v>
      </c>
      <c r="AA549" s="15">
        <v>45779</v>
      </c>
      <c r="AB549" s="17"/>
      <c r="AC549" s="17"/>
      <c r="AD549" s="17"/>
      <c r="AE549" s="17"/>
      <c r="AF549" s="14" t="s">
        <v>53</v>
      </c>
      <c r="AG549" s="17"/>
      <c r="AH549" s="17"/>
      <c r="AI549" s="14" t="s">
        <v>53</v>
      </c>
      <c r="AJ549" s="17"/>
      <c r="AK549" s="17"/>
      <c r="AL549" s="14" t="s">
        <v>54</v>
      </c>
    </row>
    <row r="550" spans="1:38" ht="33.75" x14ac:dyDescent="0.25">
      <c r="A550" s="14" t="s">
        <v>2703</v>
      </c>
      <c r="B550" s="14" t="s">
        <v>1794</v>
      </c>
      <c r="C550" s="15">
        <v>45790</v>
      </c>
      <c r="D550" s="14" t="s">
        <v>118</v>
      </c>
      <c r="E550" s="14" t="s">
        <v>119</v>
      </c>
      <c r="F550" s="14" t="s">
        <v>1803</v>
      </c>
      <c r="G550" s="14" t="s">
        <v>43</v>
      </c>
      <c r="H550" s="14" t="s">
        <v>44</v>
      </c>
      <c r="I550" s="14" t="s">
        <v>45</v>
      </c>
      <c r="J550" s="14" t="s">
        <v>46</v>
      </c>
      <c r="K550" s="14" t="s">
        <v>2652</v>
      </c>
      <c r="L550" s="14" t="s">
        <v>2653</v>
      </c>
      <c r="M550" s="14" t="s">
        <v>2381</v>
      </c>
      <c r="N550" s="16">
        <v>702.04</v>
      </c>
      <c r="O550" s="14" t="s">
        <v>2654</v>
      </c>
      <c r="P550" s="14" t="s">
        <v>2655</v>
      </c>
      <c r="Q550" s="17"/>
      <c r="R550" s="17"/>
      <c r="S550" s="14" t="s">
        <v>120</v>
      </c>
      <c r="T550" s="14" t="s">
        <v>74</v>
      </c>
      <c r="U550" s="14" t="s">
        <v>75</v>
      </c>
      <c r="V550" s="14" t="s">
        <v>52</v>
      </c>
      <c r="W550" s="14" t="s">
        <v>2656</v>
      </c>
      <c r="X550" s="15">
        <v>45763.12841435185</v>
      </c>
      <c r="Y550" s="14" t="s">
        <v>2657</v>
      </c>
      <c r="Z550" s="14" t="s">
        <v>2655</v>
      </c>
      <c r="AA550" s="15">
        <v>45790</v>
      </c>
      <c r="AB550" s="17"/>
      <c r="AC550" s="17"/>
      <c r="AD550" s="17"/>
      <c r="AE550" s="17"/>
      <c r="AF550" s="14" t="s">
        <v>53</v>
      </c>
      <c r="AG550" s="17"/>
      <c r="AH550" s="17"/>
      <c r="AI550" s="14" t="s">
        <v>53</v>
      </c>
      <c r="AJ550" s="17"/>
      <c r="AK550" s="17"/>
      <c r="AL550" s="14" t="s">
        <v>54</v>
      </c>
    </row>
    <row r="551" spans="1:38" ht="78.75" x14ac:dyDescent="0.25">
      <c r="A551" s="14" t="s">
        <v>2704</v>
      </c>
      <c r="B551" s="14" t="s">
        <v>1339</v>
      </c>
      <c r="C551" s="15">
        <v>45840</v>
      </c>
      <c r="D551" s="14" t="s">
        <v>118</v>
      </c>
      <c r="E551" s="14" t="s">
        <v>119</v>
      </c>
      <c r="F551" s="14" t="s">
        <v>2433</v>
      </c>
      <c r="G551" s="14" t="s">
        <v>43</v>
      </c>
      <c r="H551" s="14" t="s">
        <v>44</v>
      </c>
      <c r="I551" s="14" t="s">
        <v>45</v>
      </c>
      <c r="J551" s="14" t="s">
        <v>46</v>
      </c>
      <c r="K551" s="14" t="s">
        <v>2540</v>
      </c>
      <c r="L551" s="14" t="s">
        <v>2541</v>
      </c>
      <c r="M551" s="14" t="s">
        <v>1343</v>
      </c>
      <c r="N551" s="16">
        <v>243.64</v>
      </c>
      <c r="O551" s="14" t="s">
        <v>2660</v>
      </c>
      <c r="P551" s="14" t="s">
        <v>2661</v>
      </c>
      <c r="Q551" s="17"/>
      <c r="R551" s="17"/>
      <c r="S551" s="14" t="s">
        <v>120</v>
      </c>
      <c r="T551" s="14" t="s">
        <v>219</v>
      </c>
      <c r="U551" s="14" t="s">
        <v>220</v>
      </c>
      <c r="V551" s="14" t="s">
        <v>52</v>
      </c>
      <c r="W551" s="14" t="s">
        <v>2658</v>
      </c>
      <c r="X551" s="15">
        <v>45819.05096064815</v>
      </c>
      <c r="Y551" s="14" t="s">
        <v>2659</v>
      </c>
      <c r="Z551" s="14" t="s">
        <v>2661</v>
      </c>
      <c r="AA551" s="15">
        <v>45824</v>
      </c>
      <c r="AB551" s="17"/>
      <c r="AC551" s="17"/>
      <c r="AD551" s="17"/>
      <c r="AE551" s="17"/>
      <c r="AF551" s="14" t="s">
        <v>53</v>
      </c>
      <c r="AG551" s="17"/>
      <c r="AH551" s="17"/>
      <c r="AI551" s="14" t="s">
        <v>53</v>
      </c>
      <c r="AJ551" s="17"/>
      <c r="AK551" s="17"/>
      <c r="AL551" s="14" t="s">
        <v>54</v>
      </c>
    </row>
    <row r="552" spans="1:38" ht="45" x14ac:dyDescent="0.25">
      <c r="A552" s="14" t="s">
        <v>2703</v>
      </c>
      <c r="B552" s="14" t="s">
        <v>1794</v>
      </c>
      <c r="C552" s="15">
        <v>45782</v>
      </c>
      <c r="D552" s="14" t="s">
        <v>118</v>
      </c>
      <c r="E552" s="14" t="s">
        <v>119</v>
      </c>
      <c r="F552" s="14" t="s">
        <v>1798</v>
      </c>
      <c r="G552" s="14" t="s">
        <v>43</v>
      </c>
      <c r="H552" s="14" t="s">
        <v>44</v>
      </c>
      <c r="I552" s="14" t="s">
        <v>45</v>
      </c>
      <c r="J552" s="14" t="s">
        <v>46</v>
      </c>
      <c r="K552" s="14" t="s">
        <v>2540</v>
      </c>
      <c r="L552" s="14" t="s">
        <v>2541</v>
      </c>
      <c r="M552" s="14" t="s">
        <v>1797</v>
      </c>
      <c r="N552" s="16">
        <v>164.52</v>
      </c>
      <c r="O552" s="14" t="s">
        <v>2662</v>
      </c>
      <c r="P552" s="14" t="s">
        <v>2663</v>
      </c>
      <c r="Q552" s="17"/>
      <c r="R552" s="17"/>
      <c r="S552" s="14" t="s">
        <v>120</v>
      </c>
      <c r="T552" s="14" t="s">
        <v>211</v>
      </c>
      <c r="U552" s="14" t="s">
        <v>212</v>
      </c>
      <c r="V552" s="14" t="s">
        <v>186</v>
      </c>
      <c r="W552" s="14" t="s">
        <v>2664</v>
      </c>
      <c r="X552" s="15">
        <v>45778.998888888891</v>
      </c>
      <c r="Y552" s="14" t="s">
        <v>2665</v>
      </c>
      <c r="Z552" s="14" t="s">
        <v>2663</v>
      </c>
      <c r="AA552" s="15">
        <v>45778</v>
      </c>
      <c r="AB552" s="17"/>
      <c r="AC552" s="17"/>
      <c r="AD552" s="17"/>
      <c r="AE552" s="17"/>
      <c r="AF552" s="14" t="s">
        <v>53</v>
      </c>
      <c r="AG552" s="17"/>
      <c r="AH552" s="17"/>
      <c r="AI552" s="14" t="s">
        <v>53</v>
      </c>
      <c r="AJ552" s="17"/>
      <c r="AK552" s="17"/>
      <c r="AL552" s="14" t="s">
        <v>54</v>
      </c>
    </row>
    <row r="553" spans="1:38" ht="33.75" x14ac:dyDescent="0.25">
      <c r="A553" s="14" t="s">
        <v>2703</v>
      </c>
      <c r="B553" s="14" t="s">
        <v>1199</v>
      </c>
      <c r="C553" s="15">
        <v>45688</v>
      </c>
      <c r="D553" s="14" t="s">
        <v>2667</v>
      </c>
      <c r="E553" s="14" t="s">
        <v>2668</v>
      </c>
      <c r="F553" s="14" t="s">
        <v>2671</v>
      </c>
      <c r="G553" s="14" t="s">
        <v>43</v>
      </c>
      <c r="H553" s="14" t="s">
        <v>44</v>
      </c>
      <c r="I553" s="14" t="s">
        <v>45</v>
      </c>
      <c r="J553" s="14" t="s">
        <v>46</v>
      </c>
      <c r="K553" s="14" t="s">
        <v>47</v>
      </c>
      <c r="L553" s="14" t="s">
        <v>48</v>
      </c>
      <c r="M553" s="14" t="s">
        <v>2672</v>
      </c>
      <c r="N553" s="16">
        <v>-200</v>
      </c>
      <c r="O553" s="14" t="s">
        <v>2673</v>
      </c>
      <c r="P553" s="17"/>
      <c r="Q553" s="17"/>
      <c r="R553" s="17"/>
      <c r="S553" s="14" t="s">
        <v>2670</v>
      </c>
      <c r="T553" s="17"/>
      <c r="U553" s="17"/>
      <c r="V553" s="17"/>
      <c r="W553" s="17"/>
      <c r="X553" s="17"/>
      <c r="Y553" s="17"/>
      <c r="Z553" s="17"/>
      <c r="AA553" s="17"/>
      <c r="AB553" s="17"/>
      <c r="AC553" s="17"/>
      <c r="AD553" s="17"/>
      <c r="AE553" s="17"/>
      <c r="AF553" s="14" t="s">
        <v>53</v>
      </c>
      <c r="AG553" s="17"/>
      <c r="AH553" s="17"/>
      <c r="AI553" s="14" t="s">
        <v>53</v>
      </c>
      <c r="AJ553" s="17"/>
      <c r="AK553" s="17"/>
      <c r="AL553" s="14" t="s">
        <v>2666</v>
      </c>
    </row>
    <row r="554" spans="1:38" ht="22.5" x14ac:dyDescent="0.25">
      <c r="A554" s="14" t="s">
        <v>2704</v>
      </c>
      <c r="B554" s="14" t="s">
        <v>786</v>
      </c>
      <c r="C554" s="15">
        <v>45874</v>
      </c>
      <c r="D554" s="14" t="s">
        <v>2667</v>
      </c>
      <c r="E554" s="14" t="s">
        <v>2668</v>
      </c>
      <c r="F554" s="14" t="s">
        <v>2675</v>
      </c>
      <c r="G554" s="14" t="s">
        <v>43</v>
      </c>
      <c r="H554" s="14" t="s">
        <v>44</v>
      </c>
      <c r="I554" s="14" t="s">
        <v>45</v>
      </c>
      <c r="J554" s="14" t="s">
        <v>46</v>
      </c>
      <c r="K554" s="14" t="s">
        <v>2540</v>
      </c>
      <c r="L554" s="14" t="s">
        <v>2541</v>
      </c>
      <c r="M554" s="14" t="s">
        <v>2676</v>
      </c>
      <c r="N554" s="16">
        <v>-243.64</v>
      </c>
      <c r="O554" s="14" t="s">
        <v>2688</v>
      </c>
      <c r="P554" s="17"/>
      <c r="Q554" s="17"/>
      <c r="R554" s="17"/>
      <c r="S554" s="14" t="s">
        <v>280</v>
      </c>
      <c r="T554" s="17"/>
      <c r="U554" s="17"/>
      <c r="V554" s="17"/>
      <c r="W554" s="17"/>
      <c r="X554" s="17"/>
      <c r="Y554" s="17"/>
      <c r="Z554" s="17"/>
      <c r="AA554" s="17"/>
      <c r="AB554" s="17"/>
      <c r="AC554" s="17"/>
      <c r="AD554" s="17"/>
      <c r="AE554" s="17"/>
      <c r="AF554" s="14" t="s">
        <v>53</v>
      </c>
      <c r="AG554" s="17"/>
      <c r="AH554" s="17"/>
      <c r="AI554" s="14" t="s">
        <v>53</v>
      </c>
      <c r="AJ554" s="17"/>
      <c r="AK554" s="17"/>
      <c r="AL554" s="14" t="s">
        <v>2666</v>
      </c>
    </row>
    <row r="555" spans="1:38" ht="22.5" x14ac:dyDescent="0.25">
      <c r="A555" s="14" t="s">
        <v>2704</v>
      </c>
      <c r="B555" s="14" t="s">
        <v>786</v>
      </c>
      <c r="C555" s="15">
        <v>45900</v>
      </c>
      <c r="D555" s="14" t="s">
        <v>2667</v>
      </c>
      <c r="E555" s="14" t="s">
        <v>2668</v>
      </c>
      <c r="F555" s="14" t="s">
        <v>2677</v>
      </c>
      <c r="G555" s="14" t="s">
        <v>43</v>
      </c>
      <c r="H555" s="14" t="s">
        <v>44</v>
      </c>
      <c r="I555" s="14" t="s">
        <v>45</v>
      </c>
      <c r="J555" s="14" t="s">
        <v>46</v>
      </c>
      <c r="K555" s="14" t="s">
        <v>2540</v>
      </c>
      <c r="L555" s="14" t="s">
        <v>2541</v>
      </c>
      <c r="M555" s="14" t="s">
        <v>2678</v>
      </c>
      <c r="N555" s="16">
        <v>243.64</v>
      </c>
      <c r="O555" s="14" t="s">
        <v>2688</v>
      </c>
      <c r="P555" s="17"/>
      <c r="Q555" s="17"/>
      <c r="R555" s="17"/>
      <c r="S555" s="14" t="s">
        <v>2670</v>
      </c>
      <c r="T555" s="17"/>
      <c r="U555" s="17"/>
      <c r="V555" s="17"/>
      <c r="W555" s="17"/>
      <c r="X555" s="17"/>
      <c r="Y555" s="17"/>
      <c r="Z555" s="17"/>
      <c r="AA555" s="17"/>
      <c r="AB555" s="17"/>
      <c r="AC555" s="17"/>
      <c r="AD555" s="17"/>
      <c r="AE555" s="17"/>
      <c r="AF555" s="14" t="s">
        <v>53</v>
      </c>
      <c r="AG555" s="17"/>
      <c r="AH555" s="17"/>
      <c r="AI555" s="14" t="s">
        <v>53</v>
      </c>
      <c r="AJ555" s="17"/>
      <c r="AK555" s="17"/>
      <c r="AL555" s="14" t="s">
        <v>2666</v>
      </c>
    </row>
    <row r="556" spans="1:38" ht="22.5" x14ac:dyDescent="0.25">
      <c r="A556" s="14" t="s">
        <v>2704</v>
      </c>
      <c r="B556" s="14" t="s">
        <v>1339</v>
      </c>
      <c r="C556" s="15">
        <v>45848</v>
      </c>
      <c r="D556" s="14" t="s">
        <v>2667</v>
      </c>
      <c r="E556" s="14" t="s">
        <v>2668</v>
      </c>
      <c r="F556" s="14" t="s">
        <v>2679</v>
      </c>
      <c r="G556" s="14" t="s">
        <v>43</v>
      </c>
      <c r="H556" s="14" t="s">
        <v>44</v>
      </c>
      <c r="I556" s="14" t="s">
        <v>45</v>
      </c>
      <c r="J556" s="14" t="s">
        <v>46</v>
      </c>
      <c r="K556" s="14" t="s">
        <v>2540</v>
      </c>
      <c r="L556" s="14" t="s">
        <v>2541</v>
      </c>
      <c r="M556" s="14" t="s">
        <v>2680</v>
      </c>
      <c r="N556" s="16">
        <v>-243.64</v>
      </c>
      <c r="O556" s="14" t="s">
        <v>2688</v>
      </c>
      <c r="P556" s="17"/>
      <c r="Q556" s="17"/>
      <c r="R556" s="17"/>
      <c r="S556" s="14" t="s">
        <v>280</v>
      </c>
      <c r="T556" s="17"/>
      <c r="U556" s="17"/>
      <c r="V556" s="17"/>
      <c r="W556" s="17"/>
      <c r="X556" s="17"/>
      <c r="Y556" s="17"/>
      <c r="Z556" s="17"/>
      <c r="AA556" s="17"/>
      <c r="AB556" s="17"/>
      <c r="AC556" s="17"/>
      <c r="AD556" s="17"/>
      <c r="AE556" s="17"/>
      <c r="AF556" s="14" t="s">
        <v>53</v>
      </c>
      <c r="AG556" s="17"/>
      <c r="AH556" s="17"/>
      <c r="AI556" s="14" t="s">
        <v>53</v>
      </c>
      <c r="AJ556" s="17"/>
      <c r="AK556" s="17"/>
      <c r="AL556" s="14" t="s">
        <v>2666</v>
      </c>
    </row>
    <row r="557" spans="1:38" ht="22.5" x14ac:dyDescent="0.25">
      <c r="A557" s="14" t="s">
        <v>2704</v>
      </c>
      <c r="B557" s="14" t="s">
        <v>1339</v>
      </c>
      <c r="C557" s="15">
        <v>45848</v>
      </c>
      <c r="D557" s="14" t="s">
        <v>2667</v>
      </c>
      <c r="E557" s="14" t="s">
        <v>2668</v>
      </c>
      <c r="F557" s="14" t="s">
        <v>2681</v>
      </c>
      <c r="G557" s="14" t="s">
        <v>43</v>
      </c>
      <c r="H557" s="14" t="s">
        <v>44</v>
      </c>
      <c r="I557" s="14" t="s">
        <v>45</v>
      </c>
      <c r="J557" s="14" t="s">
        <v>46</v>
      </c>
      <c r="K557" s="14" t="s">
        <v>2540</v>
      </c>
      <c r="L557" s="14" t="s">
        <v>2541</v>
      </c>
      <c r="M557" s="14" t="s">
        <v>2682</v>
      </c>
      <c r="N557" s="16">
        <v>-243.64</v>
      </c>
      <c r="O557" s="14" t="s">
        <v>2688</v>
      </c>
      <c r="P557" s="17"/>
      <c r="Q557" s="17"/>
      <c r="R557" s="17"/>
      <c r="S557" s="14" t="s">
        <v>280</v>
      </c>
      <c r="T557" s="17"/>
      <c r="U557" s="17"/>
      <c r="V557" s="17"/>
      <c r="W557" s="17"/>
      <c r="X557" s="17"/>
      <c r="Y557" s="17"/>
      <c r="Z557" s="17"/>
      <c r="AA557" s="17"/>
      <c r="AB557" s="17"/>
      <c r="AC557" s="17"/>
      <c r="AD557" s="17"/>
      <c r="AE557" s="17"/>
      <c r="AF557" s="14" t="s">
        <v>53</v>
      </c>
      <c r="AG557" s="17"/>
      <c r="AH557" s="17"/>
      <c r="AI557" s="14" t="s">
        <v>53</v>
      </c>
      <c r="AJ557" s="17"/>
      <c r="AK557" s="17"/>
      <c r="AL557" s="14" t="s">
        <v>2666</v>
      </c>
    </row>
    <row r="558" spans="1:38" ht="22.5" x14ac:dyDescent="0.25">
      <c r="A558" s="14" t="s">
        <v>2704</v>
      </c>
      <c r="B558" s="14" t="s">
        <v>1339</v>
      </c>
      <c r="C558" s="15">
        <v>45869</v>
      </c>
      <c r="D558" s="14" t="s">
        <v>2667</v>
      </c>
      <c r="E558" s="14" t="s">
        <v>2668</v>
      </c>
      <c r="F558" s="14" t="s">
        <v>2683</v>
      </c>
      <c r="G558" s="14" t="s">
        <v>43</v>
      </c>
      <c r="H558" s="14" t="s">
        <v>44</v>
      </c>
      <c r="I558" s="14" t="s">
        <v>45</v>
      </c>
      <c r="J558" s="14" t="s">
        <v>46</v>
      </c>
      <c r="K558" s="14" t="s">
        <v>2540</v>
      </c>
      <c r="L558" s="14" t="s">
        <v>2541</v>
      </c>
      <c r="M558" s="14" t="s">
        <v>2669</v>
      </c>
      <c r="N558" s="16">
        <v>243.64</v>
      </c>
      <c r="O558" s="14" t="s">
        <v>2688</v>
      </c>
      <c r="P558" s="17"/>
      <c r="Q558" s="17"/>
      <c r="R558" s="17"/>
      <c r="S558" s="14" t="s">
        <v>2674</v>
      </c>
      <c r="T558" s="17"/>
      <c r="U558" s="17"/>
      <c r="V558" s="17"/>
      <c r="W558" s="17"/>
      <c r="X558" s="17"/>
      <c r="Y558" s="17"/>
      <c r="Z558" s="17"/>
      <c r="AA558" s="17"/>
      <c r="AB558" s="17"/>
      <c r="AC558" s="17"/>
      <c r="AD558" s="17"/>
      <c r="AE558" s="17"/>
      <c r="AF558" s="14" t="s">
        <v>53</v>
      </c>
      <c r="AG558" s="17"/>
      <c r="AH558" s="17"/>
      <c r="AI558" s="14" t="s">
        <v>53</v>
      </c>
      <c r="AJ558" s="17"/>
      <c r="AK558" s="17"/>
      <c r="AL558" s="14" t="s">
        <v>2666</v>
      </c>
    </row>
    <row r="559" spans="1:38" ht="22.5" x14ac:dyDescent="0.25">
      <c r="A559" s="14" t="s">
        <v>2703</v>
      </c>
      <c r="B559" s="14" t="s">
        <v>1512</v>
      </c>
      <c r="C559" s="15">
        <v>45838</v>
      </c>
      <c r="D559" s="14" t="s">
        <v>2667</v>
      </c>
      <c r="E559" s="14" t="s">
        <v>2668</v>
      </c>
      <c r="F559" s="14" t="s">
        <v>2684</v>
      </c>
      <c r="G559" s="14" t="s">
        <v>43</v>
      </c>
      <c r="H559" s="14" t="s">
        <v>44</v>
      </c>
      <c r="I559" s="14" t="s">
        <v>45</v>
      </c>
      <c r="J559" s="14" t="s">
        <v>46</v>
      </c>
      <c r="K559" s="14" t="s">
        <v>2540</v>
      </c>
      <c r="L559" s="14" t="s">
        <v>2541</v>
      </c>
      <c r="M559" s="14" t="s">
        <v>2669</v>
      </c>
      <c r="N559" s="16">
        <v>243.64</v>
      </c>
      <c r="O559" s="14" t="s">
        <v>2688</v>
      </c>
      <c r="P559" s="17"/>
      <c r="Q559" s="17"/>
      <c r="R559" s="17"/>
      <c r="S559" s="14" t="s">
        <v>2674</v>
      </c>
      <c r="T559" s="17"/>
      <c r="U559" s="17"/>
      <c r="V559" s="17"/>
      <c r="W559" s="17"/>
      <c r="X559" s="17"/>
      <c r="Y559" s="17"/>
      <c r="Z559" s="17"/>
      <c r="AA559" s="17"/>
      <c r="AB559" s="17"/>
      <c r="AC559" s="17"/>
      <c r="AD559" s="17"/>
      <c r="AE559" s="17"/>
      <c r="AF559" s="14" t="s">
        <v>53</v>
      </c>
      <c r="AG559" s="17"/>
      <c r="AH559" s="17"/>
      <c r="AI559" s="14" t="s">
        <v>53</v>
      </c>
      <c r="AJ559" s="17"/>
      <c r="AK559" s="17"/>
      <c r="AL559" s="14" t="s">
        <v>2666</v>
      </c>
    </row>
    <row r="560" spans="1:38" ht="22.5" x14ac:dyDescent="0.25">
      <c r="A560" s="14" t="s">
        <v>2703</v>
      </c>
      <c r="B560" s="14" t="s">
        <v>1512</v>
      </c>
      <c r="C560" s="15">
        <v>45838</v>
      </c>
      <c r="D560" s="14" t="s">
        <v>2667</v>
      </c>
      <c r="E560" s="14" t="s">
        <v>2668</v>
      </c>
      <c r="F560" s="14" t="s">
        <v>2685</v>
      </c>
      <c r="G560" s="14" t="s">
        <v>43</v>
      </c>
      <c r="H560" s="14" t="s">
        <v>44</v>
      </c>
      <c r="I560" s="14" t="s">
        <v>45</v>
      </c>
      <c r="J560" s="14" t="s">
        <v>46</v>
      </c>
      <c r="K560" s="14" t="s">
        <v>2540</v>
      </c>
      <c r="L560" s="14" t="s">
        <v>2541</v>
      </c>
      <c r="M560" s="14" t="s">
        <v>2669</v>
      </c>
      <c r="N560" s="16">
        <v>243.64</v>
      </c>
      <c r="O560" s="14" t="s">
        <v>2688</v>
      </c>
      <c r="P560" s="17"/>
      <c r="Q560" s="17"/>
      <c r="R560" s="17"/>
      <c r="S560" s="14" t="s">
        <v>2674</v>
      </c>
      <c r="T560" s="17"/>
      <c r="U560" s="17"/>
      <c r="V560" s="17"/>
      <c r="W560" s="17"/>
      <c r="X560" s="17"/>
      <c r="Y560" s="17"/>
      <c r="Z560" s="17"/>
      <c r="AA560" s="17"/>
      <c r="AB560" s="17"/>
      <c r="AC560" s="17"/>
      <c r="AD560" s="17"/>
      <c r="AE560" s="17"/>
      <c r="AF560" s="14" t="s">
        <v>53</v>
      </c>
      <c r="AG560" s="17"/>
      <c r="AH560" s="17"/>
      <c r="AI560" s="14" t="s">
        <v>53</v>
      </c>
      <c r="AJ560" s="17"/>
      <c r="AK560" s="17"/>
      <c r="AL560" s="14" t="s">
        <v>2666</v>
      </c>
    </row>
    <row r="561" spans="1:38" ht="33.75" x14ac:dyDescent="0.25">
      <c r="A561" s="14" t="s">
        <v>2704</v>
      </c>
      <c r="B561" s="14" t="s">
        <v>2275</v>
      </c>
      <c r="C561" s="15">
        <v>45903</v>
      </c>
      <c r="D561" s="14" t="s">
        <v>2667</v>
      </c>
      <c r="E561" s="14" t="s">
        <v>2668</v>
      </c>
      <c r="F561" s="14" t="s">
        <v>2686</v>
      </c>
      <c r="G561" s="14" t="s">
        <v>43</v>
      </c>
      <c r="H561" s="14" t="s">
        <v>44</v>
      </c>
      <c r="I561" s="14" t="s">
        <v>45</v>
      </c>
      <c r="J561" s="14" t="s">
        <v>46</v>
      </c>
      <c r="K561" s="14" t="s">
        <v>2540</v>
      </c>
      <c r="L561" s="14" t="s">
        <v>2541</v>
      </c>
      <c r="M561" s="14" t="s">
        <v>2687</v>
      </c>
      <c r="N561" s="16">
        <v>-243.64</v>
      </c>
      <c r="O561" s="14" t="s">
        <v>2688</v>
      </c>
      <c r="P561" s="17"/>
      <c r="Q561" s="17"/>
      <c r="R561" s="17"/>
      <c r="S561" s="14" t="s">
        <v>280</v>
      </c>
      <c r="T561" s="17"/>
      <c r="U561" s="17"/>
      <c r="V561" s="17"/>
      <c r="W561" s="17"/>
      <c r="X561" s="17"/>
      <c r="Y561" s="17"/>
      <c r="Z561" s="17"/>
      <c r="AA561" s="17"/>
      <c r="AB561" s="17"/>
      <c r="AC561" s="17"/>
      <c r="AD561" s="17"/>
      <c r="AE561" s="17"/>
      <c r="AF561" s="14" t="s">
        <v>53</v>
      </c>
      <c r="AG561" s="17"/>
      <c r="AH561" s="17"/>
      <c r="AI561" s="14" t="s">
        <v>53</v>
      </c>
      <c r="AJ561" s="17"/>
      <c r="AK561" s="17"/>
      <c r="AL561" s="14" t="s">
        <v>2666</v>
      </c>
    </row>
    <row r="562" spans="1:38" x14ac:dyDescent="0.25">
      <c r="B562" s="7"/>
    </row>
  </sheetData>
  <autoFilter ref="A3:AL561" xr:uid="{00000000-0001-0000-0000-000000000000}"/>
  <pageMargins left="0.7" right="0.7" top="0.75" bottom="0.75" header="0.3" footer="0.3"/>
  <headerFooter>
    <oddHeader>&amp;C&amp;"Calibri"&amp;10&amp;K000000 IN-CONFIDENCE&amp;1#_x000D_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showGridLines="0" workbookViewId="0"/>
  </sheetViews>
  <sheetFormatPr defaultRowHeight="15" x14ac:dyDescent="0.25"/>
  <cols>
    <col min="1" max="1" width="27" customWidth="1"/>
    <col min="2" max="2" width="95.28515625" customWidth="1"/>
    <col min="3" max="5" width="9.85546875" customWidth="1"/>
  </cols>
  <sheetData>
    <row r="1" spans="1:2" x14ac:dyDescent="0.25">
      <c r="A1" s="7"/>
    </row>
    <row r="2" spans="1:2" x14ac:dyDescent="0.25">
      <c r="A2" s="18" t="s">
        <v>2689</v>
      </c>
      <c r="B2" s="18" t="s">
        <v>2690</v>
      </c>
    </row>
    <row r="3" spans="1:2" x14ac:dyDescent="0.25">
      <c r="A3" s="18" t="s">
        <v>2691</v>
      </c>
      <c r="B3" s="18" t="s">
        <v>2096</v>
      </c>
    </row>
    <row r="4" spans="1:2" x14ac:dyDescent="0.25">
      <c r="A4" s="18" t="s">
        <v>2692</v>
      </c>
      <c r="B4" s="18" t="s">
        <v>2693</v>
      </c>
    </row>
    <row r="5" spans="1:2" x14ac:dyDescent="0.25">
      <c r="A5" s="18" t="s">
        <v>2694</v>
      </c>
      <c r="B5" s="18" t="s">
        <v>2695</v>
      </c>
    </row>
    <row r="6" spans="1:2" x14ac:dyDescent="0.25">
      <c r="A6" s="18" t="s">
        <v>2696</v>
      </c>
      <c r="B6" s="18" t="s">
        <v>45</v>
      </c>
    </row>
    <row r="7" spans="1:2" x14ac:dyDescent="0.25">
      <c r="A7" s="18" t="s">
        <v>2697</v>
      </c>
      <c r="B7" s="18" t="s">
        <v>2698</v>
      </c>
    </row>
    <row r="8" spans="1:2" x14ac:dyDescent="0.25">
      <c r="A8" s="7"/>
    </row>
  </sheetData>
  <pageMargins left="0.7" right="0.7" top="0.75" bottom="0.75" header="0.3" footer="0.3"/>
  <headerFooter>
    <oddHeader>&amp;C&amp;"Calibri"&amp;10&amp;K000000 IN-CONFIDENCE&amp;1#_x000D_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2FA6-85EB-454B-97C3-BD6DE8FD711F}">
  <dimension ref="A1:L539"/>
  <sheetViews>
    <sheetView topLeftCell="A526" workbookViewId="0">
      <selection activeCell="D539" sqref="D539"/>
    </sheetView>
  </sheetViews>
  <sheetFormatPr defaultRowHeight="15" x14ac:dyDescent="0.25"/>
  <cols>
    <col min="1" max="1" width="16.5703125" bestFit="1" customWidth="1"/>
    <col min="2" max="2" width="30.42578125" bestFit="1" customWidth="1"/>
    <col min="3" max="3" width="44" bestFit="1" customWidth="1"/>
    <col min="4" max="6" width="9" bestFit="1" customWidth="1"/>
    <col min="7" max="7" width="8" bestFit="1" customWidth="1"/>
    <col min="8" max="8" width="12" bestFit="1" customWidth="1"/>
  </cols>
  <sheetData>
    <row r="1" spans="1:12" x14ac:dyDescent="0.25">
      <c r="A1" t="s">
        <v>2711</v>
      </c>
      <c r="B1" t="s">
        <v>2718</v>
      </c>
    </row>
    <row r="3" spans="1:12" x14ac:dyDescent="0.25">
      <c r="A3" t="s">
        <v>2717</v>
      </c>
      <c r="D3" t="s">
        <v>2712</v>
      </c>
    </row>
    <row r="4" spans="1:12" x14ac:dyDescent="0.25">
      <c r="A4" t="s">
        <v>2709</v>
      </c>
      <c r="B4" t="s">
        <v>2710</v>
      </c>
      <c r="C4" t="s">
        <v>2713</v>
      </c>
      <c r="D4">
        <v>2019</v>
      </c>
      <c r="E4">
        <v>2020</v>
      </c>
      <c r="F4">
        <v>2021</v>
      </c>
      <c r="G4">
        <v>2022</v>
      </c>
      <c r="H4" t="s">
        <v>2706</v>
      </c>
    </row>
    <row r="5" spans="1:12" x14ac:dyDescent="0.25">
      <c r="A5" t="s">
        <v>2715</v>
      </c>
      <c r="B5" t="s">
        <v>2716</v>
      </c>
      <c r="C5" t="s">
        <v>2730</v>
      </c>
      <c r="D5">
        <v>187.19</v>
      </c>
      <c r="H5">
        <v>187.19</v>
      </c>
    </row>
    <row r="6" spans="1:12" x14ac:dyDescent="0.25">
      <c r="C6" t="s">
        <v>2731</v>
      </c>
      <c r="D6">
        <v>193.27</v>
      </c>
      <c r="H6">
        <v>193.27</v>
      </c>
    </row>
    <row r="7" spans="1:12" x14ac:dyDescent="0.25">
      <c r="C7" t="s">
        <v>2732</v>
      </c>
      <c r="D7">
        <v>-187.19</v>
      </c>
      <c r="H7">
        <v>-187.19</v>
      </c>
    </row>
    <row r="8" spans="1:12" x14ac:dyDescent="0.25">
      <c r="C8" t="s">
        <v>2733</v>
      </c>
      <c r="D8">
        <v>-193.27</v>
      </c>
      <c r="H8">
        <v>-193.27</v>
      </c>
    </row>
    <row r="9" spans="1:12" x14ac:dyDescent="0.25">
      <c r="A9" t="s">
        <v>2734</v>
      </c>
      <c r="D9">
        <v>0</v>
      </c>
      <c r="H9">
        <v>2.8421709430404007E-14</v>
      </c>
      <c r="I9">
        <v>2</v>
      </c>
      <c r="J9">
        <v>0</v>
      </c>
      <c r="K9">
        <v>0</v>
      </c>
      <c r="L9">
        <v>0</v>
      </c>
    </row>
    <row r="10" spans="1:12" x14ac:dyDescent="0.25">
      <c r="A10" t="s">
        <v>43</v>
      </c>
      <c r="B10" t="s">
        <v>2714</v>
      </c>
      <c r="C10" t="s">
        <v>2735</v>
      </c>
      <c r="F10">
        <v>42</v>
      </c>
      <c r="H10">
        <v>42</v>
      </c>
    </row>
    <row r="11" spans="1:12" x14ac:dyDescent="0.25">
      <c r="C11" t="s">
        <v>2736</v>
      </c>
      <c r="F11">
        <v>7.3100000000000005</v>
      </c>
      <c r="H11">
        <v>7.3100000000000005</v>
      </c>
    </row>
    <row r="12" spans="1:12" x14ac:dyDescent="0.25">
      <c r="C12" t="s">
        <v>2737</v>
      </c>
      <c r="F12">
        <v>99.75</v>
      </c>
      <c r="H12">
        <v>99.75</v>
      </c>
    </row>
    <row r="13" spans="1:12" x14ac:dyDescent="0.25">
      <c r="C13" t="s">
        <v>2738</v>
      </c>
      <c r="F13">
        <v>47.6</v>
      </c>
      <c r="H13">
        <v>47.6</v>
      </c>
    </row>
    <row r="14" spans="1:12" x14ac:dyDescent="0.25">
      <c r="C14" t="s">
        <v>2739</v>
      </c>
      <c r="F14">
        <v>62.33</v>
      </c>
      <c r="H14">
        <v>62.33</v>
      </c>
    </row>
    <row r="15" spans="1:12" x14ac:dyDescent="0.25">
      <c r="C15" t="s">
        <v>2740</v>
      </c>
      <c r="F15">
        <v>42</v>
      </c>
      <c r="H15">
        <v>42</v>
      </c>
    </row>
    <row r="16" spans="1:12" x14ac:dyDescent="0.25">
      <c r="C16" t="s">
        <v>2741</v>
      </c>
      <c r="F16">
        <v>99.75</v>
      </c>
      <c r="H16">
        <v>99.75</v>
      </c>
    </row>
    <row r="17" spans="3:8" x14ac:dyDescent="0.25">
      <c r="C17" t="s">
        <v>2742</v>
      </c>
      <c r="F17">
        <v>82.67</v>
      </c>
      <c r="H17">
        <v>82.67</v>
      </c>
    </row>
    <row r="18" spans="3:8" x14ac:dyDescent="0.25">
      <c r="C18" t="s">
        <v>2743</v>
      </c>
      <c r="F18">
        <v>185.64000000000001</v>
      </c>
      <c r="H18">
        <v>185.64000000000001</v>
      </c>
    </row>
    <row r="19" spans="3:8" x14ac:dyDescent="0.25">
      <c r="C19" t="s">
        <v>2744</v>
      </c>
      <c r="G19">
        <v>84.45</v>
      </c>
      <c r="H19">
        <v>84.45</v>
      </c>
    </row>
    <row r="20" spans="3:8" x14ac:dyDescent="0.25">
      <c r="C20" t="s">
        <v>2745</v>
      </c>
      <c r="F20">
        <v>385.53000000000003</v>
      </c>
      <c r="H20">
        <v>385.53000000000003</v>
      </c>
    </row>
    <row r="21" spans="3:8" x14ac:dyDescent="0.25">
      <c r="C21" t="s">
        <v>2746</v>
      </c>
      <c r="F21">
        <v>80.5</v>
      </c>
      <c r="H21">
        <v>80.5</v>
      </c>
    </row>
    <row r="22" spans="3:8" x14ac:dyDescent="0.25">
      <c r="C22" t="s">
        <v>2747</v>
      </c>
      <c r="F22">
        <v>103</v>
      </c>
      <c r="H22">
        <v>103</v>
      </c>
    </row>
    <row r="23" spans="3:8" x14ac:dyDescent="0.25">
      <c r="C23" t="s">
        <v>2748</v>
      </c>
      <c r="G23">
        <v>79.790000000000006</v>
      </c>
      <c r="H23">
        <v>79.790000000000006</v>
      </c>
    </row>
    <row r="24" spans="3:8" x14ac:dyDescent="0.25">
      <c r="C24" t="s">
        <v>2749</v>
      </c>
      <c r="G24">
        <v>71.460000000000008</v>
      </c>
      <c r="H24">
        <v>71.460000000000008</v>
      </c>
    </row>
    <row r="25" spans="3:8" x14ac:dyDescent="0.25">
      <c r="C25" t="s">
        <v>2750</v>
      </c>
      <c r="G25">
        <v>294.86</v>
      </c>
      <c r="H25">
        <v>294.86</v>
      </c>
    </row>
    <row r="26" spans="3:8" x14ac:dyDescent="0.25">
      <c r="C26" t="s">
        <v>2751</v>
      </c>
      <c r="G26">
        <v>192.49</v>
      </c>
      <c r="H26">
        <v>192.49</v>
      </c>
    </row>
    <row r="27" spans="3:8" x14ac:dyDescent="0.25">
      <c r="C27" t="s">
        <v>2752</v>
      </c>
      <c r="G27">
        <v>110</v>
      </c>
      <c r="H27">
        <v>110</v>
      </c>
    </row>
    <row r="28" spans="3:8" x14ac:dyDescent="0.25">
      <c r="C28" t="s">
        <v>2753</v>
      </c>
      <c r="G28">
        <v>152.26</v>
      </c>
      <c r="H28">
        <v>152.26</v>
      </c>
    </row>
    <row r="29" spans="3:8" x14ac:dyDescent="0.25">
      <c r="C29" t="s">
        <v>2754</v>
      </c>
      <c r="G29">
        <v>76.320000000000007</v>
      </c>
      <c r="H29">
        <v>76.320000000000007</v>
      </c>
    </row>
    <row r="30" spans="3:8" x14ac:dyDescent="0.25">
      <c r="C30" t="s">
        <v>2755</v>
      </c>
      <c r="G30">
        <v>88</v>
      </c>
      <c r="H30">
        <v>88</v>
      </c>
    </row>
    <row r="31" spans="3:8" x14ac:dyDescent="0.25">
      <c r="C31" t="s">
        <v>2756</v>
      </c>
      <c r="G31">
        <v>110</v>
      </c>
      <c r="H31">
        <v>110</v>
      </c>
    </row>
    <row r="32" spans="3:8" x14ac:dyDescent="0.25">
      <c r="C32" t="s">
        <v>2757</v>
      </c>
      <c r="D32">
        <v>52.7</v>
      </c>
      <c r="H32">
        <v>52.7</v>
      </c>
    </row>
    <row r="33" spans="3:8" x14ac:dyDescent="0.25">
      <c r="C33" t="s">
        <v>2730</v>
      </c>
      <c r="D33">
        <v>20.16</v>
      </c>
      <c r="H33">
        <v>20.16</v>
      </c>
    </row>
    <row r="34" spans="3:8" x14ac:dyDescent="0.25">
      <c r="C34" t="s">
        <v>2758</v>
      </c>
      <c r="D34">
        <v>208.69</v>
      </c>
      <c r="H34">
        <v>208.69</v>
      </c>
    </row>
    <row r="35" spans="3:8" x14ac:dyDescent="0.25">
      <c r="C35" t="s">
        <v>2759</v>
      </c>
      <c r="D35">
        <v>94.92</v>
      </c>
      <c r="H35">
        <v>94.92</v>
      </c>
    </row>
    <row r="36" spans="3:8" x14ac:dyDescent="0.25">
      <c r="C36" t="s">
        <v>2760</v>
      </c>
      <c r="D36">
        <v>49.300000000000004</v>
      </c>
      <c r="H36">
        <v>49.300000000000004</v>
      </c>
    </row>
    <row r="37" spans="3:8" x14ac:dyDescent="0.25">
      <c r="C37" t="s">
        <v>2731</v>
      </c>
      <c r="D37">
        <v>20.81</v>
      </c>
      <c r="H37">
        <v>20.81</v>
      </c>
    </row>
    <row r="38" spans="3:8" x14ac:dyDescent="0.25">
      <c r="C38" t="s">
        <v>2761</v>
      </c>
      <c r="D38">
        <v>2.35</v>
      </c>
      <c r="H38">
        <v>2.35</v>
      </c>
    </row>
    <row r="39" spans="3:8" x14ac:dyDescent="0.25">
      <c r="C39" t="s">
        <v>2762</v>
      </c>
      <c r="D39">
        <v>6.42</v>
      </c>
      <c r="H39">
        <v>6.42</v>
      </c>
    </row>
    <row r="40" spans="3:8" x14ac:dyDescent="0.25">
      <c r="C40" t="s">
        <v>2763</v>
      </c>
      <c r="D40">
        <v>8.7000000000000011</v>
      </c>
      <c r="H40">
        <v>8.7000000000000011</v>
      </c>
    </row>
    <row r="41" spans="3:8" x14ac:dyDescent="0.25">
      <c r="C41" t="s">
        <v>2764</v>
      </c>
      <c r="D41">
        <v>5.75</v>
      </c>
      <c r="H41">
        <v>5.75</v>
      </c>
    </row>
    <row r="42" spans="3:8" x14ac:dyDescent="0.25">
      <c r="C42" t="s">
        <v>2765</v>
      </c>
      <c r="D42">
        <v>5.76</v>
      </c>
      <c r="H42">
        <v>5.76</v>
      </c>
    </row>
    <row r="43" spans="3:8" x14ac:dyDescent="0.25">
      <c r="C43" t="s">
        <v>2766</v>
      </c>
      <c r="D43">
        <v>2.16</v>
      </c>
      <c r="H43">
        <v>2.16</v>
      </c>
    </row>
    <row r="44" spans="3:8" x14ac:dyDescent="0.25">
      <c r="C44" t="s">
        <v>2767</v>
      </c>
      <c r="D44">
        <v>7.71</v>
      </c>
      <c r="H44">
        <v>7.71</v>
      </c>
    </row>
    <row r="45" spans="3:8" x14ac:dyDescent="0.25">
      <c r="C45" t="s">
        <v>2768</v>
      </c>
      <c r="D45">
        <v>67.27</v>
      </c>
      <c r="H45">
        <v>67.27</v>
      </c>
    </row>
    <row r="46" spans="3:8" x14ac:dyDescent="0.25">
      <c r="C46" t="s">
        <v>2769</v>
      </c>
      <c r="D46">
        <v>5.68</v>
      </c>
      <c r="H46">
        <v>5.68</v>
      </c>
    </row>
    <row r="47" spans="3:8" x14ac:dyDescent="0.25">
      <c r="C47" t="s">
        <v>2770</v>
      </c>
      <c r="D47">
        <v>12.39</v>
      </c>
      <c r="H47">
        <v>12.39</v>
      </c>
    </row>
    <row r="48" spans="3:8" x14ac:dyDescent="0.25">
      <c r="C48" t="s">
        <v>2771</v>
      </c>
      <c r="D48">
        <v>5.19</v>
      </c>
      <c r="H48">
        <v>5.19</v>
      </c>
    </row>
    <row r="49" spans="3:8" x14ac:dyDescent="0.25">
      <c r="C49" t="s">
        <v>2772</v>
      </c>
      <c r="D49">
        <v>12.92</v>
      </c>
      <c r="H49">
        <v>12.92</v>
      </c>
    </row>
    <row r="50" spans="3:8" x14ac:dyDescent="0.25">
      <c r="C50" t="s">
        <v>2773</v>
      </c>
      <c r="D50">
        <v>62</v>
      </c>
      <c r="H50">
        <v>62</v>
      </c>
    </row>
    <row r="51" spans="3:8" x14ac:dyDescent="0.25">
      <c r="C51" t="s">
        <v>2774</v>
      </c>
      <c r="D51">
        <v>74.3</v>
      </c>
      <c r="H51">
        <v>74.3</v>
      </c>
    </row>
    <row r="52" spans="3:8" x14ac:dyDescent="0.25">
      <c r="C52" t="s">
        <v>2775</v>
      </c>
      <c r="D52">
        <v>1.67</v>
      </c>
      <c r="H52">
        <v>1.67</v>
      </c>
    </row>
    <row r="53" spans="3:8" x14ac:dyDescent="0.25">
      <c r="C53" t="s">
        <v>2776</v>
      </c>
      <c r="D53">
        <v>83.7</v>
      </c>
      <c r="H53">
        <v>83.7</v>
      </c>
    </row>
    <row r="54" spans="3:8" x14ac:dyDescent="0.25">
      <c r="C54" t="s">
        <v>2777</v>
      </c>
      <c r="D54">
        <v>535.35</v>
      </c>
      <c r="H54">
        <v>535.35</v>
      </c>
    </row>
    <row r="55" spans="3:8" x14ac:dyDescent="0.25">
      <c r="C55" t="s">
        <v>2778</v>
      </c>
      <c r="D55">
        <v>2.2000000000000002</v>
      </c>
      <c r="H55">
        <v>2.2000000000000002</v>
      </c>
    </row>
    <row r="56" spans="3:8" x14ac:dyDescent="0.25">
      <c r="C56" t="s">
        <v>2779</v>
      </c>
      <c r="D56">
        <v>58</v>
      </c>
      <c r="H56">
        <v>58</v>
      </c>
    </row>
    <row r="57" spans="3:8" x14ac:dyDescent="0.25">
      <c r="C57" t="s">
        <v>2780</v>
      </c>
      <c r="D57">
        <v>263.7</v>
      </c>
      <c r="H57">
        <v>263.7</v>
      </c>
    </row>
    <row r="58" spans="3:8" x14ac:dyDescent="0.25">
      <c r="C58" t="s">
        <v>2781</v>
      </c>
      <c r="D58">
        <v>24.26</v>
      </c>
      <c r="H58">
        <v>24.26</v>
      </c>
    </row>
    <row r="59" spans="3:8" x14ac:dyDescent="0.25">
      <c r="C59" t="s">
        <v>2782</v>
      </c>
      <c r="D59">
        <v>52.7</v>
      </c>
      <c r="H59">
        <v>52.7</v>
      </c>
    </row>
    <row r="60" spans="3:8" x14ac:dyDescent="0.25">
      <c r="C60" t="s">
        <v>2783</v>
      </c>
      <c r="E60">
        <v>1028.06</v>
      </c>
      <c r="H60">
        <v>1028.06</v>
      </c>
    </row>
    <row r="61" spans="3:8" x14ac:dyDescent="0.25">
      <c r="C61" t="s">
        <v>2784</v>
      </c>
      <c r="E61">
        <v>56.42</v>
      </c>
      <c r="H61">
        <v>56.42</v>
      </c>
    </row>
    <row r="62" spans="3:8" x14ac:dyDescent="0.25">
      <c r="C62" t="s">
        <v>2785</v>
      </c>
      <c r="E62">
        <v>79.05</v>
      </c>
      <c r="H62">
        <v>79.05</v>
      </c>
    </row>
    <row r="63" spans="3:8" x14ac:dyDescent="0.25">
      <c r="C63" t="s">
        <v>2786</v>
      </c>
      <c r="E63">
        <v>72.210000000000008</v>
      </c>
      <c r="H63">
        <v>72.210000000000008</v>
      </c>
    </row>
    <row r="64" spans="3:8" x14ac:dyDescent="0.25">
      <c r="C64" t="s">
        <v>2787</v>
      </c>
      <c r="D64">
        <v>10.8</v>
      </c>
      <c r="H64">
        <v>10.8</v>
      </c>
    </row>
    <row r="65" spans="3:8" x14ac:dyDescent="0.25">
      <c r="C65" t="s">
        <v>2788</v>
      </c>
      <c r="E65">
        <v>115.71000000000001</v>
      </c>
      <c r="H65">
        <v>115.71000000000001</v>
      </c>
    </row>
    <row r="66" spans="3:8" x14ac:dyDescent="0.25">
      <c r="C66" t="s">
        <v>2789</v>
      </c>
      <c r="E66">
        <v>26.42</v>
      </c>
      <c r="H66">
        <v>26.42</v>
      </c>
    </row>
    <row r="67" spans="3:8" x14ac:dyDescent="0.25">
      <c r="C67" t="s">
        <v>2790</v>
      </c>
      <c r="E67">
        <v>63.24</v>
      </c>
      <c r="H67">
        <v>63.24</v>
      </c>
    </row>
    <row r="68" spans="3:8" x14ac:dyDescent="0.25">
      <c r="C68" t="s">
        <v>2791</v>
      </c>
      <c r="E68">
        <v>267.7</v>
      </c>
      <c r="H68">
        <v>267.7</v>
      </c>
    </row>
    <row r="69" spans="3:8" x14ac:dyDescent="0.25">
      <c r="C69" t="s">
        <v>2792</v>
      </c>
      <c r="E69">
        <v>472.06</v>
      </c>
      <c r="H69">
        <v>472.06</v>
      </c>
    </row>
    <row r="70" spans="3:8" x14ac:dyDescent="0.25">
      <c r="C70" t="s">
        <v>2793</v>
      </c>
      <c r="E70">
        <v>42.160000000000004</v>
      </c>
      <c r="H70">
        <v>42.160000000000004</v>
      </c>
    </row>
    <row r="71" spans="3:8" x14ac:dyDescent="0.25">
      <c r="C71" t="s">
        <v>2794</v>
      </c>
      <c r="E71">
        <v>8.4</v>
      </c>
      <c r="H71">
        <v>8.4</v>
      </c>
    </row>
    <row r="72" spans="3:8" x14ac:dyDescent="0.25">
      <c r="C72" t="s">
        <v>2795</v>
      </c>
      <c r="E72">
        <v>18.8</v>
      </c>
      <c r="H72">
        <v>18.8</v>
      </c>
    </row>
    <row r="73" spans="3:8" x14ac:dyDescent="0.25">
      <c r="C73" t="s">
        <v>2796</v>
      </c>
      <c r="E73">
        <v>63.86</v>
      </c>
      <c r="H73">
        <v>63.86</v>
      </c>
    </row>
    <row r="74" spans="3:8" x14ac:dyDescent="0.25">
      <c r="C74" t="s">
        <v>2797</v>
      </c>
      <c r="E74">
        <v>32.299999999999997</v>
      </c>
      <c r="H74">
        <v>32.299999999999997</v>
      </c>
    </row>
    <row r="75" spans="3:8" x14ac:dyDescent="0.25">
      <c r="C75" t="s">
        <v>2798</v>
      </c>
      <c r="E75">
        <v>94.03</v>
      </c>
      <c r="H75">
        <v>94.03</v>
      </c>
    </row>
    <row r="76" spans="3:8" x14ac:dyDescent="0.25">
      <c r="C76" t="s">
        <v>2799</v>
      </c>
      <c r="E76">
        <v>42.160000000000004</v>
      </c>
      <c r="H76">
        <v>42.160000000000004</v>
      </c>
    </row>
    <row r="77" spans="3:8" x14ac:dyDescent="0.25">
      <c r="C77" t="s">
        <v>2800</v>
      </c>
      <c r="E77">
        <v>171.14000000000001</v>
      </c>
      <c r="H77">
        <v>171.14000000000001</v>
      </c>
    </row>
    <row r="78" spans="3:8" x14ac:dyDescent="0.25">
      <c r="C78" t="s">
        <v>2801</v>
      </c>
      <c r="E78">
        <v>63.61</v>
      </c>
      <c r="H78">
        <v>63.61</v>
      </c>
    </row>
    <row r="79" spans="3:8" x14ac:dyDescent="0.25">
      <c r="C79" t="s">
        <v>2802</v>
      </c>
      <c r="E79">
        <v>7.62</v>
      </c>
      <c r="H79">
        <v>7.62</v>
      </c>
    </row>
    <row r="80" spans="3:8" x14ac:dyDescent="0.25">
      <c r="C80" t="s">
        <v>2803</v>
      </c>
      <c r="F80">
        <v>7.24</v>
      </c>
      <c r="H80">
        <v>7.24</v>
      </c>
    </row>
    <row r="81" spans="3:8" x14ac:dyDescent="0.25">
      <c r="C81" t="s">
        <v>2804</v>
      </c>
      <c r="E81">
        <v>63.86</v>
      </c>
      <c r="H81">
        <v>63.86</v>
      </c>
    </row>
    <row r="82" spans="3:8" x14ac:dyDescent="0.25">
      <c r="C82" t="s">
        <v>2805</v>
      </c>
      <c r="E82">
        <v>0</v>
      </c>
      <c r="H82">
        <v>0</v>
      </c>
    </row>
    <row r="83" spans="3:8" x14ac:dyDescent="0.25">
      <c r="C83" t="s">
        <v>2806</v>
      </c>
      <c r="E83">
        <v>7.1000000000000005</v>
      </c>
      <c r="H83">
        <v>7.1000000000000005</v>
      </c>
    </row>
    <row r="84" spans="3:8" x14ac:dyDescent="0.25">
      <c r="C84" t="s">
        <v>2807</v>
      </c>
      <c r="E84">
        <v>160.52000000000001</v>
      </c>
      <c r="H84">
        <v>160.52000000000001</v>
      </c>
    </row>
    <row r="85" spans="3:8" x14ac:dyDescent="0.25">
      <c r="C85" t="s">
        <v>2808</v>
      </c>
      <c r="F85">
        <v>1045</v>
      </c>
      <c r="H85">
        <v>1045</v>
      </c>
    </row>
    <row r="86" spans="3:8" x14ac:dyDescent="0.25">
      <c r="C86" t="s">
        <v>2809</v>
      </c>
      <c r="E86">
        <v>232.5</v>
      </c>
      <c r="H86">
        <v>232.5</v>
      </c>
    </row>
    <row r="87" spans="3:8" x14ac:dyDescent="0.25">
      <c r="C87" t="s">
        <v>2810</v>
      </c>
      <c r="F87">
        <v>88.350000000000009</v>
      </c>
      <c r="H87">
        <v>88.350000000000009</v>
      </c>
    </row>
    <row r="88" spans="3:8" x14ac:dyDescent="0.25">
      <c r="C88" t="s">
        <v>2811</v>
      </c>
      <c r="F88">
        <v>8.06</v>
      </c>
      <c r="H88">
        <v>8.06</v>
      </c>
    </row>
    <row r="89" spans="3:8" x14ac:dyDescent="0.25">
      <c r="C89" t="s">
        <v>2812</v>
      </c>
      <c r="F89">
        <v>13.1</v>
      </c>
      <c r="H89">
        <v>13.1</v>
      </c>
    </row>
    <row r="90" spans="3:8" x14ac:dyDescent="0.25">
      <c r="C90" t="s">
        <v>2813</v>
      </c>
      <c r="F90">
        <v>81.12</v>
      </c>
      <c r="H90">
        <v>81.12</v>
      </c>
    </row>
    <row r="91" spans="3:8" x14ac:dyDescent="0.25">
      <c r="C91" t="s">
        <v>2814</v>
      </c>
      <c r="F91">
        <v>503</v>
      </c>
      <c r="H91">
        <v>503</v>
      </c>
    </row>
    <row r="92" spans="3:8" x14ac:dyDescent="0.25">
      <c r="C92" t="s">
        <v>2815</v>
      </c>
      <c r="F92">
        <v>88.350000000000009</v>
      </c>
      <c r="H92">
        <v>88.350000000000009</v>
      </c>
    </row>
    <row r="93" spans="3:8" x14ac:dyDescent="0.25">
      <c r="C93" t="s">
        <v>2816</v>
      </c>
      <c r="F93">
        <v>1.8</v>
      </c>
      <c r="H93">
        <v>1.8</v>
      </c>
    </row>
    <row r="94" spans="3:8" x14ac:dyDescent="0.25">
      <c r="C94" t="s">
        <v>2817</v>
      </c>
      <c r="F94">
        <v>269.48</v>
      </c>
      <c r="H94">
        <v>269.48</v>
      </c>
    </row>
    <row r="95" spans="3:8" x14ac:dyDescent="0.25">
      <c r="C95" t="s">
        <v>2818</v>
      </c>
      <c r="F95">
        <v>15.620000000000001</v>
      </c>
      <c r="H95">
        <v>15.620000000000001</v>
      </c>
    </row>
    <row r="96" spans="3:8" x14ac:dyDescent="0.25">
      <c r="C96" t="s">
        <v>2819</v>
      </c>
      <c r="F96">
        <v>156.52000000000001</v>
      </c>
      <c r="H96">
        <v>156.52000000000001</v>
      </c>
    </row>
    <row r="97" spans="1:12" x14ac:dyDescent="0.25">
      <c r="C97" t="s">
        <v>2820</v>
      </c>
      <c r="F97">
        <v>78.180000000000007</v>
      </c>
      <c r="H97">
        <v>78.180000000000007</v>
      </c>
    </row>
    <row r="98" spans="1:12" x14ac:dyDescent="0.25">
      <c r="C98" t="s">
        <v>2821</v>
      </c>
      <c r="F98">
        <v>24.5</v>
      </c>
      <c r="H98">
        <v>24.5</v>
      </c>
    </row>
    <row r="99" spans="1:12" x14ac:dyDescent="0.25">
      <c r="C99" t="s">
        <v>2822</v>
      </c>
      <c r="E99">
        <v>83.7</v>
      </c>
      <c r="H99">
        <v>83.7</v>
      </c>
    </row>
    <row r="100" spans="1:12" x14ac:dyDescent="0.25">
      <c r="C100" t="s">
        <v>2823</v>
      </c>
      <c r="E100">
        <v>59.300000000000004</v>
      </c>
      <c r="H100">
        <v>59.300000000000004</v>
      </c>
    </row>
    <row r="101" spans="1:12" x14ac:dyDescent="0.25">
      <c r="C101" t="s">
        <v>2824</v>
      </c>
      <c r="E101">
        <v>99.820000000000007</v>
      </c>
      <c r="H101">
        <v>99.820000000000007</v>
      </c>
    </row>
    <row r="102" spans="1:12" x14ac:dyDescent="0.25">
      <c r="C102" t="s">
        <v>2825</v>
      </c>
      <c r="D102">
        <v>52.7</v>
      </c>
      <c r="H102">
        <v>52.7</v>
      </c>
    </row>
    <row r="103" spans="1:12" x14ac:dyDescent="0.25">
      <c r="C103" t="s">
        <v>2826</v>
      </c>
      <c r="F103">
        <v>23.8</v>
      </c>
      <c r="H103">
        <v>23.8</v>
      </c>
    </row>
    <row r="104" spans="1:12" x14ac:dyDescent="0.25">
      <c r="C104" t="s">
        <v>2827</v>
      </c>
      <c r="F104">
        <v>338.96</v>
      </c>
      <c r="H104">
        <v>338.96</v>
      </c>
    </row>
    <row r="105" spans="1:12" x14ac:dyDescent="0.25">
      <c r="C105" t="s">
        <v>2828</v>
      </c>
      <c r="G105">
        <v>7.0200000000000005</v>
      </c>
      <c r="H105">
        <v>7.0200000000000005</v>
      </c>
    </row>
    <row r="106" spans="1:12" x14ac:dyDescent="0.25">
      <c r="C106" t="s">
        <v>2829</v>
      </c>
      <c r="D106">
        <v>408.33</v>
      </c>
      <c r="H106">
        <v>408.33</v>
      </c>
    </row>
    <row r="107" spans="1:12" x14ac:dyDescent="0.25">
      <c r="C107" t="s">
        <v>2830</v>
      </c>
      <c r="E107">
        <v>42.160000000000004</v>
      </c>
      <c r="H107">
        <v>42.160000000000004</v>
      </c>
    </row>
    <row r="108" spans="1:12" x14ac:dyDescent="0.25">
      <c r="A108" t="s">
        <v>2831</v>
      </c>
      <c r="D108">
        <v>2218.59</v>
      </c>
      <c r="E108">
        <v>3473.9100000000008</v>
      </c>
      <c r="F108">
        <v>3981.16</v>
      </c>
      <c r="G108">
        <v>1266.6500000000001</v>
      </c>
      <c r="H108">
        <v>10940.310000000001</v>
      </c>
      <c r="I108">
        <v>31</v>
      </c>
      <c r="J108">
        <v>28</v>
      </c>
      <c r="K108">
        <v>28</v>
      </c>
      <c r="L108">
        <v>11</v>
      </c>
    </row>
    <row r="109" spans="1:12" x14ac:dyDescent="0.25">
      <c r="A109" t="s">
        <v>3027</v>
      </c>
      <c r="B109" t="s">
        <v>3028</v>
      </c>
      <c r="C109" t="s">
        <v>3029</v>
      </c>
      <c r="F109">
        <v>103</v>
      </c>
      <c r="H109">
        <v>103</v>
      </c>
    </row>
    <row r="110" spans="1:12" x14ac:dyDescent="0.25">
      <c r="C110" t="s">
        <v>3030</v>
      </c>
      <c r="F110">
        <v>60.870000000000005</v>
      </c>
      <c r="H110">
        <v>60.870000000000005</v>
      </c>
    </row>
    <row r="111" spans="1:12" x14ac:dyDescent="0.25">
      <c r="C111" t="s">
        <v>2832</v>
      </c>
      <c r="F111">
        <v>159.33000000000001</v>
      </c>
      <c r="H111">
        <v>159.33000000000001</v>
      </c>
    </row>
    <row r="112" spans="1:12" x14ac:dyDescent="0.25">
      <c r="C112" t="s">
        <v>3031</v>
      </c>
      <c r="F112">
        <v>309.40000000000003</v>
      </c>
      <c r="H112">
        <v>309.40000000000003</v>
      </c>
    </row>
    <row r="113" spans="3:8" x14ac:dyDescent="0.25">
      <c r="C113" t="s">
        <v>2833</v>
      </c>
      <c r="F113">
        <v>184.84</v>
      </c>
      <c r="H113">
        <v>184.84</v>
      </c>
    </row>
    <row r="114" spans="3:8" x14ac:dyDescent="0.25">
      <c r="C114" t="s">
        <v>3032</v>
      </c>
      <c r="F114">
        <v>167</v>
      </c>
      <c r="H114">
        <v>167</v>
      </c>
    </row>
    <row r="115" spans="3:8" x14ac:dyDescent="0.25">
      <c r="C115" t="s">
        <v>2834</v>
      </c>
      <c r="F115">
        <v>542.54</v>
      </c>
      <c r="H115">
        <v>542.54</v>
      </c>
    </row>
    <row r="116" spans="3:8" x14ac:dyDescent="0.25">
      <c r="C116" t="s">
        <v>2835</v>
      </c>
      <c r="F116">
        <v>501.05</v>
      </c>
      <c r="H116">
        <v>501.05</v>
      </c>
    </row>
    <row r="117" spans="3:8" x14ac:dyDescent="0.25">
      <c r="C117" t="s">
        <v>2836</v>
      </c>
      <c r="F117">
        <v>820.25</v>
      </c>
      <c r="H117">
        <v>820.25</v>
      </c>
    </row>
    <row r="118" spans="3:8" x14ac:dyDescent="0.25">
      <c r="C118" t="s">
        <v>3033</v>
      </c>
      <c r="F118">
        <v>140</v>
      </c>
      <c r="H118">
        <v>140</v>
      </c>
    </row>
    <row r="119" spans="3:8" x14ac:dyDescent="0.25">
      <c r="C119" t="s">
        <v>2735</v>
      </c>
      <c r="F119">
        <v>55.56</v>
      </c>
      <c r="H119">
        <v>55.56</v>
      </c>
    </row>
    <row r="120" spans="3:8" x14ac:dyDescent="0.25">
      <c r="C120" t="s">
        <v>3034</v>
      </c>
      <c r="F120">
        <v>375.90000000000003</v>
      </c>
      <c r="H120">
        <v>375.90000000000003</v>
      </c>
    </row>
    <row r="121" spans="3:8" x14ac:dyDescent="0.25">
      <c r="C121" t="s">
        <v>3035</v>
      </c>
      <c r="F121">
        <v>210.83</v>
      </c>
      <c r="H121">
        <v>210.83</v>
      </c>
    </row>
    <row r="122" spans="3:8" x14ac:dyDescent="0.25">
      <c r="C122" t="s">
        <v>3036</v>
      </c>
      <c r="F122">
        <v>278.01</v>
      </c>
      <c r="H122">
        <v>278.01</v>
      </c>
    </row>
    <row r="123" spans="3:8" x14ac:dyDescent="0.25">
      <c r="C123" t="s">
        <v>3037</v>
      </c>
      <c r="F123">
        <v>151</v>
      </c>
      <c r="H123">
        <v>151</v>
      </c>
    </row>
    <row r="124" spans="3:8" x14ac:dyDescent="0.25">
      <c r="C124" t="s">
        <v>3038</v>
      </c>
      <c r="F124">
        <v>292.88</v>
      </c>
      <c r="H124">
        <v>292.88</v>
      </c>
    </row>
    <row r="125" spans="3:8" x14ac:dyDescent="0.25">
      <c r="C125" t="s">
        <v>3039</v>
      </c>
      <c r="F125">
        <v>210</v>
      </c>
      <c r="H125">
        <v>210</v>
      </c>
    </row>
    <row r="126" spans="3:8" x14ac:dyDescent="0.25">
      <c r="C126" t="s">
        <v>3040</v>
      </c>
      <c r="F126">
        <v>459.27</v>
      </c>
      <c r="H126">
        <v>459.27</v>
      </c>
    </row>
    <row r="127" spans="3:8" x14ac:dyDescent="0.25">
      <c r="C127" t="s">
        <v>2736</v>
      </c>
      <c r="F127">
        <v>70.39</v>
      </c>
      <c r="H127">
        <v>70.39</v>
      </c>
    </row>
    <row r="128" spans="3:8" x14ac:dyDescent="0.25">
      <c r="C128" t="s">
        <v>3041</v>
      </c>
      <c r="F128">
        <v>184.17000000000002</v>
      </c>
      <c r="H128">
        <v>184.17000000000002</v>
      </c>
    </row>
    <row r="129" spans="3:8" x14ac:dyDescent="0.25">
      <c r="C129" t="s">
        <v>3042</v>
      </c>
      <c r="F129">
        <v>672</v>
      </c>
      <c r="H129">
        <v>672</v>
      </c>
    </row>
    <row r="130" spans="3:8" x14ac:dyDescent="0.25">
      <c r="C130" t="s">
        <v>3043</v>
      </c>
      <c r="F130">
        <v>390.2</v>
      </c>
      <c r="H130">
        <v>390.2</v>
      </c>
    </row>
    <row r="131" spans="3:8" x14ac:dyDescent="0.25">
      <c r="C131" t="s">
        <v>2739</v>
      </c>
      <c r="F131">
        <v>133.56</v>
      </c>
      <c r="H131">
        <v>133.56</v>
      </c>
    </row>
    <row r="132" spans="3:8" x14ac:dyDescent="0.25">
      <c r="C132" t="s">
        <v>3044</v>
      </c>
      <c r="F132">
        <v>359</v>
      </c>
      <c r="H132">
        <v>359</v>
      </c>
    </row>
    <row r="133" spans="3:8" x14ac:dyDescent="0.25">
      <c r="C133" t="s">
        <v>2740</v>
      </c>
      <c r="F133">
        <v>55.56</v>
      </c>
      <c r="H133">
        <v>55.56</v>
      </c>
    </row>
    <row r="134" spans="3:8" x14ac:dyDescent="0.25">
      <c r="C134" t="s">
        <v>2837</v>
      </c>
      <c r="F134">
        <v>192.46</v>
      </c>
      <c r="H134">
        <v>192.46</v>
      </c>
    </row>
    <row r="135" spans="3:8" x14ac:dyDescent="0.25">
      <c r="C135" t="s">
        <v>3045</v>
      </c>
      <c r="F135">
        <v>231.5</v>
      </c>
      <c r="H135">
        <v>231.5</v>
      </c>
    </row>
    <row r="136" spans="3:8" x14ac:dyDescent="0.25">
      <c r="C136" t="s">
        <v>3046</v>
      </c>
      <c r="F136">
        <v>324.87</v>
      </c>
      <c r="H136">
        <v>324.87</v>
      </c>
    </row>
    <row r="137" spans="3:8" x14ac:dyDescent="0.25">
      <c r="C137" t="s">
        <v>3047</v>
      </c>
      <c r="F137">
        <v>76.08</v>
      </c>
      <c r="H137">
        <v>76.08</v>
      </c>
    </row>
    <row r="138" spans="3:8" x14ac:dyDescent="0.25">
      <c r="C138" t="s">
        <v>2838</v>
      </c>
      <c r="F138">
        <v>185.4</v>
      </c>
      <c r="H138">
        <v>185.4</v>
      </c>
    </row>
    <row r="139" spans="3:8" x14ac:dyDescent="0.25">
      <c r="C139" t="s">
        <v>2742</v>
      </c>
      <c r="F139">
        <v>248.01000000000002</v>
      </c>
      <c r="H139">
        <v>248.01000000000002</v>
      </c>
    </row>
    <row r="140" spans="3:8" x14ac:dyDescent="0.25">
      <c r="C140" t="s">
        <v>3048</v>
      </c>
      <c r="F140">
        <v>140</v>
      </c>
      <c r="H140">
        <v>140</v>
      </c>
    </row>
    <row r="141" spans="3:8" x14ac:dyDescent="0.25">
      <c r="C141" t="s">
        <v>3049</v>
      </c>
      <c r="F141">
        <v>161</v>
      </c>
      <c r="H141">
        <v>161</v>
      </c>
    </row>
    <row r="142" spans="3:8" x14ac:dyDescent="0.25">
      <c r="C142" t="s">
        <v>2839</v>
      </c>
      <c r="F142">
        <v>239.86</v>
      </c>
      <c r="H142">
        <v>239.86</v>
      </c>
    </row>
    <row r="143" spans="3:8" x14ac:dyDescent="0.25">
      <c r="C143" t="s">
        <v>3050</v>
      </c>
      <c r="F143">
        <v>349.37</v>
      </c>
      <c r="H143">
        <v>349.37</v>
      </c>
    </row>
    <row r="144" spans="3:8" x14ac:dyDescent="0.25">
      <c r="C144" t="s">
        <v>3051</v>
      </c>
      <c r="F144">
        <v>333.09000000000003</v>
      </c>
      <c r="H144">
        <v>333.09000000000003</v>
      </c>
    </row>
    <row r="145" spans="3:8" x14ac:dyDescent="0.25">
      <c r="C145" t="s">
        <v>3052</v>
      </c>
      <c r="F145">
        <v>264.5</v>
      </c>
      <c r="H145">
        <v>264.5</v>
      </c>
    </row>
    <row r="146" spans="3:8" x14ac:dyDescent="0.25">
      <c r="C146" t="s">
        <v>2743</v>
      </c>
      <c r="F146">
        <v>397.8</v>
      </c>
      <c r="H146">
        <v>397.8</v>
      </c>
    </row>
    <row r="147" spans="3:8" x14ac:dyDescent="0.25">
      <c r="C147" t="s">
        <v>3053</v>
      </c>
      <c r="F147">
        <v>259.25</v>
      </c>
      <c r="H147">
        <v>259.25</v>
      </c>
    </row>
    <row r="148" spans="3:8" x14ac:dyDescent="0.25">
      <c r="C148" t="s">
        <v>3054</v>
      </c>
      <c r="F148">
        <v>250</v>
      </c>
      <c r="H148">
        <v>250</v>
      </c>
    </row>
    <row r="149" spans="3:8" x14ac:dyDescent="0.25">
      <c r="C149" t="s">
        <v>3055</v>
      </c>
      <c r="F149">
        <v>211.5</v>
      </c>
      <c r="H149">
        <v>211.5</v>
      </c>
    </row>
    <row r="150" spans="3:8" x14ac:dyDescent="0.25">
      <c r="C150" t="s">
        <v>3056</v>
      </c>
      <c r="F150">
        <v>260.16000000000003</v>
      </c>
      <c r="H150">
        <v>260.16000000000003</v>
      </c>
    </row>
    <row r="151" spans="3:8" x14ac:dyDescent="0.25">
      <c r="C151" t="s">
        <v>2840</v>
      </c>
      <c r="F151">
        <v>68.400000000000006</v>
      </c>
      <c r="H151">
        <v>68.400000000000006</v>
      </c>
    </row>
    <row r="152" spans="3:8" x14ac:dyDescent="0.25">
      <c r="C152" t="s">
        <v>2744</v>
      </c>
      <c r="G152">
        <v>254.44</v>
      </c>
      <c r="H152">
        <v>254.44</v>
      </c>
    </row>
    <row r="153" spans="3:8" x14ac:dyDescent="0.25">
      <c r="C153" t="s">
        <v>3057</v>
      </c>
      <c r="F153">
        <v>159.79</v>
      </c>
      <c r="H153">
        <v>159.79</v>
      </c>
    </row>
    <row r="154" spans="3:8" x14ac:dyDescent="0.25">
      <c r="C154" t="s">
        <v>2841</v>
      </c>
      <c r="F154">
        <v>91.8</v>
      </c>
      <c r="H154">
        <v>91.8</v>
      </c>
    </row>
    <row r="155" spans="3:8" x14ac:dyDescent="0.25">
      <c r="C155" t="s">
        <v>3058</v>
      </c>
      <c r="F155">
        <v>110</v>
      </c>
      <c r="H155">
        <v>110</v>
      </c>
    </row>
    <row r="156" spans="3:8" x14ac:dyDescent="0.25">
      <c r="C156" t="s">
        <v>2842</v>
      </c>
      <c r="F156">
        <v>72</v>
      </c>
      <c r="H156">
        <v>72</v>
      </c>
    </row>
    <row r="157" spans="3:8" x14ac:dyDescent="0.25">
      <c r="C157" t="s">
        <v>3059</v>
      </c>
      <c r="F157">
        <v>113.5</v>
      </c>
      <c r="H157">
        <v>113.5</v>
      </c>
    </row>
    <row r="158" spans="3:8" x14ac:dyDescent="0.25">
      <c r="C158" t="s">
        <v>3060</v>
      </c>
      <c r="F158">
        <v>92.5</v>
      </c>
      <c r="H158">
        <v>92.5</v>
      </c>
    </row>
    <row r="159" spans="3:8" x14ac:dyDescent="0.25">
      <c r="C159" t="s">
        <v>3061</v>
      </c>
      <c r="G159">
        <v>143.75</v>
      </c>
      <c r="H159">
        <v>143.75</v>
      </c>
    </row>
    <row r="160" spans="3:8" x14ac:dyDescent="0.25">
      <c r="C160" t="s">
        <v>3062</v>
      </c>
      <c r="G160">
        <v>943.80000000000007</v>
      </c>
      <c r="H160">
        <v>943.80000000000007</v>
      </c>
    </row>
    <row r="161" spans="3:8" x14ac:dyDescent="0.25">
      <c r="C161" t="s">
        <v>3063</v>
      </c>
      <c r="G161">
        <v>469.22</v>
      </c>
      <c r="H161">
        <v>469.22</v>
      </c>
    </row>
    <row r="162" spans="3:8" x14ac:dyDescent="0.25">
      <c r="C162" t="s">
        <v>3064</v>
      </c>
      <c r="G162">
        <v>174</v>
      </c>
      <c r="H162">
        <v>174</v>
      </c>
    </row>
    <row r="163" spans="3:8" x14ac:dyDescent="0.25">
      <c r="C163" t="s">
        <v>2843</v>
      </c>
      <c r="G163">
        <v>204.61</v>
      </c>
      <c r="H163">
        <v>204.61</v>
      </c>
    </row>
    <row r="164" spans="3:8" x14ac:dyDescent="0.25">
      <c r="C164" t="s">
        <v>3065</v>
      </c>
      <c r="G164">
        <v>551.74</v>
      </c>
      <c r="H164">
        <v>551.74</v>
      </c>
    </row>
    <row r="165" spans="3:8" x14ac:dyDescent="0.25">
      <c r="C165" t="s">
        <v>2844</v>
      </c>
      <c r="G165">
        <v>253.87</v>
      </c>
      <c r="H165">
        <v>253.87</v>
      </c>
    </row>
    <row r="166" spans="3:8" x14ac:dyDescent="0.25">
      <c r="C166" t="s">
        <v>2845</v>
      </c>
      <c r="G166">
        <v>507.99</v>
      </c>
      <c r="H166">
        <v>507.99</v>
      </c>
    </row>
    <row r="167" spans="3:8" x14ac:dyDescent="0.25">
      <c r="C167" t="s">
        <v>3066</v>
      </c>
      <c r="G167">
        <v>275.25</v>
      </c>
      <c r="H167">
        <v>275.25</v>
      </c>
    </row>
    <row r="168" spans="3:8" x14ac:dyDescent="0.25">
      <c r="C168" t="s">
        <v>2846</v>
      </c>
      <c r="G168">
        <v>577</v>
      </c>
      <c r="H168">
        <v>577</v>
      </c>
    </row>
    <row r="169" spans="3:8" x14ac:dyDescent="0.25">
      <c r="C169" t="s">
        <v>2847</v>
      </c>
      <c r="G169">
        <v>70.320000000000007</v>
      </c>
      <c r="H169">
        <v>70.320000000000007</v>
      </c>
    </row>
    <row r="170" spans="3:8" x14ac:dyDescent="0.25">
      <c r="C170" t="s">
        <v>2848</v>
      </c>
      <c r="G170">
        <v>111.94</v>
      </c>
      <c r="H170">
        <v>111.94</v>
      </c>
    </row>
    <row r="171" spans="3:8" x14ac:dyDescent="0.25">
      <c r="C171" t="s">
        <v>3067</v>
      </c>
      <c r="G171">
        <v>279</v>
      </c>
      <c r="H171">
        <v>279</v>
      </c>
    </row>
    <row r="172" spans="3:8" x14ac:dyDescent="0.25">
      <c r="C172" t="s">
        <v>3068</v>
      </c>
      <c r="G172">
        <v>292.17</v>
      </c>
      <c r="H172">
        <v>292.17</v>
      </c>
    </row>
    <row r="173" spans="3:8" x14ac:dyDescent="0.25">
      <c r="C173" t="s">
        <v>2849</v>
      </c>
      <c r="G173">
        <v>156.59</v>
      </c>
      <c r="H173">
        <v>156.59</v>
      </c>
    </row>
    <row r="174" spans="3:8" x14ac:dyDescent="0.25">
      <c r="C174" t="s">
        <v>2850</v>
      </c>
      <c r="G174">
        <v>46.04</v>
      </c>
      <c r="H174">
        <v>46.04</v>
      </c>
    </row>
    <row r="175" spans="3:8" x14ac:dyDescent="0.25">
      <c r="C175" t="s">
        <v>3069</v>
      </c>
      <c r="G175">
        <v>150.76</v>
      </c>
      <c r="H175">
        <v>150.76</v>
      </c>
    </row>
    <row r="176" spans="3:8" x14ac:dyDescent="0.25">
      <c r="C176" t="s">
        <v>3070</v>
      </c>
      <c r="G176">
        <v>160</v>
      </c>
      <c r="H176">
        <v>160</v>
      </c>
    </row>
    <row r="177" spans="3:8" x14ac:dyDescent="0.25">
      <c r="C177" t="s">
        <v>2851</v>
      </c>
      <c r="G177">
        <v>125.38000000000001</v>
      </c>
      <c r="H177">
        <v>125.38000000000001</v>
      </c>
    </row>
    <row r="178" spans="3:8" x14ac:dyDescent="0.25">
      <c r="C178" t="s">
        <v>3071</v>
      </c>
      <c r="D178">
        <v>227.77</v>
      </c>
      <c r="H178">
        <v>227.77</v>
      </c>
    </row>
    <row r="179" spans="3:8" x14ac:dyDescent="0.25">
      <c r="C179" t="s">
        <v>3072</v>
      </c>
      <c r="D179">
        <v>434.29</v>
      </c>
      <c r="H179">
        <v>434.29</v>
      </c>
    </row>
    <row r="180" spans="3:8" x14ac:dyDescent="0.25">
      <c r="C180" t="s">
        <v>2852</v>
      </c>
      <c r="D180">
        <v>614.1</v>
      </c>
      <c r="H180">
        <v>614.1</v>
      </c>
    </row>
    <row r="181" spans="3:8" x14ac:dyDescent="0.25">
      <c r="C181" t="s">
        <v>2730</v>
      </c>
      <c r="D181">
        <v>152.69999999999999</v>
      </c>
      <c r="H181">
        <v>152.69999999999999</v>
      </c>
    </row>
    <row r="182" spans="3:8" x14ac:dyDescent="0.25">
      <c r="C182" t="s">
        <v>2853</v>
      </c>
      <c r="D182">
        <v>88.55</v>
      </c>
      <c r="H182">
        <v>88.55</v>
      </c>
    </row>
    <row r="183" spans="3:8" x14ac:dyDescent="0.25">
      <c r="C183" t="s">
        <v>2854</v>
      </c>
      <c r="D183">
        <v>58.43</v>
      </c>
      <c r="H183">
        <v>58.43</v>
      </c>
    </row>
    <row r="184" spans="3:8" x14ac:dyDescent="0.25">
      <c r="C184" t="s">
        <v>2855</v>
      </c>
      <c r="D184">
        <v>559.94000000000005</v>
      </c>
      <c r="H184">
        <v>559.94000000000005</v>
      </c>
    </row>
    <row r="185" spans="3:8" x14ac:dyDescent="0.25">
      <c r="C185" t="s">
        <v>2731</v>
      </c>
      <c r="D185">
        <v>157.66</v>
      </c>
      <c r="H185">
        <v>157.66</v>
      </c>
    </row>
    <row r="186" spans="3:8" x14ac:dyDescent="0.25">
      <c r="C186" t="s">
        <v>3073</v>
      </c>
      <c r="D186">
        <v>253.84</v>
      </c>
      <c r="H186">
        <v>253.84</v>
      </c>
    </row>
    <row r="187" spans="3:8" x14ac:dyDescent="0.25">
      <c r="C187" t="s">
        <v>2856</v>
      </c>
      <c r="D187">
        <v>252</v>
      </c>
      <c r="H187">
        <v>252</v>
      </c>
    </row>
    <row r="188" spans="3:8" x14ac:dyDescent="0.25">
      <c r="C188" t="s">
        <v>2857</v>
      </c>
      <c r="D188">
        <v>213.69</v>
      </c>
      <c r="H188">
        <v>213.69</v>
      </c>
    </row>
    <row r="189" spans="3:8" x14ac:dyDescent="0.25">
      <c r="C189" t="s">
        <v>2761</v>
      </c>
      <c r="D189">
        <v>61.1</v>
      </c>
      <c r="H189">
        <v>61.1</v>
      </c>
    </row>
    <row r="190" spans="3:8" x14ac:dyDescent="0.25">
      <c r="C190" t="s">
        <v>3074</v>
      </c>
      <c r="D190">
        <v>103.5</v>
      </c>
      <c r="H190">
        <v>103.5</v>
      </c>
    </row>
    <row r="191" spans="3:8" x14ac:dyDescent="0.25">
      <c r="C191" t="s">
        <v>2762</v>
      </c>
      <c r="D191">
        <v>65.27</v>
      </c>
      <c r="H191">
        <v>65.27</v>
      </c>
    </row>
    <row r="192" spans="3:8" x14ac:dyDescent="0.25">
      <c r="C192" t="s">
        <v>2858</v>
      </c>
      <c r="D192">
        <v>45.15</v>
      </c>
      <c r="H192">
        <v>45.15</v>
      </c>
    </row>
    <row r="193" spans="3:8" x14ac:dyDescent="0.25">
      <c r="C193" t="s">
        <v>3075</v>
      </c>
      <c r="D193">
        <v>193</v>
      </c>
      <c r="H193">
        <v>193</v>
      </c>
    </row>
    <row r="194" spans="3:8" x14ac:dyDescent="0.25">
      <c r="C194" t="s">
        <v>3076</v>
      </c>
      <c r="D194">
        <v>549.44000000000005</v>
      </c>
      <c r="H194">
        <v>549.44000000000005</v>
      </c>
    </row>
    <row r="195" spans="3:8" x14ac:dyDescent="0.25">
      <c r="C195" t="s">
        <v>2859</v>
      </c>
      <c r="D195">
        <v>553.07000000000005</v>
      </c>
      <c r="H195">
        <v>553.07000000000005</v>
      </c>
    </row>
    <row r="196" spans="3:8" x14ac:dyDescent="0.25">
      <c r="C196" t="s">
        <v>2860</v>
      </c>
      <c r="D196">
        <v>84.91</v>
      </c>
      <c r="H196">
        <v>84.91</v>
      </c>
    </row>
    <row r="197" spans="3:8" x14ac:dyDescent="0.25">
      <c r="C197" t="s">
        <v>2763</v>
      </c>
      <c r="D197">
        <v>88.45</v>
      </c>
      <c r="H197">
        <v>88.45</v>
      </c>
    </row>
    <row r="198" spans="3:8" x14ac:dyDescent="0.25">
      <c r="C198" t="s">
        <v>3077</v>
      </c>
      <c r="D198">
        <v>895.5</v>
      </c>
      <c r="H198">
        <v>895.5</v>
      </c>
    </row>
    <row r="199" spans="3:8" x14ac:dyDescent="0.25">
      <c r="C199" t="s">
        <v>3078</v>
      </c>
      <c r="D199">
        <v>128</v>
      </c>
      <c r="H199">
        <v>128</v>
      </c>
    </row>
    <row r="200" spans="3:8" x14ac:dyDescent="0.25">
      <c r="C200" t="s">
        <v>3079</v>
      </c>
      <c r="D200">
        <v>133.63</v>
      </c>
      <c r="H200">
        <v>133.63</v>
      </c>
    </row>
    <row r="201" spans="3:8" x14ac:dyDescent="0.25">
      <c r="C201" t="s">
        <v>2861</v>
      </c>
      <c r="D201">
        <v>361.48</v>
      </c>
      <c r="H201">
        <v>361.48</v>
      </c>
    </row>
    <row r="202" spans="3:8" x14ac:dyDescent="0.25">
      <c r="C202" t="s">
        <v>2764</v>
      </c>
      <c r="D202">
        <v>89.16</v>
      </c>
      <c r="H202">
        <v>89.16</v>
      </c>
    </row>
    <row r="203" spans="3:8" x14ac:dyDescent="0.25">
      <c r="C203" t="s">
        <v>2765</v>
      </c>
      <c r="D203">
        <v>89.28</v>
      </c>
      <c r="H203">
        <v>89.28</v>
      </c>
    </row>
    <row r="204" spans="3:8" x14ac:dyDescent="0.25">
      <c r="C204" t="s">
        <v>3080</v>
      </c>
      <c r="D204">
        <v>141.5</v>
      </c>
      <c r="H204">
        <v>141.5</v>
      </c>
    </row>
    <row r="205" spans="3:8" x14ac:dyDescent="0.25">
      <c r="C205" t="s">
        <v>2862</v>
      </c>
      <c r="D205">
        <v>373.94</v>
      </c>
      <c r="H205">
        <v>373.94</v>
      </c>
    </row>
    <row r="206" spans="3:8" x14ac:dyDescent="0.25">
      <c r="C206" t="s">
        <v>2766</v>
      </c>
      <c r="D206">
        <v>56.160000000000004</v>
      </c>
      <c r="H206">
        <v>56.160000000000004</v>
      </c>
    </row>
    <row r="207" spans="3:8" x14ac:dyDescent="0.25">
      <c r="C207" t="s">
        <v>3081</v>
      </c>
      <c r="D207">
        <v>767.32</v>
      </c>
      <c r="H207">
        <v>767.32</v>
      </c>
    </row>
    <row r="208" spans="3:8" x14ac:dyDescent="0.25">
      <c r="C208" t="s">
        <v>3082</v>
      </c>
      <c r="D208">
        <v>338.48</v>
      </c>
      <c r="H208">
        <v>338.48</v>
      </c>
    </row>
    <row r="209" spans="3:8" x14ac:dyDescent="0.25">
      <c r="C209" t="s">
        <v>3083</v>
      </c>
      <c r="D209">
        <v>628.88</v>
      </c>
      <c r="H209">
        <v>628.88</v>
      </c>
    </row>
    <row r="210" spans="3:8" x14ac:dyDescent="0.25">
      <c r="C210" t="s">
        <v>2863</v>
      </c>
      <c r="D210">
        <v>242.55</v>
      </c>
      <c r="H210">
        <v>242.55</v>
      </c>
    </row>
    <row r="211" spans="3:8" x14ac:dyDescent="0.25">
      <c r="C211" t="s">
        <v>2864</v>
      </c>
      <c r="D211">
        <v>154.91</v>
      </c>
      <c r="H211">
        <v>154.91</v>
      </c>
    </row>
    <row r="212" spans="3:8" x14ac:dyDescent="0.25">
      <c r="C212" t="s">
        <v>3084</v>
      </c>
      <c r="D212">
        <v>123</v>
      </c>
      <c r="H212">
        <v>123</v>
      </c>
    </row>
    <row r="213" spans="3:8" x14ac:dyDescent="0.25">
      <c r="C213" t="s">
        <v>2865</v>
      </c>
      <c r="D213">
        <v>89.38</v>
      </c>
      <c r="H213">
        <v>89.38</v>
      </c>
    </row>
    <row r="214" spans="3:8" x14ac:dyDescent="0.25">
      <c r="C214" t="s">
        <v>3085</v>
      </c>
      <c r="D214">
        <v>101</v>
      </c>
      <c r="H214">
        <v>101</v>
      </c>
    </row>
    <row r="215" spans="3:8" x14ac:dyDescent="0.25">
      <c r="C215" t="s">
        <v>2866</v>
      </c>
      <c r="D215">
        <v>165.12</v>
      </c>
      <c r="H215">
        <v>165.12</v>
      </c>
    </row>
    <row r="216" spans="3:8" x14ac:dyDescent="0.25">
      <c r="C216" t="s">
        <v>3086</v>
      </c>
      <c r="D216">
        <v>108</v>
      </c>
      <c r="H216">
        <v>108</v>
      </c>
    </row>
    <row r="217" spans="3:8" x14ac:dyDescent="0.25">
      <c r="C217" t="s">
        <v>2867</v>
      </c>
      <c r="D217">
        <v>217.18</v>
      </c>
      <c r="H217">
        <v>217.18</v>
      </c>
    </row>
    <row r="218" spans="3:8" x14ac:dyDescent="0.25">
      <c r="C218" t="s">
        <v>3087</v>
      </c>
      <c r="D218">
        <v>162.5</v>
      </c>
      <c r="H218">
        <v>162.5</v>
      </c>
    </row>
    <row r="219" spans="3:8" x14ac:dyDescent="0.25">
      <c r="C219" t="s">
        <v>3088</v>
      </c>
      <c r="D219">
        <v>272.12</v>
      </c>
      <c r="H219">
        <v>272.12</v>
      </c>
    </row>
    <row r="220" spans="3:8" x14ac:dyDescent="0.25">
      <c r="C220" t="s">
        <v>3089</v>
      </c>
      <c r="D220">
        <v>353.22</v>
      </c>
      <c r="H220">
        <v>353.22</v>
      </c>
    </row>
    <row r="221" spans="3:8" x14ac:dyDescent="0.25">
      <c r="C221" t="s">
        <v>3090</v>
      </c>
      <c r="D221">
        <v>186.1</v>
      </c>
      <c r="H221">
        <v>186.1</v>
      </c>
    </row>
    <row r="222" spans="3:8" x14ac:dyDescent="0.25">
      <c r="C222" t="s">
        <v>3091</v>
      </c>
      <c r="D222">
        <v>95</v>
      </c>
      <c r="H222">
        <v>95</v>
      </c>
    </row>
    <row r="223" spans="3:8" x14ac:dyDescent="0.25">
      <c r="C223" t="s">
        <v>2868</v>
      </c>
      <c r="D223">
        <v>714.81000000000006</v>
      </c>
      <c r="H223">
        <v>714.81000000000006</v>
      </c>
    </row>
    <row r="224" spans="3:8" x14ac:dyDescent="0.25">
      <c r="C224" t="s">
        <v>3092</v>
      </c>
      <c r="D224">
        <v>127.75</v>
      </c>
      <c r="H224">
        <v>127.75</v>
      </c>
    </row>
    <row r="225" spans="3:8" x14ac:dyDescent="0.25">
      <c r="C225" t="s">
        <v>2767</v>
      </c>
      <c r="D225">
        <v>119.41</v>
      </c>
      <c r="H225">
        <v>119.41</v>
      </c>
    </row>
    <row r="226" spans="3:8" x14ac:dyDescent="0.25">
      <c r="C226" t="s">
        <v>2869</v>
      </c>
      <c r="D226">
        <v>457.91</v>
      </c>
      <c r="H226">
        <v>457.91</v>
      </c>
    </row>
    <row r="227" spans="3:8" x14ac:dyDescent="0.25">
      <c r="C227" t="s">
        <v>2870</v>
      </c>
      <c r="D227">
        <v>103.2</v>
      </c>
      <c r="H227">
        <v>103.2</v>
      </c>
    </row>
    <row r="228" spans="3:8" x14ac:dyDescent="0.25">
      <c r="C228" t="s">
        <v>2871</v>
      </c>
      <c r="D228">
        <v>573.80000000000007</v>
      </c>
      <c r="H228">
        <v>573.80000000000007</v>
      </c>
    </row>
    <row r="229" spans="3:8" x14ac:dyDescent="0.25">
      <c r="C229" t="s">
        <v>3093</v>
      </c>
      <c r="D229">
        <v>170</v>
      </c>
      <c r="H229">
        <v>170</v>
      </c>
    </row>
    <row r="230" spans="3:8" x14ac:dyDescent="0.25">
      <c r="C230" t="s">
        <v>2872</v>
      </c>
      <c r="D230">
        <v>55.07</v>
      </c>
      <c r="H230">
        <v>55.07</v>
      </c>
    </row>
    <row r="231" spans="3:8" x14ac:dyDescent="0.25">
      <c r="C231" t="s">
        <v>2873</v>
      </c>
      <c r="D231">
        <v>53.32</v>
      </c>
      <c r="H231">
        <v>53.32</v>
      </c>
    </row>
    <row r="232" spans="3:8" x14ac:dyDescent="0.25">
      <c r="C232" t="s">
        <v>2874</v>
      </c>
      <c r="D232">
        <v>239.4</v>
      </c>
      <c r="H232">
        <v>239.4</v>
      </c>
    </row>
    <row r="233" spans="3:8" x14ac:dyDescent="0.25">
      <c r="C233" t="s">
        <v>2875</v>
      </c>
      <c r="D233">
        <v>262.5</v>
      </c>
      <c r="H233">
        <v>262.5</v>
      </c>
    </row>
    <row r="234" spans="3:8" x14ac:dyDescent="0.25">
      <c r="C234" t="s">
        <v>2876</v>
      </c>
      <c r="D234">
        <v>83.16</v>
      </c>
      <c r="H234">
        <v>83.16</v>
      </c>
    </row>
    <row r="235" spans="3:8" x14ac:dyDescent="0.25">
      <c r="C235" t="s">
        <v>2877</v>
      </c>
      <c r="D235">
        <v>303.28000000000003</v>
      </c>
      <c r="H235">
        <v>303.28000000000003</v>
      </c>
    </row>
    <row r="236" spans="3:8" x14ac:dyDescent="0.25">
      <c r="C236" t="s">
        <v>2878</v>
      </c>
      <c r="E236">
        <v>39.6</v>
      </c>
      <c r="H236">
        <v>39.6</v>
      </c>
    </row>
    <row r="237" spans="3:8" x14ac:dyDescent="0.25">
      <c r="C237" t="s">
        <v>3094</v>
      </c>
      <c r="D237">
        <v>214</v>
      </c>
      <c r="H237">
        <v>214</v>
      </c>
    </row>
    <row r="238" spans="3:8" x14ac:dyDescent="0.25">
      <c r="C238" t="s">
        <v>2879</v>
      </c>
      <c r="D238">
        <v>149</v>
      </c>
      <c r="H238">
        <v>149</v>
      </c>
    </row>
    <row r="239" spans="3:8" x14ac:dyDescent="0.25">
      <c r="C239" t="s">
        <v>3095</v>
      </c>
      <c r="D239">
        <v>364.5</v>
      </c>
      <c r="H239">
        <v>364.5</v>
      </c>
    </row>
    <row r="240" spans="3:8" x14ac:dyDescent="0.25">
      <c r="C240" t="s">
        <v>2880</v>
      </c>
      <c r="D240">
        <v>115.91</v>
      </c>
      <c r="H240">
        <v>115.91</v>
      </c>
    </row>
    <row r="241" spans="3:8" x14ac:dyDescent="0.25">
      <c r="C241" t="s">
        <v>2881</v>
      </c>
      <c r="D241">
        <v>76.91</v>
      </c>
      <c r="H241">
        <v>76.91</v>
      </c>
    </row>
    <row r="242" spans="3:8" x14ac:dyDescent="0.25">
      <c r="C242" t="s">
        <v>2882</v>
      </c>
      <c r="D242">
        <v>114.8</v>
      </c>
      <c r="H242">
        <v>114.8</v>
      </c>
    </row>
    <row r="243" spans="3:8" x14ac:dyDescent="0.25">
      <c r="C243" t="s">
        <v>2883</v>
      </c>
      <c r="D243">
        <v>86.100000000000009</v>
      </c>
      <c r="H243">
        <v>86.100000000000009</v>
      </c>
    </row>
    <row r="244" spans="3:8" x14ac:dyDescent="0.25">
      <c r="C244" t="s">
        <v>2884</v>
      </c>
      <c r="D244">
        <v>437.88</v>
      </c>
      <c r="H244">
        <v>437.88</v>
      </c>
    </row>
    <row r="245" spans="3:8" x14ac:dyDescent="0.25">
      <c r="C245" t="s">
        <v>2885</v>
      </c>
      <c r="D245">
        <v>153.82</v>
      </c>
      <c r="H245">
        <v>153.82</v>
      </c>
    </row>
    <row r="246" spans="3:8" x14ac:dyDescent="0.25">
      <c r="C246" t="s">
        <v>3096</v>
      </c>
      <c r="D246">
        <v>112.25</v>
      </c>
      <c r="H246">
        <v>112.25</v>
      </c>
    </row>
    <row r="247" spans="3:8" x14ac:dyDescent="0.25">
      <c r="C247" t="s">
        <v>3097</v>
      </c>
      <c r="D247">
        <v>132.5</v>
      </c>
      <c r="H247">
        <v>132.5</v>
      </c>
    </row>
    <row r="248" spans="3:8" x14ac:dyDescent="0.25">
      <c r="C248" t="s">
        <v>2769</v>
      </c>
      <c r="D248">
        <v>88.04</v>
      </c>
      <c r="H248">
        <v>88.04</v>
      </c>
    </row>
    <row r="249" spans="3:8" x14ac:dyDescent="0.25">
      <c r="C249" t="s">
        <v>2770</v>
      </c>
      <c r="D249">
        <v>191.93</v>
      </c>
      <c r="H249">
        <v>191.93</v>
      </c>
    </row>
    <row r="250" spans="3:8" x14ac:dyDescent="0.25">
      <c r="C250" t="s">
        <v>3098</v>
      </c>
      <c r="D250">
        <v>353.61</v>
      </c>
      <c r="H250">
        <v>353.61</v>
      </c>
    </row>
    <row r="251" spans="3:8" x14ac:dyDescent="0.25">
      <c r="C251" t="s">
        <v>2886</v>
      </c>
      <c r="D251">
        <v>68.510000000000005</v>
      </c>
      <c r="H251">
        <v>68.510000000000005</v>
      </c>
    </row>
    <row r="252" spans="3:8" x14ac:dyDescent="0.25">
      <c r="C252" t="s">
        <v>2887</v>
      </c>
      <c r="D252">
        <v>695.36</v>
      </c>
      <c r="H252">
        <v>695.36</v>
      </c>
    </row>
    <row r="253" spans="3:8" x14ac:dyDescent="0.25">
      <c r="C253" t="s">
        <v>3099</v>
      </c>
      <c r="D253">
        <v>542.53</v>
      </c>
      <c r="H253">
        <v>542.53</v>
      </c>
    </row>
    <row r="254" spans="3:8" x14ac:dyDescent="0.25">
      <c r="C254" t="s">
        <v>2888</v>
      </c>
      <c r="D254">
        <v>65.56</v>
      </c>
      <c r="H254">
        <v>65.56</v>
      </c>
    </row>
    <row r="255" spans="3:8" x14ac:dyDescent="0.25">
      <c r="C255" t="s">
        <v>2771</v>
      </c>
      <c r="D255">
        <v>134.94</v>
      </c>
      <c r="H255">
        <v>134.94</v>
      </c>
    </row>
    <row r="256" spans="3:8" x14ac:dyDescent="0.25">
      <c r="C256" t="s">
        <v>2889</v>
      </c>
      <c r="D256">
        <v>57.68</v>
      </c>
      <c r="H256">
        <v>57.68</v>
      </c>
    </row>
    <row r="257" spans="3:8" x14ac:dyDescent="0.25">
      <c r="C257" t="s">
        <v>2890</v>
      </c>
      <c r="D257">
        <v>86.65</v>
      </c>
      <c r="H257">
        <v>86.65</v>
      </c>
    </row>
    <row r="258" spans="3:8" x14ac:dyDescent="0.25">
      <c r="C258" t="s">
        <v>3100</v>
      </c>
      <c r="D258">
        <v>240</v>
      </c>
      <c r="H258">
        <v>240</v>
      </c>
    </row>
    <row r="259" spans="3:8" x14ac:dyDescent="0.25">
      <c r="C259" t="s">
        <v>3101</v>
      </c>
      <c r="D259">
        <v>248</v>
      </c>
      <c r="H259">
        <v>248</v>
      </c>
    </row>
    <row r="260" spans="3:8" x14ac:dyDescent="0.25">
      <c r="C260" t="s">
        <v>3102</v>
      </c>
      <c r="D260">
        <v>320.51</v>
      </c>
      <c r="H260">
        <v>320.51</v>
      </c>
    </row>
    <row r="261" spans="3:8" x14ac:dyDescent="0.25">
      <c r="C261" t="s">
        <v>3103</v>
      </c>
      <c r="D261">
        <v>407.25</v>
      </c>
      <c r="H261">
        <v>407.25</v>
      </c>
    </row>
    <row r="262" spans="3:8" x14ac:dyDescent="0.25">
      <c r="C262" t="s">
        <v>2891</v>
      </c>
      <c r="D262">
        <v>49.29</v>
      </c>
      <c r="H262">
        <v>49.29</v>
      </c>
    </row>
    <row r="263" spans="3:8" x14ac:dyDescent="0.25">
      <c r="C263" t="s">
        <v>2892</v>
      </c>
      <c r="D263">
        <v>49.88</v>
      </c>
      <c r="H263">
        <v>49.88</v>
      </c>
    </row>
    <row r="264" spans="3:8" x14ac:dyDescent="0.25">
      <c r="C264" t="s">
        <v>2893</v>
      </c>
      <c r="D264">
        <v>91.8</v>
      </c>
      <c r="H264">
        <v>91.8</v>
      </c>
    </row>
    <row r="265" spans="3:8" x14ac:dyDescent="0.25">
      <c r="C265" t="s">
        <v>2894</v>
      </c>
      <c r="D265">
        <v>119.16</v>
      </c>
      <c r="H265">
        <v>119.16</v>
      </c>
    </row>
    <row r="266" spans="3:8" x14ac:dyDescent="0.25">
      <c r="C266" t="s">
        <v>3104</v>
      </c>
      <c r="D266">
        <v>122.5</v>
      </c>
      <c r="H266">
        <v>122.5</v>
      </c>
    </row>
    <row r="267" spans="3:8" x14ac:dyDescent="0.25">
      <c r="C267" t="s">
        <v>2895</v>
      </c>
      <c r="D267">
        <v>21.740000000000002</v>
      </c>
      <c r="H267">
        <v>21.740000000000002</v>
      </c>
    </row>
    <row r="268" spans="3:8" x14ac:dyDescent="0.25">
      <c r="C268" t="s">
        <v>2896</v>
      </c>
      <c r="D268">
        <v>601.05000000000007</v>
      </c>
      <c r="H268">
        <v>601.05000000000007</v>
      </c>
    </row>
    <row r="269" spans="3:8" x14ac:dyDescent="0.25">
      <c r="C269" t="s">
        <v>2772</v>
      </c>
      <c r="D269">
        <v>200.24</v>
      </c>
      <c r="H269">
        <v>200.24</v>
      </c>
    </row>
    <row r="270" spans="3:8" x14ac:dyDescent="0.25">
      <c r="C270" t="s">
        <v>2897</v>
      </c>
      <c r="D270">
        <v>118.64</v>
      </c>
      <c r="H270">
        <v>118.64</v>
      </c>
    </row>
    <row r="271" spans="3:8" x14ac:dyDescent="0.25">
      <c r="C271" t="s">
        <v>2898</v>
      </c>
      <c r="D271">
        <v>147.59</v>
      </c>
      <c r="H271">
        <v>147.59</v>
      </c>
    </row>
    <row r="272" spans="3:8" x14ac:dyDescent="0.25">
      <c r="C272" t="s">
        <v>3105</v>
      </c>
      <c r="D272">
        <v>695.7</v>
      </c>
      <c r="H272">
        <v>695.7</v>
      </c>
    </row>
    <row r="273" spans="3:8" x14ac:dyDescent="0.25">
      <c r="C273" t="s">
        <v>2899</v>
      </c>
      <c r="D273">
        <v>48</v>
      </c>
      <c r="H273">
        <v>48</v>
      </c>
    </row>
    <row r="274" spans="3:8" x14ac:dyDescent="0.25">
      <c r="C274" t="s">
        <v>2900</v>
      </c>
      <c r="D274">
        <v>224.53</v>
      </c>
      <c r="H274">
        <v>224.53</v>
      </c>
    </row>
    <row r="275" spans="3:8" x14ac:dyDescent="0.25">
      <c r="C275" t="s">
        <v>2901</v>
      </c>
      <c r="D275">
        <v>114.53</v>
      </c>
      <c r="H275">
        <v>114.53</v>
      </c>
    </row>
    <row r="276" spans="3:8" x14ac:dyDescent="0.25">
      <c r="C276" t="s">
        <v>2902</v>
      </c>
      <c r="D276">
        <v>119.17</v>
      </c>
      <c r="H276">
        <v>119.17</v>
      </c>
    </row>
    <row r="277" spans="3:8" x14ac:dyDescent="0.25">
      <c r="C277" t="s">
        <v>2903</v>
      </c>
      <c r="D277">
        <v>173.11</v>
      </c>
      <c r="H277">
        <v>173.11</v>
      </c>
    </row>
    <row r="278" spans="3:8" x14ac:dyDescent="0.25">
      <c r="C278" t="s">
        <v>2904</v>
      </c>
      <c r="D278">
        <v>70.86</v>
      </c>
      <c r="H278">
        <v>70.86</v>
      </c>
    </row>
    <row r="279" spans="3:8" x14ac:dyDescent="0.25">
      <c r="C279" t="s">
        <v>2905</v>
      </c>
      <c r="D279">
        <v>54.050000000000004</v>
      </c>
      <c r="H279">
        <v>54.050000000000004</v>
      </c>
    </row>
    <row r="280" spans="3:8" x14ac:dyDescent="0.25">
      <c r="C280" t="s">
        <v>2774</v>
      </c>
      <c r="D280">
        <v>668.7</v>
      </c>
      <c r="H280">
        <v>668.7</v>
      </c>
    </row>
    <row r="281" spans="3:8" x14ac:dyDescent="0.25">
      <c r="C281" t="s">
        <v>3106</v>
      </c>
      <c r="D281">
        <v>328.40000000000003</v>
      </c>
      <c r="H281">
        <v>328.40000000000003</v>
      </c>
    </row>
    <row r="282" spans="3:8" x14ac:dyDescent="0.25">
      <c r="C282" t="s">
        <v>3107</v>
      </c>
      <c r="D282">
        <v>637.5</v>
      </c>
      <c r="H282">
        <v>637.5</v>
      </c>
    </row>
    <row r="283" spans="3:8" x14ac:dyDescent="0.25">
      <c r="C283" t="s">
        <v>2906</v>
      </c>
      <c r="D283">
        <v>160.11000000000001</v>
      </c>
      <c r="H283">
        <v>160.11000000000001</v>
      </c>
    </row>
    <row r="284" spans="3:8" x14ac:dyDescent="0.25">
      <c r="C284" t="s">
        <v>2907</v>
      </c>
      <c r="D284">
        <v>100.91</v>
      </c>
      <c r="H284">
        <v>100.91</v>
      </c>
    </row>
    <row r="285" spans="3:8" x14ac:dyDescent="0.25">
      <c r="C285" t="s">
        <v>2908</v>
      </c>
      <c r="D285">
        <v>163.16</v>
      </c>
      <c r="H285">
        <v>163.16</v>
      </c>
    </row>
    <row r="286" spans="3:8" x14ac:dyDescent="0.25">
      <c r="C286" t="s">
        <v>2909</v>
      </c>
      <c r="D286">
        <v>114.60000000000001</v>
      </c>
      <c r="H286">
        <v>114.60000000000001</v>
      </c>
    </row>
    <row r="287" spans="3:8" x14ac:dyDescent="0.25">
      <c r="C287" t="s">
        <v>2775</v>
      </c>
      <c r="D287">
        <v>43.36</v>
      </c>
      <c r="H287">
        <v>43.36</v>
      </c>
    </row>
    <row r="288" spans="3:8" x14ac:dyDescent="0.25">
      <c r="C288" t="s">
        <v>3108</v>
      </c>
      <c r="D288">
        <v>253.75</v>
      </c>
      <c r="H288">
        <v>253.75</v>
      </c>
    </row>
    <row r="289" spans="3:8" x14ac:dyDescent="0.25">
      <c r="C289" t="s">
        <v>3109</v>
      </c>
      <c r="D289">
        <v>502.5</v>
      </c>
      <c r="H289">
        <v>502.5</v>
      </c>
    </row>
    <row r="290" spans="3:8" x14ac:dyDescent="0.25">
      <c r="C290" t="s">
        <v>3110</v>
      </c>
      <c r="D290">
        <v>155.08000000000001</v>
      </c>
      <c r="H290">
        <v>155.08000000000001</v>
      </c>
    </row>
    <row r="291" spans="3:8" x14ac:dyDescent="0.25">
      <c r="C291" t="s">
        <v>2910</v>
      </c>
      <c r="D291">
        <v>432.16</v>
      </c>
      <c r="H291">
        <v>432.16</v>
      </c>
    </row>
    <row r="292" spans="3:8" x14ac:dyDescent="0.25">
      <c r="C292" t="s">
        <v>3111</v>
      </c>
      <c r="D292">
        <v>154.76</v>
      </c>
      <c r="H292">
        <v>154.76</v>
      </c>
    </row>
    <row r="293" spans="3:8" x14ac:dyDescent="0.25">
      <c r="C293" t="s">
        <v>2911</v>
      </c>
      <c r="D293">
        <v>457.76</v>
      </c>
      <c r="H293">
        <v>457.76</v>
      </c>
    </row>
    <row r="294" spans="3:8" x14ac:dyDescent="0.25">
      <c r="C294" t="s">
        <v>3112</v>
      </c>
      <c r="D294">
        <v>692.5</v>
      </c>
      <c r="H294">
        <v>692.5</v>
      </c>
    </row>
    <row r="295" spans="3:8" x14ac:dyDescent="0.25">
      <c r="C295" t="s">
        <v>2778</v>
      </c>
      <c r="D295">
        <v>34.1</v>
      </c>
      <c r="H295">
        <v>34.1</v>
      </c>
    </row>
    <row r="296" spans="3:8" x14ac:dyDescent="0.25">
      <c r="C296" t="s">
        <v>3113</v>
      </c>
      <c r="E296">
        <v>732.15</v>
      </c>
      <c r="H296">
        <v>732.15</v>
      </c>
    </row>
    <row r="297" spans="3:8" x14ac:dyDescent="0.25">
      <c r="C297" t="s">
        <v>2912</v>
      </c>
      <c r="E297">
        <v>50.08</v>
      </c>
      <c r="H297">
        <v>50.08</v>
      </c>
    </row>
    <row r="298" spans="3:8" x14ac:dyDescent="0.25">
      <c r="C298" t="s">
        <v>3114</v>
      </c>
      <c r="D298">
        <v>342.11</v>
      </c>
      <c r="H298">
        <v>342.11</v>
      </c>
    </row>
    <row r="299" spans="3:8" x14ac:dyDescent="0.25">
      <c r="C299" t="s">
        <v>2913</v>
      </c>
      <c r="D299">
        <v>224.64000000000001</v>
      </c>
      <c r="H299">
        <v>224.64000000000001</v>
      </c>
    </row>
    <row r="300" spans="3:8" x14ac:dyDescent="0.25">
      <c r="C300" t="s">
        <v>3115</v>
      </c>
      <c r="D300">
        <v>182.64000000000001</v>
      </c>
      <c r="H300">
        <v>182.64000000000001</v>
      </c>
    </row>
    <row r="301" spans="3:8" x14ac:dyDescent="0.25">
      <c r="C301" t="s">
        <v>3116</v>
      </c>
      <c r="D301">
        <v>110.51</v>
      </c>
      <c r="H301">
        <v>110.51</v>
      </c>
    </row>
    <row r="302" spans="3:8" x14ac:dyDescent="0.25">
      <c r="C302" t="s">
        <v>3117</v>
      </c>
      <c r="D302">
        <v>906.80000000000007</v>
      </c>
      <c r="H302">
        <v>906.80000000000007</v>
      </c>
    </row>
    <row r="303" spans="3:8" x14ac:dyDescent="0.25">
      <c r="C303" t="s">
        <v>2914</v>
      </c>
      <c r="D303">
        <v>53.2</v>
      </c>
      <c r="H303">
        <v>53.2</v>
      </c>
    </row>
    <row r="304" spans="3:8" x14ac:dyDescent="0.25">
      <c r="C304" t="s">
        <v>3118</v>
      </c>
      <c r="D304">
        <v>111.14</v>
      </c>
      <c r="H304">
        <v>111.14</v>
      </c>
    </row>
    <row r="305" spans="3:8" x14ac:dyDescent="0.25">
      <c r="C305" t="s">
        <v>3119</v>
      </c>
      <c r="D305">
        <v>482.19</v>
      </c>
      <c r="H305">
        <v>482.19</v>
      </c>
    </row>
    <row r="306" spans="3:8" x14ac:dyDescent="0.25">
      <c r="C306" t="s">
        <v>3120</v>
      </c>
      <c r="D306">
        <v>305</v>
      </c>
      <c r="H306">
        <v>305</v>
      </c>
    </row>
    <row r="307" spans="3:8" x14ac:dyDescent="0.25">
      <c r="C307" t="s">
        <v>2915</v>
      </c>
      <c r="D307">
        <v>78.12</v>
      </c>
      <c r="H307">
        <v>78.12</v>
      </c>
    </row>
    <row r="308" spans="3:8" x14ac:dyDescent="0.25">
      <c r="C308" t="s">
        <v>2916</v>
      </c>
      <c r="D308">
        <v>336.58</v>
      </c>
      <c r="H308">
        <v>336.58</v>
      </c>
    </row>
    <row r="309" spans="3:8" x14ac:dyDescent="0.25">
      <c r="C309" t="s">
        <v>3121</v>
      </c>
      <c r="D309">
        <v>190.36</v>
      </c>
      <c r="H309">
        <v>190.36</v>
      </c>
    </row>
    <row r="310" spans="3:8" x14ac:dyDescent="0.25">
      <c r="C310" t="s">
        <v>3122</v>
      </c>
      <c r="D310">
        <v>455.53000000000003</v>
      </c>
      <c r="H310">
        <v>455.53000000000003</v>
      </c>
    </row>
    <row r="311" spans="3:8" x14ac:dyDescent="0.25">
      <c r="C311" t="s">
        <v>3123</v>
      </c>
      <c r="D311">
        <v>151.27000000000001</v>
      </c>
      <c r="H311">
        <v>151.27000000000001</v>
      </c>
    </row>
    <row r="312" spans="3:8" x14ac:dyDescent="0.25">
      <c r="C312" t="s">
        <v>2917</v>
      </c>
      <c r="D312">
        <v>94.63</v>
      </c>
      <c r="H312">
        <v>94.63</v>
      </c>
    </row>
    <row r="313" spans="3:8" x14ac:dyDescent="0.25">
      <c r="C313" t="s">
        <v>2918</v>
      </c>
      <c r="D313">
        <v>35.200000000000003</v>
      </c>
      <c r="H313">
        <v>35.200000000000003</v>
      </c>
    </row>
    <row r="314" spans="3:8" x14ac:dyDescent="0.25">
      <c r="C314" t="s">
        <v>2919</v>
      </c>
      <c r="D314">
        <v>63.72</v>
      </c>
      <c r="H314">
        <v>63.72</v>
      </c>
    </row>
    <row r="315" spans="3:8" x14ac:dyDescent="0.25">
      <c r="C315" t="s">
        <v>3124</v>
      </c>
      <c r="D315">
        <v>160</v>
      </c>
      <c r="H315">
        <v>160</v>
      </c>
    </row>
    <row r="316" spans="3:8" x14ac:dyDescent="0.25">
      <c r="C316" t="s">
        <v>2920</v>
      </c>
      <c r="D316">
        <v>297.48</v>
      </c>
      <c r="H316">
        <v>297.48</v>
      </c>
    </row>
    <row r="317" spans="3:8" x14ac:dyDescent="0.25">
      <c r="C317" t="s">
        <v>2921</v>
      </c>
      <c r="D317">
        <v>460.02</v>
      </c>
      <c r="H317">
        <v>460.02</v>
      </c>
    </row>
    <row r="318" spans="3:8" x14ac:dyDescent="0.25">
      <c r="C318" t="s">
        <v>3125</v>
      </c>
      <c r="D318">
        <v>651.1</v>
      </c>
      <c r="H318">
        <v>651.1</v>
      </c>
    </row>
    <row r="319" spans="3:8" x14ac:dyDescent="0.25">
      <c r="C319" t="s">
        <v>2922</v>
      </c>
      <c r="D319">
        <v>343.06</v>
      </c>
      <c r="H319">
        <v>343.06</v>
      </c>
    </row>
    <row r="320" spans="3:8" x14ac:dyDescent="0.25">
      <c r="C320" t="s">
        <v>2923</v>
      </c>
      <c r="D320">
        <v>116.95</v>
      </c>
      <c r="H320">
        <v>116.95</v>
      </c>
    </row>
    <row r="321" spans="3:8" x14ac:dyDescent="0.25">
      <c r="C321" t="s">
        <v>2924</v>
      </c>
      <c r="D321">
        <v>70.98</v>
      </c>
      <c r="H321">
        <v>70.98</v>
      </c>
    </row>
    <row r="322" spans="3:8" x14ac:dyDescent="0.25">
      <c r="C322" t="s">
        <v>2925</v>
      </c>
      <c r="D322">
        <v>41.4</v>
      </c>
      <c r="H322">
        <v>41.4</v>
      </c>
    </row>
    <row r="323" spans="3:8" x14ac:dyDescent="0.25">
      <c r="C323" t="s">
        <v>2926</v>
      </c>
      <c r="E323">
        <v>737.7</v>
      </c>
      <c r="H323">
        <v>737.7</v>
      </c>
    </row>
    <row r="324" spans="3:8" x14ac:dyDescent="0.25">
      <c r="C324" t="s">
        <v>2927</v>
      </c>
      <c r="D324">
        <v>342.71</v>
      </c>
      <c r="H324">
        <v>342.71</v>
      </c>
    </row>
    <row r="325" spans="3:8" x14ac:dyDescent="0.25">
      <c r="C325" t="s">
        <v>3126</v>
      </c>
      <c r="E325">
        <v>227.65</v>
      </c>
      <c r="H325">
        <v>227.65</v>
      </c>
    </row>
    <row r="326" spans="3:8" x14ac:dyDescent="0.25">
      <c r="C326" t="s">
        <v>2928</v>
      </c>
      <c r="E326">
        <v>393.62</v>
      </c>
      <c r="H326">
        <v>393.62</v>
      </c>
    </row>
    <row r="327" spans="3:8" x14ac:dyDescent="0.25">
      <c r="C327" t="s">
        <v>2929</v>
      </c>
      <c r="E327">
        <v>28</v>
      </c>
      <c r="H327">
        <v>28</v>
      </c>
    </row>
    <row r="328" spans="3:8" x14ac:dyDescent="0.25">
      <c r="C328" t="s">
        <v>2930</v>
      </c>
      <c r="E328">
        <v>442</v>
      </c>
      <c r="H328">
        <v>442</v>
      </c>
    </row>
    <row r="329" spans="3:8" x14ac:dyDescent="0.25">
      <c r="C329" t="s">
        <v>2931</v>
      </c>
      <c r="E329">
        <v>63.36</v>
      </c>
      <c r="H329">
        <v>63.36</v>
      </c>
    </row>
    <row r="330" spans="3:8" x14ac:dyDescent="0.25">
      <c r="C330" t="s">
        <v>3127</v>
      </c>
      <c r="D330">
        <v>85</v>
      </c>
      <c r="H330">
        <v>85</v>
      </c>
    </row>
    <row r="331" spans="3:8" x14ac:dyDescent="0.25">
      <c r="C331" t="s">
        <v>2932</v>
      </c>
      <c r="D331">
        <v>114.56</v>
      </c>
      <c r="H331">
        <v>114.56</v>
      </c>
    </row>
    <row r="332" spans="3:8" x14ac:dyDescent="0.25">
      <c r="C332" t="s">
        <v>3128</v>
      </c>
      <c r="E332">
        <v>454.97</v>
      </c>
      <c r="H332">
        <v>454.97</v>
      </c>
    </row>
    <row r="333" spans="3:8" x14ac:dyDescent="0.25">
      <c r="C333" t="s">
        <v>3129</v>
      </c>
      <c r="E333">
        <v>140</v>
      </c>
      <c r="H333">
        <v>140</v>
      </c>
    </row>
    <row r="334" spans="3:8" x14ac:dyDescent="0.25">
      <c r="C334" t="s">
        <v>2786</v>
      </c>
      <c r="E334">
        <v>126.99000000000001</v>
      </c>
      <c r="H334">
        <v>126.99000000000001</v>
      </c>
    </row>
    <row r="335" spans="3:8" x14ac:dyDescent="0.25">
      <c r="C335" t="s">
        <v>2787</v>
      </c>
      <c r="D335">
        <v>167.4</v>
      </c>
      <c r="H335">
        <v>167.4</v>
      </c>
    </row>
    <row r="336" spans="3:8" x14ac:dyDescent="0.25">
      <c r="C336" t="s">
        <v>2933</v>
      </c>
      <c r="E336">
        <v>221.25</v>
      </c>
      <c r="H336">
        <v>221.25</v>
      </c>
    </row>
    <row r="337" spans="3:8" x14ac:dyDescent="0.25">
      <c r="C337" t="s">
        <v>2934</v>
      </c>
      <c r="E337">
        <v>34.04</v>
      </c>
      <c r="H337">
        <v>34.04</v>
      </c>
    </row>
    <row r="338" spans="3:8" x14ac:dyDescent="0.25">
      <c r="C338" t="s">
        <v>2935</v>
      </c>
      <c r="E338">
        <v>128.76</v>
      </c>
      <c r="H338">
        <v>128.76</v>
      </c>
    </row>
    <row r="339" spans="3:8" x14ac:dyDescent="0.25">
      <c r="C339" t="s">
        <v>3130</v>
      </c>
      <c r="E339">
        <v>394.55</v>
      </c>
      <c r="H339">
        <v>394.55</v>
      </c>
    </row>
    <row r="340" spans="3:8" x14ac:dyDescent="0.25">
      <c r="C340" t="s">
        <v>2936</v>
      </c>
      <c r="E340">
        <v>46.25</v>
      </c>
      <c r="H340">
        <v>46.25</v>
      </c>
    </row>
    <row r="341" spans="3:8" x14ac:dyDescent="0.25">
      <c r="C341" t="s">
        <v>2937</v>
      </c>
      <c r="E341">
        <v>227.51</v>
      </c>
      <c r="H341">
        <v>227.51</v>
      </c>
    </row>
    <row r="342" spans="3:8" x14ac:dyDescent="0.25">
      <c r="C342" t="s">
        <v>2938</v>
      </c>
      <c r="E342">
        <v>116.79</v>
      </c>
      <c r="H342">
        <v>116.79</v>
      </c>
    </row>
    <row r="343" spans="3:8" x14ac:dyDescent="0.25">
      <c r="C343" t="s">
        <v>3131</v>
      </c>
      <c r="E343">
        <v>100</v>
      </c>
      <c r="H343">
        <v>100</v>
      </c>
    </row>
    <row r="344" spans="3:8" x14ac:dyDescent="0.25">
      <c r="C344" t="s">
        <v>2788</v>
      </c>
      <c r="E344">
        <v>203.49</v>
      </c>
      <c r="H344">
        <v>203.49</v>
      </c>
    </row>
    <row r="345" spans="3:8" x14ac:dyDescent="0.25">
      <c r="C345" t="s">
        <v>3132</v>
      </c>
      <c r="E345">
        <v>45</v>
      </c>
      <c r="H345">
        <v>45</v>
      </c>
    </row>
    <row r="346" spans="3:8" x14ac:dyDescent="0.25">
      <c r="C346" t="s">
        <v>2939</v>
      </c>
      <c r="E346">
        <v>483.01</v>
      </c>
      <c r="H346">
        <v>483.01</v>
      </c>
    </row>
    <row r="347" spans="3:8" x14ac:dyDescent="0.25">
      <c r="C347" t="s">
        <v>3133</v>
      </c>
      <c r="E347">
        <v>139.64000000000001</v>
      </c>
      <c r="H347">
        <v>139.64000000000001</v>
      </c>
    </row>
    <row r="348" spans="3:8" x14ac:dyDescent="0.25">
      <c r="C348" t="s">
        <v>3134</v>
      </c>
      <c r="E348">
        <v>88.5</v>
      </c>
      <c r="H348">
        <v>88.5</v>
      </c>
    </row>
    <row r="349" spans="3:8" x14ac:dyDescent="0.25">
      <c r="C349" t="s">
        <v>2940</v>
      </c>
      <c r="E349">
        <v>69.570000000000007</v>
      </c>
      <c r="H349">
        <v>69.570000000000007</v>
      </c>
    </row>
    <row r="350" spans="3:8" x14ac:dyDescent="0.25">
      <c r="C350" t="s">
        <v>3135</v>
      </c>
      <c r="E350">
        <v>687.5</v>
      </c>
      <c r="H350">
        <v>687.5</v>
      </c>
    </row>
    <row r="351" spans="3:8" x14ac:dyDescent="0.25">
      <c r="C351" t="s">
        <v>2941</v>
      </c>
      <c r="E351">
        <v>130.08000000000001</v>
      </c>
      <c r="H351">
        <v>130.08000000000001</v>
      </c>
    </row>
    <row r="352" spans="3:8" x14ac:dyDescent="0.25">
      <c r="C352" t="s">
        <v>2789</v>
      </c>
      <c r="E352">
        <v>237.77</v>
      </c>
      <c r="H352">
        <v>237.77</v>
      </c>
    </row>
    <row r="353" spans="3:8" x14ac:dyDescent="0.25">
      <c r="C353" t="s">
        <v>2942</v>
      </c>
      <c r="E353">
        <v>207.23000000000002</v>
      </c>
      <c r="H353">
        <v>207.23000000000002</v>
      </c>
    </row>
    <row r="354" spans="3:8" x14ac:dyDescent="0.25">
      <c r="C354" t="s">
        <v>3136</v>
      </c>
      <c r="E354">
        <v>137.55000000000001</v>
      </c>
      <c r="H354">
        <v>137.55000000000001</v>
      </c>
    </row>
    <row r="355" spans="3:8" x14ac:dyDescent="0.25">
      <c r="C355" t="s">
        <v>3137</v>
      </c>
      <c r="E355">
        <v>142</v>
      </c>
      <c r="H355">
        <v>142</v>
      </c>
    </row>
    <row r="356" spans="3:8" x14ac:dyDescent="0.25">
      <c r="C356" t="s">
        <v>2943</v>
      </c>
      <c r="E356">
        <v>242.24</v>
      </c>
      <c r="H356">
        <v>242.24</v>
      </c>
    </row>
    <row r="357" spans="3:8" x14ac:dyDescent="0.25">
      <c r="C357" t="s">
        <v>3138</v>
      </c>
      <c r="E357">
        <v>112.5</v>
      </c>
      <c r="H357">
        <v>112.5</v>
      </c>
    </row>
    <row r="358" spans="3:8" x14ac:dyDescent="0.25">
      <c r="C358" t="s">
        <v>3139</v>
      </c>
      <c r="E358">
        <v>927.30000000000007</v>
      </c>
      <c r="H358">
        <v>927.30000000000007</v>
      </c>
    </row>
    <row r="359" spans="3:8" x14ac:dyDescent="0.25">
      <c r="C359" t="s">
        <v>2944</v>
      </c>
      <c r="E359">
        <v>184.8</v>
      </c>
      <c r="H359">
        <v>184.8</v>
      </c>
    </row>
    <row r="360" spans="3:8" x14ac:dyDescent="0.25">
      <c r="C360" t="s">
        <v>3140</v>
      </c>
      <c r="E360">
        <v>150</v>
      </c>
      <c r="H360">
        <v>150</v>
      </c>
    </row>
    <row r="361" spans="3:8" x14ac:dyDescent="0.25">
      <c r="C361" t="s">
        <v>3141</v>
      </c>
      <c r="E361">
        <v>140</v>
      </c>
      <c r="H361">
        <v>140</v>
      </c>
    </row>
    <row r="362" spans="3:8" x14ac:dyDescent="0.25">
      <c r="C362" t="s">
        <v>3142</v>
      </c>
      <c r="E362">
        <v>181</v>
      </c>
      <c r="H362">
        <v>181</v>
      </c>
    </row>
    <row r="363" spans="3:8" x14ac:dyDescent="0.25">
      <c r="C363" t="s">
        <v>3143</v>
      </c>
      <c r="E363">
        <v>385.14</v>
      </c>
      <c r="H363">
        <v>385.14</v>
      </c>
    </row>
    <row r="364" spans="3:8" x14ac:dyDescent="0.25">
      <c r="C364" t="s">
        <v>2945</v>
      </c>
      <c r="E364">
        <v>88.56</v>
      </c>
      <c r="H364">
        <v>88.56</v>
      </c>
    </row>
    <row r="365" spans="3:8" x14ac:dyDescent="0.25">
      <c r="C365" t="s">
        <v>2946</v>
      </c>
      <c r="E365">
        <v>322.45999999999998</v>
      </c>
      <c r="H365">
        <v>322.45999999999998</v>
      </c>
    </row>
    <row r="366" spans="3:8" x14ac:dyDescent="0.25">
      <c r="C366" t="s">
        <v>2947</v>
      </c>
      <c r="E366">
        <v>819.85</v>
      </c>
      <c r="H366">
        <v>819.85</v>
      </c>
    </row>
    <row r="367" spans="3:8" x14ac:dyDescent="0.25">
      <c r="C367" t="s">
        <v>3144</v>
      </c>
      <c r="E367">
        <v>232.47</v>
      </c>
      <c r="H367">
        <v>232.47</v>
      </c>
    </row>
    <row r="368" spans="3:8" x14ac:dyDescent="0.25">
      <c r="C368" t="s">
        <v>2948</v>
      </c>
      <c r="E368">
        <v>211.20000000000002</v>
      </c>
      <c r="H368">
        <v>211.20000000000002</v>
      </c>
    </row>
    <row r="369" spans="3:8" x14ac:dyDescent="0.25">
      <c r="C369" t="s">
        <v>3145</v>
      </c>
      <c r="E369">
        <v>552</v>
      </c>
      <c r="H369">
        <v>552</v>
      </c>
    </row>
    <row r="370" spans="3:8" x14ac:dyDescent="0.25">
      <c r="C370" t="s">
        <v>3146</v>
      </c>
      <c r="E370">
        <v>140</v>
      </c>
      <c r="H370">
        <v>140</v>
      </c>
    </row>
    <row r="371" spans="3:8" x14ac:dyDescent="0.25">
      <c r="C371" t="s">
        <v>3147</v>
      </c>
      <c r="E371">
        <v>482</v>
      </c>
      <c r="H371">
        <v>482</v>
      </c>
    </row>
    <row r="372" spans="3:8" x14ac:dyDescent="0.25">
      <c r="C372" t="s">
        <v>2949</v>
      </c>
      <c r="E372">
        <v>52.61</v>
      </c>
      <c r="H372">
        <v>52.61</v>
      </c>
    </row>
    <row r="373" spans="3:8" x14ac:dyDescent="0.25">
      <c r="C373" t="s">
        <v>2950</v>
      </c>
      <c r="E373">
        <v>59.2</v>
      </c>
      <c r="H373">
        <v>59.2</v>
      </c>
    </row>
    <row r="374" spans="3:8" x14ac:dyDescent="0.25">
      <c r="C374" t="s">
        <v>2951</v>
      </c>
      <c r="E374">
        <v>1616.9</v>
      </c>
      <c r="H374">
        <v>1616.9</v>
      </c>
    </row>
    <row r="375" spans="3:8" x14ac:dyDescent="0.25">
      <c r="C375" t="s">
        <v>3148</v>
      </c>
      <c r="E375">
        <v>201.84</v>
      </c>
      <c r="H375">
        <v>201.84</v>
      </c>
    </row>
    <row r="376" spans="3:8" x14ac:dyDescent="0.25">
      <c r="C376" t="s">
        <v>2952</v>
      </c>
      <c r="E376">
        <v>112</v>
      </c>
      <c r="H376">
        <v>112</v>
      </c>
    </row>
    <row r="377" spans="3:8" x14ac:dyDescent="0.25">
      <c r="C377" t="s">
        <v>2953</v>
      </c>
      <c r="E377">
        <v>133.57</v>
      </c>
      <c r="H377">
        <v>133.57</v>
      </c>
    </row>
    <row r="378" spans="3:8" x14ac:dyDescent="0.25">
      <c r="C378" t="s">
        <v>2794</v>
      </c>
      <c r="E378">
        <v>85.4</v>
      </c>
      <c r="H378">
        <v>85.4</v>
      </c>
    </row>
    <row r="379" spans="3:8" x14ac:dyDescent="0.25">
      <c r="C379" t="s">
        <v>2795</v>
      </c>
      <c r="E379">
        <v>291.40000000000003</v>
      </c>
      <c r="H379">
        <v>291.40000000000003</v>
      </c>
    </row>
    <row r="380" spans="3:8" x14ac:dyDescent="0.25">
      <c r="C380" t="s">
        <v>3149</v>
      </c>
      <c r="E380">
        <v>526.78</v>
      </c>
      <c r="H380">
        <v>526.78</v>
      </c>
    </row>
    <row r="381" spans="3:8" x14ac:dyDescent="0.25">
      <c r="C381" t="s">
        <v>3150</v>
      </c>
      <c r="E381">
        <v>156.85</v>
      </c>
      <c r="H381">
        <v>156.85</v>
      </c>
    </row>
    <row r="382" spans="3:8" x14ac:dyDescent="0.25">
      <c r="C382" t="s">
        <v>3151</v>
      </c>
      <c r="E382">
        <v>375</v>
      </c>
      <c r="H382">
        <v>375</v>
      </c>
    </row>
    <row r="383" spans="3:8" x14ac:dyDescent="0.25">
      <c r="C383" t="s">
        <v>2954</v>
      </c>
      <c r="E383">
        <v>55.660000000000004</v>
      </c>
      <c r="H383">
        <v>55.660000000000004</v>
      </c>
    </row>
    <row r="384" spans="3:8" x14ac:dyDescent="0.25">
      <c r="C384" t="s">
        <v>2955</v>
      </c>
      <c r="E384">
        <v>115.05</v>
      </c>
      <c r="H384">
        <v>115.05</v>
      </c>
    </row>
    <row r="385" spans="3:8" x14ac:dyDescent="0.25">
      <c r="C385" t="s">
        <v>2956</v>
      </c>
      <c r="E385">
        <v>109.15</v>
      </c>
      <c r="H385">
        <v>109.15</v>
      </c>
    </row>
    <row r="386" spans="3:8" x14ac:dyDescent="0.25">
      <c r="C386" t="s">
        <v>3152</v>
      </c>
      <c r="E386">
        <v>990</v>
      </c>
      <c r="H386">
        <v>990</v>
      </c>
    </row>
    <row r="387" spans="3:8" x14ac:dyDescent="0.25">
      <c r="C387" t="s">
        <v>3153</v>
      </c>
      <c r="E387">
        <v>251.36</v>
      </c>
      <c r="H387">
        <v>251.36</v>
      </c>
    </row>
    <row r="388" spans="3:8" x14ac:dyDescent="0.25">
      <c r="C388" t="s">
        <v>3154</v>
      </c>
      <c r="E388">
        <v>328.57</v>
      </c>
      <c r="H388">
        <v>328.57</v>
      </c>
    </row>
    <row r="389" spans="3:8" x14ac:dyDescent="0.25">
      <c r="C389" t="s">
        <v>2957</v>
      </c>
      <c r="E389">
        <v>196.25</v>
      </c>
      <c r="H389">
        <v>196.25</v>
      </c>
    </row>
    <row r="390" spans="3:8" x14ac:dyDescent="0.25">
      <c r="C390" t="s">
        <v>2958</v>
      </c>
      <c r="E390">
        <v>95.12</v>
      </c>
      <c r="H390">
        <v>95.12</v>
      </c>
    </row>
    <row r="391" spans="3:8" x14ac:dyDescent="0.25">
      <c r="C391" t="s">
        <v>2797</v>
      </c>
      <c r="E391">
        <v>328.39</v>
      </c>
      <c r="H391">
        <v>328.39</v>
      </c>
    </row>
    <row r="392" spans="3:8" x14ac:dyDescent="0.25">
      <c r="C392" t="s">
        <v>2959</v>
      </c>
      <c r="E392">
        <v>974.43000000000006</v>
      </c>
      <c r="H392">
        <v>974.43000000000006</v>
      </c>
    </row>
    <row r="393" spans="3:8" x14ac:dyDescent="0.25">
      <c r="C393" t="s">
        <v>3155</v>
      </c>
      <c r="E393">
        <v>640.5</v>
      </c>
      <c r="H393">
        <v>640.5</v>
      </c>
    </row>
    <row r="394" spans="3:8" x14ac:dyDescent="0.25">
      <c r="C394" t="s">
        <v>2960</v>
      </c>
      <c r="E394">
        <v>46.25</v>
      </c>
      <c r="H394">
        <v>46.25</v>
      </c>
    </row>
    <row r="395" spans="3:8" x14ac:dyDescent="0.25">
      <c r="C395" t="s">
        <v>2961</v>
      </c>
      <c r="E395">
        <v>307.5</v>
      </c>
      <c r="H395">
        <v>307.5</v>
      </c>
    </row>
    <row r="396" spans="3:8" x14ac:dyDescent="0.25">
      <c r="C396" t="s">
        <v>2962</v>
      </c>
      <c r="E396">
        <v>54.97</v>
      </c>
      <c r="H396">
        <v>54.97</v>
      </c>
    </row>
    <row r="397" spans="3:8" x14ac:dyDescent="0.25">
      <c r="C397" t="s">
        <v>2963</v>
      </c>
      <c r="E397">
        <v>107.67</v>
      </c>
      <c r="H397">
        <v>107.67</v>
      </c>
    </row>
    <row r="398" spans="3:8" x14ac:dyDescent="0.25">
      <c r="C398" t="s">
        <v>3156</v>
      </c>
      <c r="E398">
        <v>103</v>
      </c>
      <c r="H398">
        <v>103</v>
      </c>
    </row>
    <row r="399" spans="3:8" x14ac:dyDescent="0.25">
      <c r="C399" t="s">
        <v>2964</v>
      </c>
      <c r="E399">
        <v>156.15</v>
      </c>
      <c r="H399">
        <v>156.15</v>
      </c>
    </row>
    <row r="400" spans="3:8" x14ac:dyDescent="0.25">
      <c r="C400" t="s">
        <v>2965</v>
      </c>
      <c r="E400">
        <v>140.45000000000002</v>
      </c>
      <c r="H400">
        <v>140.45000000000002</v>
      </c>
    </row>
    <row r="401" spans="3:8" x14ac:dyDescent="0.25">
      <c r="C401" t="s">
        <v>3157</v>
      </c>
      <c r="E401">
        <v>161.12</v>
      </c>
      <c r="H401">
        <v>161.12</v>
      </c>
    </row>
    <row r="402" spans="3:8" x14ac:dyDescent="0.25">
      <c r="C402" t="s">
        <v>2966</v>
      </c>
      <c r="E402">
        <v>63</v>
      </c>
      <c r="H402">
        <v>63</v>
      </c>
    </row>
    <row r="403" spans="3:8" x14ac:dyDescent="0.25">
      <c r="C403" t="s">
        <v>3158</v>
      </c>
      <c r="E403">
        <v>259.5</v>
      </c>
      <c r="H403">
        <v>259.5</v>
      </c>
    </row>
    <row r="404" spans="3:8" x14ac:dyDescent="0.25">
      <c r="C404" t="s">
        <v>2967</v>
      </c>
      <c r="E404">
        <v>70.41</v>
      </c>
      <c r="H404">
        <v>70.41</v>
      </c>
    </row>
    <row r="405" spans="3:8" x14ac:dyDescent="0.25">
      <c r="C405" t="s">
        <v>3159</v>
      </c>
      <c r="E405">
        <v>211.5</v>
      </c>
      <c r="H405">
        <v>211.5</v>
      </c>
    </row>
    <row r="406" spans="3:8" x14ac:dyDescent="0.25">
      <c r="C406" t="s">
        <v>2968</v>
      </c>
      <c r="E406">
        <v>49.81</v>
      </c>
      <c r="H406">
        <v>49.81</v>
      </c>
    </row>
    <row r="407" spans="3:8" x14ac:dyDescent="0.25">
      <c r="C407" t="s">
        <v>3160</v>
      </c>
      <c r="E407">
        <v>97.89</v>
      </c>
      <c r="H407">
        <v>97.89</v>
      </c>
    </row>
    <row r="408" spans="3:8" x14ac:dyDescent="0.25">
      <c r="C408" t="s">
        <v>2969</v>
      </c>
      <c r="E408">
        <v>513.68000000000006</v>
      </c>
      <c r="H408">
        <v>513.68000000000006</v>
      </c>
    </row>
    <row r="409" spans="3:8" x14ac:dyDescent="0.25">
      <c r="C409" t="s">
        <v>3161</v>
      </c>
      <c r="E409">
        <v>44</v>
      </c>
      <c r="H409">
        <v>44</v>
      </c>
    </row>
    <row r="410" spans="3:8" x14ac:dyDescent="0.25">
      <c r="C410" t="s">
        <v>2970</v>
      </c>
      <c r="E410">
        <v>57.69</v>
      </c>
      <c r="H410">
        <v>57.69</v>
      </c>
    </row>
    <row r="411" spans="3:8" x14ac:dyDescent="0.25">
      <c r="C411" t="s">
        <v>2971</v>
      </c>
      <c r="E411">
        <v>170.01</v>
      </c>
      <c r="H411">
        <v>170.01</v>
      </c>
    </row>
    <row r="412" spans="3:8" x14ac:dyDescent="0.25">
      <c r="C412" t="s">
        <v>2972</v>
      </c>
      <c r="E412">
        <v>152.77000000000001</v>
      </c>
      <c r="H412">
        <v>152.77000000000001</v>
      </c>
    </row>
    <row r="413" spans="3:8" x14ac:dyDescent="0.25">
      <c r="C413" t="s">
        <v>3162</v>
      </c>
      <c r="E413">
        <v>462.78000000000003</v>
      </c>
      <c r="H413">
        <v>462.78000000000003</v>
      </c>
    </row>
    <row r="414" spans="3:8" x14ac:dyDescent="0.25">
      <c r="C414" t="s">
        <v>2973</v>
      </c>
      <c r="E414">
        <v>89.93</v>
      </c>
      <c r="H414">
        <v>89.93</v>
      </c>
    </row>
    <row r="415" spans="3:8" x14ac:dyDescent="0.25">
      <c r="C415" t="s">
        <v>2974</v>
      </c>
      <c r="E415">
        <v>193.04</v>
      </c>
      <c r="H415">
        <v>193.04</v>
      </c>
    </row>
    <row r="416" spans="3:8" x14ac:dyDescent="0.25">
      <c r="C416" t="s">
        <v>3163</v>
      </c>
      <c r="E416">
        <v>208.4</v>
      </c>
      <c r="H416">
        <v>208.4</v>
      </c>
    </row>
    <row r="417" spans="3:8" x14ac:dyDescent="0.25">
      <c r="C417" t="s">
        <v>2975</v>
      </c>
      <c r="E417">
        <v>92.45</v>
      </c>
      <c r="H417">
        <v>92.45</v>
      </c>
    </row>
    <row r="418" spans="3:8" x14ac:dyDescent="0.25">
      <c r="C418" t="s">
        <v>2976</v>
      </c>
      <c r="E418">
        <v>73.5</v>
      </c>
      <c r="H418">
        <v>73.5</v>
      </c>
    </row>
    <row r="419" spans="3:8" x14ac:dyDescent="0.25">
      <c r="C419" t="s">
        <v>3164</v>
      </c>
      <c r="E419">
        <v>501.90000000000003</v>
      </c>
      <c r="H419">
        <v>501.90000000000003</v>
      </c>
    </row>
    <row r="420" spans="3:8" x14ac:dyDescent="0.25">
      <c r="C420" t="s">
        <v>3165</v>
      </c>
      <c r="E420">
        <v>297</v>
      </c>
      <c r="H420">
        <v>297</v>
      </c>
    </row>
    <row r="421" spans="3:8" x14ac:dyDescent="0.25">
      <c r="C421" t="s">
        <v>2977</v>
      </c>
      <c r="E421">
        <v>144.97999999999999</v>
      </c>
      <c r="H421">
        <v>144.97999999999999</v>
      </c>
    </row>
    <row r="422" spans="3:8" x14ac:dyDescent="0.25">
      <c r="C422" t="s">
        <v>3166</v>
      </c>
      <c r="E422">
        <v>825.9</v>
      </c>
      <c r="H422">
        <v>825.9</v>
      </c>
    </row>
    <row r="423" spans="3:8" x14ac:dyDescent="0.25">
      <c r="C423" t="s">
        <v>3167</v>
      </c>
      <c r="E423">
        <v>324.7</v>
      </c>
      <c r="H423">
        <v>324.7</v>
      </c>
    </row>
    <row r="424" spans="3:8" x14ac:dyDescent="0.25">
      <c r="C424" t="s">
        <v>3168</v>
      </c>
      <c r="F424">
        <v>65</v>
      </c>
      <c r="H424">
        <v>65</v>
      </c>
    </row>
    <row r="425" spans="3:8" x14ac:dyDescent="0.25">
      <c r="C425" t="s">
        <v>3169</v>
      </c>
      <c r="E425">
        <v>152.45000000000002</v>
      </c>
      <c r="H425">
        <v>152.45000000000002</v>
      </c>
    </row>
    <row r="426" spans="3:8" x14ac:dyDescent="0.25">
      <c r="C426" t="s">
        <v>2978</v>
      </c>
      <c r="E426">
        <v>70.7</v>
      </c>
      <c r="H426">
        <v>70.7</v>
      </c>
    </row>
    <row r="427" spans="3:8" x14ac:dyDescent="0.25">
      <c r="C427" t="s">
        <v>2979</v>
      </c>
      <c r="E427">
        <v>108.73</v>
      </c>
      <c r="H427">
        <v>108.73</v>
      </c>
    </row>
    <row r="428" spans="3:8" x14ac:dyDescent="0.25">
      <c r="C428" t="s">
        <v>3170</v>
      </c>
      <c r="E428">
        <v>155</v>
      </c>
      <c r="H428">
        <v>155</v>
      </c>
    </row>
    <row r="429" spans="3:8" x14ac:dyDescent="0.25">
      <c r="C429" t="s">
        <v>2980</v>
      </c>
      <c r="E429">
        <v>56.56</v>
      </c>
      <c r="H429">
        <v>56.56</v>
      </c>
    </row>
    <row r="430" spans="3:8" x14ac:dyDescent="0.25">
      <c r="C430" t="s">
        <v>3171</v>
      </c>
      <c r="E430">
        <v>718.42</v>
      </c>
      <c r="H430">
        <v>718.42</v>
      </c>
    </row>
    <row r="431" spans="3:8" x14ac:dyDescent="0.25">
      <c r="C431" t="s">
        <v>3172</v>
      </c>
      <c r="E431">
        <v>100</v>
      </c>
      <c r="H431">
        <v>100</v>
      </c>
    </row>
    <row r="432" spans="3:8" x14ac:dyDescent="0.25">
      <c r="C432" t="s">
        <v>3173</v>
      </c>
      <c r="E432">
        <v>182</v>
      </c>
      <c r="H432">
        <v>182</v>
      </c>
    </row>
    <row r="433" spans="3:8" x14ac:dyDescent="0.25">
      <c r="C433" t="s">
        <v>2981</v>
      </c>
      <c r="E433">
        <v>78.460000000000008</v>
      </c>
      <c r="H433">
        <v>78.460000000000008</v>
      </c>
    </row>
    <row r="434" spans="3:8" x14ac:dyDescent="0.25">
      <c r="C434" t="s">
        <v>2982</v>
      </c>
      <c r="E434">
        <v>137.35</v>
      </c>
      <c r="H434">
        <v>137.35</v>
      </c>
    </row>
    <row r="435" spans="3:8" x14ac:dyDescent="0.25">
      <c r="C435" t="s">
        <v>3174</v>
      </c>
      <c r="E435">
        <v>140.74</v>
      </c>
      <c r="H435">
        <v>140.74</v>
      </c>
    </row>
    <row r="436" spans="3:8" x14ac:dyDescent="0.25">
      <c r="C436" t="s">
        <v>3175</v>
      </c>
      <c r="F436">
        <v>2750.66</v>
      </c>
      <c r="H436">
        <v>2750.66</v>
      </c>
    </row>
    <row r="437" spans="3:8" x14ac:dyDescent="0.25">
      <c r="C437" t="s">
        <v>2983</v>
      </c>
      <c r="E437">
        <v>170.20000000000002</v>
      </c>
      <c r="H437">
        <v>170.20000000000002</v>
      </c>
    </row>
    <row r="438" spans="3:8" x14ac:dyDescent="0.25">
      <c r="C438" t="s">
        <v>2984</v>
      </c>
      <c r="E438">
        <v>341.28000000000003</v>
      </c>
      <c r="H438">
        <v>341.28000000000003</v>
      </c>
    </row>
    <row r="439" spans="3:8" x14ac:dyDescent="0.25">
      <c r="C439" t="s">
        <v>2802</v>
      </c>
      <c r="E439">
        <v>118.17</v>
      </c>
      <c r="H439">
        <v>118.17</v>
      </c>
    </row>
    <row r="440" spans="3:8" x14ac:dyDescent="0.25">
      <c r="C440" t="s">
        <v>3176</v>
      </c>
      <c r="E440">
        <v>146</v>
      </c>
      <c r="H440">
        <v>146</v>
      </c>
    </row>
    <row r="441" spans="3:8" x14ac:dyDescent="0.25">
      <c r="C441" t="s">
        <v>2985</v>
      </c>
      <c r="E441">
        <v>175.1</v>
      </c>
      <c r="H441">
        <v>175.1</v>
      </c>
    </row>
    <row r="442" spans="3:8" x14ac:dyDescent="0.25">
      <c r="C442" t="s">
        <v>3177</v>
      </c>
      <c r="E442">
        <v>638.57000000000005</v>
      </c>
      <c r="H442">
        <v>638.57000000000005</v>
      </c>
    </row>
    <row r="443" spans="3:8" x14ac:dyDescent="0.25">
      <c r="C443" t="s">
        <v>2986</v>
      </c>
      <c r="E443">
        <v>178.35</v>
      </c>
      <c r="H443">
        <v>178.35</v>
      </c>
    </row>
    <row r="444" spans="3:8" x14ac:dyDescent="0.25">
      <c r="C444" t="s">
        <v>2987</v>
      </c>
      <c r="E444">
        <v>109.5</v>
      </c>
      <c r="H444">
        <v>109.5</v>
      </c>
    </row>
    <row r="445" spans="3:8" x14ac:dyDescent="0.25">
      <c r="C445" t="s">
        <v>2803</v>
      </c>
      <c r="F445">
        <v>73.59</v>
      </c>
      <c r="H445">
        <v>73.59</v>
      </c>
    </row>
    <row r="446" spans="3:8" x14ac:dyDescent="0.25">
      <c r="C446" t="s">
        <v>2988</v>
      </c>
      <c r="E446">
        <v>211.20000000000002</v>
      </c>
      <c r="H446">
        <v>211.20000000000002</v>
      </c>
    </row>
    <row r="447" spans="3:8" x14ac:dyDescent="0.25">
      <c r="C447" t="s">
        <v>2989</v>
      </c>
      <c r="E447">
        <v>30.42</v>
      </c>
      <c r="H447">
        <v>30.42</v>
      </c>
    </row>
    <row r="448" spans="3:8" x14ac:dyDescent="0.25">
      <c r="C448" t="s">
        <v>2990</v>
      </c>
      <c r="E448">
        <v>44.660000000000004</v>
      </c>
      <c r="H448">
        <v>44.660000000000004</v>
      </c>
    </row>
    <row r="449" spans="3:8" x14ac:dyDescent="0.25">
      <c r="C449" t="s">
        <v>3178</v>
      </c>
      <c r="E449">
        <v>335.33</v>
      </c>
      <c r="H449">
        <v>335.33</v>
      </c>
    </row>
    <row r="450" spans="3:8" x14ac:dyDescent="0.25">
      <c r="C450" t="s">
        <v>3179</v>
      </c>
      <c r="E450">
        <v>207.5</v>
      </c>
      <c r="H450">
        <v>207.5</v>
      </c>
    </row>
    <row r="451" spans="3:8" x14ac:dyDescent="0.25">
      <c r="C451" t="s">
        <v>2991</v>
      </c>
      <c r="E451">
        <v>214.70000000000002</v>
      </c>
      <c r="H451">
        <v>214.70000000000002</v>
      </c>
    </row>
    <row r="452" spans="3:8" x14ac:dyDescent="0.25">
      <c r="C452" t="s">
        <v>2992</v>
      </c>
      <c r="E452">
        <v>351.64</v>
      </c>
      <c r="H452">
        <v>351.64</v>
      </c>
    </row>
    <row r="453" spans="3:8" x14ac:dyDescent="0.25">
      <c r="C453" t="s">
        <v>3180</v>
      </c>
      <c r="E453">
        <v>139.64000000000001</v>
      </c>
      <c r="H453">
        <v>139.64000000000001</v>
      </c>
    </row>
    <row r="454" spans="3:8" x14ac:dyDescent="0.25">
      <c r="C454" t="s">
        <v>3181</v>
      </c>
      <c r="E454">
        <v>95</v>
      </c>
      <c r="H454">
        <v>95</v>
      </c>
    </row>
    <row r="455" spans="3:8" x14ac:dyDescent="0.25">
      <c r="C455" t="s">
        <v>2993</v>
      </c>
      <c r="E455">
        <v>393.86</v>
      </c>
      <c r="H455">
        <v>393.86</v>
      </c>
    </row>
    <row r="456" spans="3:8" x14ac:dyDescent="0.25">
      <c r="C456" t="s">
        <v>2994</v>
      </c>
      <c r="E456">
        <v>205.27</v>
      </c>
      <c r="H456">
        <v>205.27</v>
      </c>
    </row>
    <row r="457" spans="3:8" x14ac:dyDescent="0.25">
      <c r="C457" t="s">
        <v>2995</v>
      </c>
      <c r="E457">
        <v>72.66</v>
      </c>
      <c r="H457">
        <v>72.66</v>
      </c>
    </row>
    <row r="458" spans="3:8" x14ac:dyDescent="0.25">
      <c r="C458" t="s">
        <v>2996</v>
      </c>
      <c r="E458">
        <v>114.21000000000001</v>
      </c>
      <c r="H458">
        <v>114.21000000000001</v>
      </c>
    </row>
    <row r="459" spans="3:8" x14ac:dyDescent="0.25">
      <c r="C459" t="s">
        <v>2805</v>
      </c>
      <c r="E459">
        <v>0</v>
      </c>
      <c r="H459">
        <v>0</v>
      </c>
    </row>
    <row r="460" spans="3:8" x14ac:dyDescent="0.25">
      <c r="C460" t="s">
        <v>3182</v>
      </c>
      <c r="E460">
        <v>332.83</v>
      </c>
      <c r="H460">
        <v>332.83</v>
      </c>
    </row>
    <row r="461" spans="3:8" x14ac:dyDescent="0.25">
      <c r="C461" t="s">
        <v>2997</v>
      </c>
      <c r="E461">
        <v>89.600000000000009</v>
      </c>
      <c r="H461">
        <v>89.600000000000009</v>
      </c>
    </row>
    <row r="462" spans="3:8" x14ac:dyDescent="0.25">
      <c r="C462" t="s">
        <v>2998</v>
      </c>
      <c r="E462">
        <v>305.98</v>
      </c>
      <c r="H462">
        <v>305.98</v>
      </c>
    </row>
    <row r="463" spans="3:8" x14ac:dyDescent="0.25">
      <c r="C463" t="s">
        <v>3183</v>
      </c>
      <c r="E463">
        <v>357</v>
      </c>
      <c r="H463">
        <v>357</v>
      </c>
    </row>
    <row r="464" spans="3:8" x14ac:dyDescent="0.25">
      <c r="C464" t="s">
        <v>3184</v>
      </c>
      <c r="F464">
        <v>801.4</v>
      </c>
      <c r="H464">
        <v>801.4</v>
      </c>
    </row>
    <row r="465" spans="3:8" x14ac:dyDescent="0.25">
      <c r="C465" t="s">
        <v>2999</v>
      </c>
      <c r="E465">
        <v>384.1</v>
      </c>
      <c r="H465">
        <v>384.1</v>
      </c>
    </row>
    <row r="466" spans="3:8" x14ac:dyDescent="0.25">
      <c r="C466" t="s">
        <v>3000</v>
      </c>
      <c r="E466">
        <v>303.16000000000003</v>
      </c>
      <c r="H466">
        <v>303.16000000000003</v>
      </c>
    </row>
    <row r="467" spans="3:8" x14ac:dyDescent="0.25">
      <c r="C467" t="s">
        <v>3001</v>
      </c>
      <c r="F467">
        <v>364.82</v>
      </c>
      <c r="H467">
        <v>364.82</v>
      </c>
    </row>
    <row r="468" spans="3:8" x14ac:dyDescent="0.25">
      <c r="C468" t="s">
        <v>3185</v>
      </c>
      <c r="E468">
        <v>97.5</v>
      </c>
      <c r="H468">
        <v>97.5</v>
      </c>
    </row>
    <row r="469" spans="3:8" x14ac:dyDescent="0.25">
      <c r="C469" t="s">
        <v>3186</v>
      </c>
      <c r="E469">
        <v>580</v>
      </c>
      <c r="H469">
        <v>580</v>
      </c>
    </row>
    <row r="470" spans="3:8" x14ac:dyDescent="0.25">
      <c r="C470" t="s">
        <v>3187</v>
      </c>
      <c r="E470">
        <v>320.89</v>
      </c>
      <c r="H470">
        <v>320.89</v>
      </c>
    </row>
    <row r="471" spans="3:8" x14ac:dyDescent="0.25">
      <c r="C471" t="s">
        <v>3002</v>
      </c>
      <c r="E471">
        <v>69.45</v>
      </c>
      <c r="H471">
        <v>69.45</v>
      </c>
    </row>
    <row r="472" spans="3:8" x14ac:dyDescent="0.25">
      <c r="C472" t="s">
        <v>2806</v>
      </c>
      <c r="E472">
        <v>110.14</v>
      </c>
      <c r="H472">
        <v>110.14</v>
      </c>
    </row>
    <row r="473" spans="3:8" x14ac:dyDescent="0.25">
      <c r="C473" t="s">
        <v>3003</v>
      </c>
      <c r="F473">
        <v>256.94</v>
      </c>
      <c r="H473">
        <v>256.94</v>
      </c>
    </row>
    <row r="474" spans="3:8" x14ac:dyDescent="0.25">
      <c r="C474" t="s">
        <v>3004</v>
      </c>
      <c r="F474">
        <v>1354.32</v>
      </c>
      <c r="H474">
        <v>1354.32</v>
      </c>
    </row>
    <row r="475" spans="3:8" x14ac:dyDescent="0.25">
      <c r="C475" t="s">
        <v>3188</v>
      </c>
      <c r="E475">
        <v>194.1</v>
      </c>
      <c r="H475">
        <v>194.1</v>
      </c>
    </row>
    <row r="476" spans="3:8" x14ac:dyDescent="0.25">
      <c r="C476" t="s">
        <v>3005</v>
      </c>
      <c r="F476">
        <v>207.69</v>
      </c>
      <c r="H476">
        <v>207.69</v>
      </c>
    </row>
    <row r="477" spans="3:8" x14ac:dyDescent="0.25">
      <c r="C477" t="s">
        <v>2811</v>
      </c>
      <c r="F477">
        <v>124.93</v>
      </c>
      <c r="H477">
        <v>124.93</v>
      </c>
    </row>
    <row r="478" spans="3:8" x14ac:dyDescent="0.25">
      <c r="C478" t="s">
        <v>3006</v>
      </c>
      <c r="F478">
        <v>157.66</v>
      </c>
      <c r="H478">
        <v>157.66</v>
      </c>
    </row>
    <row r="479" spans="3:8" x14ac:dyDescent="0.25">
      <c r="C479" t="s">
        <v>3189</v>
      </c>
      <c r="F479">
        <v>87.5</v>
      </c>
      <c r="H479">
        <v>87.5</v>
      </c>
    </row>
    <row r="480" spans="3:8" x14ac:dyDescent="0.25">
      <c r="C480" t="s">
        <v>3007</v>
      </c>
      <c r="F480">
        <v>239.49</v>
      </c>
      <c r="H480">
        <v>239.49</v>
      </c>
    </row>
    <row r="481" spans="3:8" x14ac:dyDescent="0.25">
      <c r="C481" t="s">
        <v>3008</v>
      </c>
      <c r="F481">
        <v>104.72</v>
      </c>
      <c r="H481">
        <v>104.72</v>
      </c>
    </row>
    <row r="482" spans="3:8" x14ac:dyDescent="0.25">
      <c r="C482" t="s">
        <v>3190</v>
      </c>
      <c r="F482">
        <v>446.6</v>
      </c>
      <c r="H482">
        <v>446.6</v>
      </c>
    </row>
    <row r="483" spans="3:8" x14ac:dyDescent="0.25">
      <c r="C483" t="s">
        <v>3191</v>
      </c>
      <c r="F483">
        <v>177.4</v>
      </c>
      <c r="H483">
        <v>177.4</v>
      </c>
    </row>
    <row r="484" spans="3:8" x14ac:dyDescent="0.25">
      <c r="C484" t="s">
        <v>3009</v>
      </c>
      <c r="F484">
        <v>132.79</v>
      </c>
      <c r="H484">
        <v>132.79</v>
      </c>
    </row>
    <row r="485" spans="3:8" x14ac:dyDescent="0.25">
      <c r="C485" t="s">
        <v>3192</v>
      </c>
      <c r="F485">
        <v>183.13</v>
      </c>
      <c r="H485">
        <v>183.13</v>
      </c>
    </row>
    <row r="486" spans="3:8" x14ac:dyDescent="0.25">
      <c r="C486" t="s">
        <v>3010</v>
      </c>
      <c r="F486">
        <v>168.59</v>
      </c>
      <c r="H486">
        <v>168.59</v>
      </c>
    </row>
    <row r="487" spans="3:8" x14ac:dyDescent="0.25">
      <c r="C487" t="s">
        <v>3193</v>
      </c>
      <c r="F487">
        <v>402.6</v>
      </c>
      <c r="H487">
        <v>402.6</v>
      </c>
    </row>
    <row r="488" spans="3:8" x14ac:dyDescent="0.25">
      <c r="C488" t="s">
        <v>3011</v>
      </c>
      <c r="F488">
        <v>175.72</v>
      </c>
      <c r="H488">
        <v>175.72</v>
      </c>
    </row>
    <row r="489" spans="3:8" x14ac:dyDescent="0.25">
      <c r="C489" t="s">
        <v>3194</v>
      </c>
      <c r="F489">
        <v>1012.27</v>
      </c>
      <c r="H489">
        <v>1012.27</v>
      </c>
    </row>
    <row r="490" spans="3:8" x14ac:dyDescent="0.25">
      <c r="C490" t="s">
        <v>2812</v>
      </c>
      <c r="F490">
        <v>203.05</v>
      </c>
      <c r="H490">
        <v>203.05</v>
      </c>
    </row>
    <row r="491" spans="3:8" x14ac:dyDescent="0.25">
      <c r="C491" t="s">
        <v>3195</v>
      </c>
      <c r="F491">
        <v>155</v>
      </c>
      <c r="H491">
        <v>155</v>
      </c>
    </row>
    <row r="492" spans="3:8" x14ac:dyDescent="0.25">
      <c r="C492" t="s">
        <v>3012</v>
      </c>
      <c r="F492">
        <v>53.13</v>
      </c>
      <c r="H492">
        <v>53.13</v>
      </c>
    </row>
    <row r="493" spans="3:8" x14ac:dyDescent="0.25">
      <c r="C493" t="s">
        <v>3013</v>
      </c>
      <c r="F493">
        <v>256.22000000000003</v>
      </c>
      <c r="H493">
        <v>256.22000000000003</v>
      </c>
    </row>
    <row r="494" spans="3:8" x14ac:dyDescent="0.25">
      <c r="C494" t="s">
        <v>3014</v>
      </c>
      <c r="F494">
        <v>232.93</v>
      </c>
      <c r="H494">
        <v>232.93</v>
      </c>
    </row>
    <row r="495" spans="3:8" x14ac:dyDescent="0.25">
      <c r="C495" t="s">
        <v>3015</v>
      </c>
      <c r="F495">
        <v>319.5</v>
      </c>
      <c r="H495">
        <v>319.5</v>
      </c>
    </row>
    <row r="496" spans="3:8" x14ac:dyDescent="0.25">
      <c r="C496" t="s">
        <v>3196</v>
      </c>
      <c r="F496">
        <v>418</v>
      </c>
      <c r="H496">
        <v>418</v>
      </c>
    </row>
    <row r="497" spans="3:8" x14ac:dyDescent="0.25">
      <c r="C497" t="s">
        <v>3197</v>
      </c>
      <c r="F497">
        <v>181</v>
      </c>
      <c r="H497">
        <v>181</v>
      </c>
    </row>
    <row r="498" spans="3:8" x14ac:dyDescent="0.25">
      <c r="C498" t="s">
        <v>3016</v>
      </c>
      <c r="F498">
        <v>121.24000000000001</v>
      </c>
      <c r="H498">
        <v>121.24000000000001</v>
      </c>
    </row>
    <row r="499" spans="3:8" x14ac:dyDescent="0.25">
      <c r="C499" t="s">
        <v>3017</v>
      </c>
      <c r="F499">
        <v>97.48</v>
      </c>
      <c r="H499">
        <v>97.48</v>
      </c>
    </row>
    <row r="500" spans="3:8" x14ac:dyDescent="0.25">
      <c r="C500" t="s">
        <v>3198</v>
      </c>
      <c r="F500">
        <v>116</v>
      </c>
      <c r="H500">
        <v>116</v>
      </c>
    </row>
    <row r="501" spans="3:8" x14ac:dyDescent="0.25">
      <c r="C501" t="s">
        <v>3199</v>
      </c>
      <c r="F501">
        <v>170.68</v>
      </c>
      <c r="H501">
        <v>170.68</v>
      </c>
    </row>
    <row r="502" spans="3:8" x14ac:dyDescent="0.25">
      <c r="C502" t="s">
        <v>3018</v>
      </c>
      <c r="F502">
        <v>92.4</v>
      </c>
      <c r="H502">
        <v>92.4</v>
      </c>
    </row>
    <row r="503" spans="3:8" x14ac:dyDescent="0.25">
      <c r="C503" t="s">
        <v>3019</v>
      </c>
      <c r="F503">
        <v>123.74000000000001</v>
      </c>
      <c r="H503">
        <v>123.74000000000001</v>
      </c>
    </row>
    <row r="504" spans="3:8" x14ac:dyDescent="0.25">
      <c r="C504" t="s">
        <v>3200</v>
      </c>
      <c r="F504">
        <v>174</v>
      </c>
      <c r="H504">
        <v>174</v>
      </c>
    </row>
    <row r="505" spans="3:8" x14ac:dyDescent="0.25">
      <c r="C505" t="s">
        <v>2816</v>
      </c>
      <c r="F505">
        <v>46.61</v>
      </c>
      <c r="H505">
        <v>46.61</v>
      </c>
    </row>
    <row r="506" spans="3:8" x14ac:dyDescent="0.25">
      <c r="C506" t="s">
        <v>3020</v>
      </c>
      <c r="F506">
        <v>114.8</v>
      </c>
      <c r="H506">
        <v>114.8</v>
      </c>
    </row>
    <row r="507" spans="3:8" x14ac:dyDescent="0.25">
      <c r="C507" t="s">
        <v>3021</v>
      </c>
      <c r="F507">
        <v>293.45</v>
      </c>
      <c r="H507">
        <v>293.45</v>
      </c>
    </row>
    <row r="508" spans="3:8" x14ac:dyDescent="0.25">
      <c r="C508" t="s">
        <v>3201</v>
      </c>
      <c r="F508">
        <v>108.25</v>
      </c>
      <c r="H508">
        <v>108.25</v>
      </c>
    </row>
    <row r="509" spans="3:8" x14ac:dyDescent="0.25">
      <c r="C509" t="s">
        <v>3202</v>
      </c>
      <c r="F509">
        <v>140</v>
      </c>
      <c r="H509">
        <v>140</v>
      </c>
    </row>
    <row r="510" spans="3:8" x14ac:dyDescent="0.25">
      <c r="C510" t="s">
        <v>2818</v>
      </c>
      <c r="F510">
        <v>296.88</v>
      </c>
      <c r="H510">
        <v>296.88</v>
      </c>
    </row>
    <row r="511" spans="3:8" x14ac:dyDescent="0.25">
      <c r="C511" t="s">
        <v>3203</v>
      </c>
      <c r="F511">
        <v>180.5</v>
      </c>
      <c r="H511">
        <v>180.5</v>
      </c>
    </row>
    <row r="512" spans="3:8" x14ac:dyDescent="0.25">
      <c r="C512" t="s">
        <v>3204</v>
      </c>
      <c r="F512">
        <v>390.2</v>
      </c>
      <c r="H512">
        <v>390.2</v>
      </c>
    </row>
    <row r="513" spans="3:8" x14ac:dyDescent="0.25">
      <c r="C513" t="s">
        <v>3205</v>
      </c>
      <c r="F513">
        <v>105</v>
      </c>
      <c r="H513">
        <v>105</v>
      </c>
    </row>
    <row r="514" spans="3:8" x14ac:dyDescent="0.25">
      <c r="C514" t="s">
        <v>3022</v>
      </c>
      <c r="D514">
        <v>142.45000000000002</v>
      </c>
      <c r="H514">
        <v>142.45000000000002</v>
      </c>
    </row>
    <row r="515" spans="3:8" x14ac:dyDescent="0.25">
      <c r="C515" t="s">
        <v>3206</v>
      </c>
      <c r="D515">
        <v>1177.4000000000001</v>
      </c>
      <c r="H515">
        <v>1177.4000000000001</v>
      </c>
    </row>
    <row r="516" spans="3:8" x14ac:dyDescent="0.25">
      <c r="C516" t="s">
        <v>3207</v>
      </c>
      <c r="D516">
        <v>76.87</v>
      </c>
      <c r="H516">
        <v>76.87</v>
      </c>
    </row>
    <row r="517" spans="3:8" x14ac:dyDescent="0.25">
      <c r="C517" t="s">
        <v>3208</v>
      </c>
      <c r="F517">
        <v>941.96</v>
      </c>
      <c r="H517">
        <v>941.96</v>
      </c>
    </row>
    <row r="518" spans="3:8" x14ac:dyDescent="0.25">
      <c r="C518" t="s">
        <v>3209</v>
      </c>
      <c r="D518">
        <v>260</v>
      </c>
      <c r="H518">
        <v>260</v>
      </c>
    </row>
    <row r="519" spans="3:8" x14ac:dyDescent="0.25">
      <c r="C519" t="s">
        <v>3210</v>
      </c>
      <c r="F519">
        <v>442</v>
      </c>
      <c r="H519">
        <v>442</v>
      </c>
    </row>
    <row r="520" spans="3:8" x14ac:dyDescent="0.25">
      <c r="C520" t="s">
        <v>3023</v>
      </c>
      <c r="F520">
        <v>202.49</v>
      </c>
      <c r="H520">
        <v>202.49</v>
      </c>
    </row>
    <row r="521" spans="3:8" x14ac:dyDescent="0.25">
      <c r="C521" t="s">
        <v>2827</v>
      </c>
      <c r="F521">
        <v>726.35</v>
      </c>
      <c r="H521">
        <v>726.35</v>
      </c>
    </row>
    <row r="522" spans="3:8" x14ac:dyDescent="0.25">
      <c r="C522" t="s">
        <v>3024</v>
      </c>
      <c r="F522">
        <v>576.88</v>
      </c>
      <c r="H522">
        <v>576.88</v>
      </c>
    </row>
    <row r="523" spans="3:8" x14ac:dyDescent="0.25">
      <c r="C523" t="s">
        <v>3211</v>
      </c>
      <c r="F523">
        <v>256.3</v>
      </c>
      <c r="H523">
        <v>256.3</v>
      </c>
    </row>
    <row r="524" spans="3:8" x14ac:dyDescent="0.25">
      <c r="C524" t="s">
        <v>3212</v>
      </c>
      <c r="F524">
        <v>710.79</v>
      </c>
      <c r="H524">
        <v>710.79</v>
      </c>
    </row>
    <row r="525" spans="3:8" x14ac:dyDescent="0.25">
      <c r="C525" t="s">
        <v>3213</v>
      </c>
      <c r="D525">
        <v>1690</v>
      </c>
      <c r="H525">
        <v>1690</v>
      </c>
    </row>
    <row r="526" spans="3:8" x14ac:dyDescent="0.25">
      <c r="C526" t="s">
        <v>2828</v>
      </c>
      <c r="G526">
        <v>78.75</v>
      </c>
      <c r="H526">
        <v>78.75</v>
      </c>
    </row>
    <row r="527" spans="3:8" x14ac:dyDescent="0.25">
      <c r="C527" t="s">
        <v>3025</v>
      </c>
      <c r="D527">
        <v>95.47</v>
      </c>
      <c r="H527">
        <v>95.47</v>
      </c>
    </row>
    <row r="528" spans="3:8" x14ac:dyDescent="0.25">
      <c r="C528" t="s">
        <v>3026</v>
      </c>
      <c r="F528">
        <v>254.79</v>
      </c>
      <c r="H528">
        <v>254.79</v>
      </c>
    </row>
    <row r="529" spans="1:12" x14ac:dyDescent="0.25">
      <c r="A529" t="s">
        <v>3214</v>
      </c>
      <c r="D529">
        <v>38089.799999999988</v>
      </c>
      <c r="E529">
        <v>35464.53</v>
      </c>
      <c r="F529">
        <v>29508.890000000014</v>
      </c>
      <c r="G529">
        <v>5826.62</v>
      </c>
      <c r="H529">
        <v>108889.84</v>
      </c>
      <c r="I529">
        <v>152</v>
      </c>
      <c r="J529">
        <v>145</v>
      </c>
      <c r="K529">
        <v>102</v>
      </c>
      <c r="L529">
        <v>21</v>
      </c>
    </row>
    <row r="530" spans="1:12" x14ac:dyDescent="0.25">
      <c r="A530" t="s">
        <v>3215</v>
      </c>
      <c r="B530" t="s">
        <v>3216</v>
      </c>
      <c r="C530" t="s">
        <v>2730</v>
      </c>
      <c r="D530">
        <v>14.4</v>
      </c>
      <c r="H530">
        <v>14.4</v>
      </c>
    </row>
    <row r="531" spans="1:12" x14ac:dyDescent="0.25">
      <c r="C531" t="s">
        <v>2731</v>
      </c>
      <c r="D531">
        <v>14.870000000000001</v>
      </c>
      <c r="H531">
        <v>14.870000000000001</v>
      </c>
    </row>
    <row r="532" spans="1:12" x14ac:dyDescent="0.25">
      <c r="C532" t="s">
        <v>2732</v>
      </c>
      <c r="D532">
        <v>-14.4</v>
      </c>
      <c r="H532">
        <v>-14.4</v>
      </c>
    </row>
    <row r="533" spans="1:12" x14ac:dyDescent="0.25">
      <c r="C533" t="s">
        <v>2733</v>
      </c>
      <c r="D533">
        <v>-14.870000000000001</v>
      </c>
      <c r="H533">
        <v>-14.870000000000001</v>
      </c>
    </row>
    <row r="534" spans="1:12" x14ac:dyDescent="0.25">
      <c r="A534" t="s">
        <v>3217</v>
      </c>
      <c r="D534">
        <v>0</v>
      </c>
      <c r="H534">
        <v>1.7763568394002505E-15</v>
      </c>
      <c r="I534">
        <v>2</v>
      </c>
    </row>
    <row r="535" spans="1:12" x14ac:dyDescent="0.25">
      <c r="A535" t="s">
        <v>3218</v>
      </c>
      <c r="B535" t="s">
        <v>3219</v>
      </c>
      <c r="C535" t="s">
        <v>2855</v>
      </c>
      <c r="D535">
        <v>836.4</v>
      </c>
      <c r="H535">
        <v>836.4</v>
      </c>
    </row>
    <row r="536" spans="1:12" x14ac:dyDescent="0.25">
      <c r="C536" t="s">
        <v>3220</v>
      </c>
      <c r="D536">
        <v>-836.4</v>
      </c>
      <c r="H536">
        <v>-836.4</v>
      </c>
    </row>
    <row r="537" spans="1:12" x14ac:dyDescent="0.25">
      <c r="A537" t="s">
        <v>3221</v>
      </c>
      <c r="D537">
        <v>0</v>
      </c>
      <c r="H537">
        <v>0</v>
      </c>
      <c r="I537">
        <v>1</v>
      </c>
    </row>
    <row r="538" spans="1:12" x14ac:dyDescent="0.25">
      <c r="A538" t="s">
        <v>2706</v>
      </c>
      <c r="D538">
        <v>40308.389999999978</v>
      </c>
      <c r="E538">
        <v>38938.439999999995</v>
      </c>
      <c r="F538">
        <v>33490.05000000001</v>
      </c>
      <c r="G538">
        <v>7093.27</v>
      </c>
      <c r="H538">
        <v>119830.15000000004</v>
      </c>
      <c r="I538">
        <v>188</v>
      </c>
      <c r="J538">
        <v>173</v>
      </c>
      <c r="K538">
        <v>130</v>
      </c>
      <c r="L538">
        <v>32</v>
      </c>
    </row>
    <row r="539" spans="1:12" x14ac:dyDescent="0.25">
      <c r="D539">
        <v>188</v>
      </c>
      <c r="E539">
        <v>173</v>
      </c>
      <c r="F539">
        <v>130</v>
      </c>
      <c r="G539">
        <v>32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WEKA pivot</vt:lpstr>
      <vt:lpstr>WEKA data</vt:lpstr>
      <vt:lpstr>Parameters</vt:lpstr>
      <vt:lpstr>pivot values KEA</vt:lpstr>
      <vt:lpstr>page\x2dtotal</vt:lpstr>
      <vt:lpstr>page\x2dtotal\x2dmaster0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2025-10-16T03:19:48Z</dcterms:created>
  <dcterms:modified xsi:type="dcterms:W3CDTF">2025-11-12T00:21:39Z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43e46a9-9901-46e9-bfae-bb6189d4cb66_Enabled">
    <vt:lpwstr>true</vt:lpwstr>
  </property>
  <property fmtid="{D5CDD505-2E9C-101B-9397-08002B2CF9AE}" pid="5" name="MSIP_Label_f43e46a9-9901-46e9-bfae-bb6189d4cb66_SetDate">
    <vt:lpwstr>2025-10-16T03:32:58Z</vt:lpwstr>
  </property>
  <property fmtid="{D5CDD505-2E9C-101B-9397-08002B2CF9AE}" pid="6" name="MSIP_Label_f43e46a9-9901-46e9-bfae-bb6189d4cb66_Method">
    <vt:lpwstr>Standard</vt:lpwstr>
  </property>
  <property fmtid="{D5CDD505-2E9C-101B-9397-08002B2CF9AE}" pid="7" name="MSIP_Label_f43e46a9-9901-46e9-bfae-bb6189d4cb66_Name">
    <vt:lpwstr>In-confidence</vt:lpwstr>
  </property>
  <property fmtid="{D5CDD505-2E9C-101B-9397-08002B2CF9AE}" pid="8" name="MSIP_Label_f43e46a9-9901-46e9-bfae-bb6189d4cb66_SiteId">
    <vt:lpwstr>e40c4f52-99bd-4d4f-bf7e-d001a2ca6556</vt:lpwstr>
  </property>
  <property fmtid="{D5CDD505-2E9C-101B-9397-08002B2CF9AE}" pid="9" name="MSIP_Label_f43e46a9-9901-46e9-bfae-bb6189d4cb66_ActionId">
    <vt:lpwstr>0f31b003-8a40-4533-88b8-b2536bb3a6f0</vt:lpwstr>
  </property>
  <property fmtid="{D5CDD505-2E9C-101B-9397-08002B2CF9AE}" pid="10" name="MSIP_Label_f43e46a9-9901-46e9-bfae-bb6189d4cb66_ContentBits">
    <vt:lpwstr>1</vt:lpwstr>
  </property>
  <property fmtid="{D5CDD505-2E9C-101B-9397-08002B2CF9AE}" pid="11" name="MSIP_Label_f43e46a9-9901-46e9-bfae-bb6189d4cb66_Tag">
    <vt:lpwstr>10, 3, 0, 1</vt:lpwstr>
  </property>
</Properties>
</file>