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orp.ssi.govt.nz\userse\ebrow016\Desktop\Publishing QA\"/>
    </mc:Choice>
  </mc:AlternateContent>
  <xr:revisionPtr revIDLastSave="0" documentId="8_{AA900AE9-9437-4E54-9BC6-B036C4DD66E5}" xr6:coauthVersionLast="47" xr6:coauthVersionMax="47" xr10:uidLastSave="{00000000-0000-0000-0000-000000000000}"/>
  <bookViews>
    <workbookView xWindow="-120" yWindow="-120" windowWidth="29040" windowHeight="15840" xr2:uid="{7C7CF7E5-9342-4292-8B96-1BFC18D5359E}"/>
  </bookViews>
  <sheets>
    <sheet name="Data (Active Only)" sheetId="8" r:id="rId1"/>
    <sheet name="Commissioned-Signed Off By" sheetId="6" state="hidden" r:id="rId2"/>
    <sheet name="Prep, Reveiwed, Approved by" sheetId="10" state="hidden" r:id="rId3"/>
    <sheet name="Caveats" sheetId="11" state="hidden" r:id="rId4"/>
    <sheet name="Requerst Types" sheetId="9" state="hidden" r:id="rId5"/>
  </sheets>
  <definedNames>
    <definedName name="_xlnm._FilterDatabase" localSheetId="0" hidden="1">'Data (Active Only)'!$A$10:$AR$84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84" i="8" l="1"/>
</calcChain>
</file>

<file path=xl/sharedStrings.xml><?xml version="1.0" encoding="utf-8"?>
<sst xmlns="http://schemas.openxmlformats.org/spreadsheetml/2006/main" count="710" uniqueCount="208">
  <si>
    <t>-</t>
  </si>
  <si>
    <t>Prepared by</t>
  </si>
  <si>
    <t>Reviewed by</t>
  </si>
  <si>
    <t>Description</t>
  </si>
  <si>
    <t>Legal name</t>
  </si>
  <si>
    <t>Contract Number</t>
  </si>
  <si>
    <t>Contract Name</t>
  </si>
  <si>
    <t>Service Type</t>
  </si>
  <si>
    <t>Service Delivery</t>
  </si>
  <si>
    <t>Jason Leach</t>
  </si>
  <si>
    <t>This information is subject to the following:</t>
  </si>
  <si>
    <t>All values displayed are exclusive of GST</t>
  </si>
  <si>
    <t>Commissioned By:</t>
  </si>
  <si>
    <t>MCP DCE Office</t>
  </si>
  <si>
    <t>Ministers Office via MCP DCE Office</t>
  </si>
  <si>
    <t>MSD CEO Office via MCP DCE Office</t>
  </si>
  <si>
    <t>Ministerial and Executive Services (MAES)</t>
  </si>
  <si>
    <t>GM Service and Contracts Management</t>
  </si>
  <si>
    <t>SCM Manager</t>
  </si>
  <si>
    <t>Media Team via MCP DCE Office</t>
  </si>
  <si>
    <t>MCP DCE via MCP DCE Office</t>
  </si>
  <si>
    <t>To Signed Off By:</t>
  </si>
  <si>
    <t>Ministers Office via SD DCE Office</t>
  </si>
  <si>
    <t>Official Information Act (OIA)</t>
  </si>
  <si>
    <t>Business as Usual Auditor Request</t>
  </si>
  <si>
    <t>Minister Meeting Advice</t>
  </si>
  <si>
    <t xml:space="preserve">Ad-Hoc </t>
  </si>
  <si>
    <t>Request Type</t>
  </si>
  <si>
    <t>Approved by</t>
  </si>
  <si>
    <t>Yuting Yang</t>
  </si>
  <si>
    <t>Tipene Kupa-Hapi</t>
  </si>
  <si>
    <t>Stephen McLaren-Elvy</t>
  </si>
  <si>
    <t xml:space="preserve">
Maria Bellante</t>
  </si>
  <si>
    <t>Ministry of Youth Development services, if any, and Disability Support Services (DSS) funded contracts, previously administered by Whaikaha, Ministry of Disabled People have not been included.</t>
  </si>
  <si>
    <t>This table includes only contracts in Wellington-East Coast region (This field shows the region that relates to the primary service delivery site as shown in the Locality Description field)</t>
  </si>
  <si>
    <t>Locality Description definition: This field records only the primary service delivery site for a funding item. It will often include a marker to indicate whether the site is a ‘-TLA’ or ‘-Site Area’</t>
  </si>
  <si>
    <r>
      <t xml:space="preserve">When using </t>
    </r>
    <r>
      <rPr>
        <b/>
        <sz val="9"/>
        <color theme="3"/>
        <rFont val="Arial Mäori"/>
        <family val="2"/>
      </rPr>
      <t>'FAC - Social Worker Pay Equity - Sexual Violence Family Violence’</t>
    </r>
    <r>
      <rPr>
        <sz val="9"/>
        <color theme="3"/>
        <rFont val="Arial Mäori"/>
        <family val="2"/>
      </rPr>
      <t xml:space="preserve"> description line. This relates to Family violence contracts, please apply correct naming convention of</t>
    </r>
    <r>
      <rPr>
        <b/>
        <sz val="9"/>
        <color theme="3"/>
        <rFont val="Arial Mäori"/>
        <family val="2"/>
      </rPr>
      <t xml:space="preserve"> 'Social Worker Pay Equity - Family Violence'</t>
    </r>
  </si>
  <si>
    <t>Caveats</t>
  </si>
  <si>
    <t>MCP manager</t>
  </si>
  <si>
    <t>MCP Manager</t>
  </si>
  <si>
    <t>Contract Start Date</t>
  </si>
  <si>
    <t>Contract End Date</t>
  </si>
  <si>
    <t>F2025</t>
  </si>
  <si>
    <t xml:space="preserve">Total by Financial Year  </t>
  </si>
  <si>
    <t>Disability Support Services (DSS) funded contracts, if any, previously administered by Whaikaha, Ministry of Disabled People have not been included.</t>
  </si>
  <si>
    <t xml:space="preserve">Contracts are subject to 'Active' only. </t>
  </si>
  <si>
    <t>Some of the contracts listed are in the process of being varied</t>
  </si>
  <si>
    <t>Maketu Health &amp; Social Service</t>
  </si>
  <si>
    <t>Manaaki Ora Trust Trading As Tipu Ora</t>
  </si>
  <si>
    <t>Nga Mataapuna Oranga Limited</t>
  </si>
  <si>
    <t>Poutiri Charitable Trust</t>
  </si>
  <si>
    <t>Tatai Ora Charitable Trust</t>
  </si>
  <si>
    <t>Tauranga Women'S Collective Incorporated</t>
  </si>
  <si>
    <t>332269</t>
  </si>
  <si>
    <t>332248</t>
  </si>
  <si>
    <t>332635</t>
  </si>
  <si>
    <t>331795</t>
  </si>
  <si>
    <t>F2024 MSD</t>
  </si>
  <si>
    <t>01/07/2023</t>
  </si>
  <si>
    <t>30/06/2026</t>
  </si>
  <si>
    <t>Other responses for people experiencing family violence</t>
  </si>
  <si>
    <t>Direct services to families/whanau that restore safety and wellbeing/mauri ora where family violence has or is at risk of occurring; create longer-term change needed to prevent family violence from recurring; help families and whanau access additional services needed and draw on wider whanau/ community to achieve longer-term change; focus on effective innovative joined-up ways to meet family/whanau and community need; reduce service fragmentation duplication and gaps in frontline services.</t>
  </si>
  <si>
    <t>Family violence services for people experiencing elder abuse</t>
  </si>
  <si>
    <t>Elder Abuse Response Services (EARS) ensures that older people experiencing or at risk of experiencing (or perceived to be experiencing) abuse and neglect have timely access to appropriate local services that respond to ensure their immediate safety and support them to have greater control over their lives. Target Area excludes Edgecumbe.</t>
  </si>
  <si>
    <t>MSD FY2025</t>
  </si>
  <si>
    <t>01/07/2024</t>
  </si>
  <si>
    <t>30/06/2029</t>
  </si>
  <si>
    <t>Family Violence Whānau Support Services</t>
  </si>
  <si>
    <t>For the delivery of long-term healing and recovery for whanau affected by violence to create strong resilient communities where whanau are supported to live violence free and to eliminate violence for the next generation.</t>
  </si>
  <si>
    <t>01/04/2024</t>
  </si>
  <si>
    <t>30/09/2026</t>
  </si>
  <si>
    <t>Te Huringa ō Te Ao supporting men's behaviour change</t>
  </si>
  <si>
    <t>For the development and delivery of locally-led responses for men who use violence that are reflective of the needs and aspirations of whānau and support sustainable behaviour change to restore whānau wellbeing.</t>
  </si>
  <si>
    <t>MSD F2025</t>
  </si>
  <si>
    <t>F23 MSD Only</t>
  </si>
  <si>
    <t>01/07/2022</t>
  </si>
  <si>
    <t>Women's Refuge family violence services</t>
  </si>
  <si>
    <t>Culturally-responsive Women's Refuge responses to family violence where the safety of women/children is essential. This can include advocacy safety planning safe housing 24/7 crisis response awareness/education counselling whanau and collaborative community participation. This is informed by families' and whanau voice safe practice and grounded in an understanding of the power imbalances that disproportionately affect women children tangata whenua and minority groups.</t>
  </si>
  <si>
    <t>MID MSD F2022</t>
  </si>
  <si>
    <t>01/07/2021</t>
  </si>
  <si>
    <t>30/06/2025</t>
  </si>
  <si>
    <t>Sexual Harm Crisis Support Services</t>
  </si>
  <si>
    <t>Sexual violence crisis support services that include advocacy and support emergency face-to-face sessions and crisis social work support that can operate from an indigenous worldview are culturally responsive and based on established principles of good practice.</t>
  </si>
  <si>
    <t>Te Manu Toroa Trust</t>
  </si>
  <si>
    <t>Direct services to families/whanau that restore safety and wellbeing/mauri ora where family violence has or is at risk of occurring; create longer-term change needed to prevent family violence from recurring; help families and whanau access additional services needed and draw on wider whanau/community to achieve longer-term change; focus on effective innovative joined-up ways to meet family/whanau and community need; reduce service fragmentation duplication and gaps in frontline services.</t>
  </si>
  <si>
    <t>Central Plateau Reap Charitable Trust</t>
  </si>
  <si>
    <t>Family Focus Rotorua</t>
  </si>
  <si>
    <t>Mana Social Services Trust</t>
  </si>
  <si>
    <t>Taupo Family Centre Incorporated</t>
  </si>
  <si>
    <t>Tauranga Living Without Violence Collective Trust</t>
  </si>
  <si>
    <t>Tautoko Tāne Bay Of Plenty</t>
  </si>
  <si>
    <t>Tautoko Tāne Waikato</t>
  </si>
  <si>
    <t>Te Korowai Roopu Tautoko Incorporated</t>
  </si>
  <si>
    <t>Te Pou Oranga O Whakatohea Limited</t>
  </si>
  <si>
    <t>Te Roopu-A-Iwi O Te Arawa Charitable Trust</t>
  </si>
  <si>
    <t>Te Runanga O Ngati Pikiao Trust</t>
  </si>
  <si>
    <t>Te Waiariki Purea Trust</t>
  </si>
  <si>
    <t>Te Whare Oranga Wairua Incorpo</t>
  </si>
  <si>
    <t>Tokoroa Council Of Social Services Incorporated</t>
  </si>
  <si>
    <t>Tu Wahine Trust</t>
  </si>
  <si>
    <t>Tuwharetoa Ki Kawerau Health, Education And Social Services</t>
  </si>
  <si>
    <t>Waiariki Whanau Mentoring Limited</t>
  </si>
  <si>
    <t>Wera Aotearoa Charitable Trust</t>
  </si>
  <si>
    <t>Whaioranga Trust</t>
  </si>
  <si>
    <t>Whakaatu Whanaunga Trust</t>
  </si>
  <si>
    <t>Whanau Awhina Womens Refuge Incorporated</t>
  </si>
  <si>
    <t>MSD F2023</t>
  </si>
  <si>
    <t>Family Violence Response Co-ordination</t>
  </si>
  <si>
    <t>331059</t>
  </si>
  <si>
    <t>F20205 MSD Only</t>
  </si>
  <si>
    <t>332879</t>
  </si>
  <si>
    <t>F2024 MSD Only</t>
  </si>
  <si>
    <t>332229</t>
  </si>
  <si>
    <t>332567</t>
  </si>
  <si>
    <t>MSD F2024</t>
  </si>
  <si>
    <t>MSD Only F24</t>
  </si>
  <si>
    <t>332429</t>
  </si>
  <si>
    <t>332660</t>
  </si>
  <si>
    <t>MSD Only 2024</t>
  </si>
  <si>
    <t>MYD 2025</t>
  </si>
  <si>
    <t>332594</t>
  </si>
  <si>
    <t>332433</t>
  </si>
  <si>
    <t>F2025 MSD</t>
  </si>
  <si>
    <t>332868</t>
  </si>
  <si>
    <t>332004</t>
  </si>
  <si>
    <t>Continued Care Pilot</t>
  </si>
  <si>
    <t>20/11/2023</t>
  </si>
  <si>
    <t>MSD onlu 2024</t>
  </si>
  <si>
    <t>332265</t>
  </si>
  <si>
    <t>NGO Participation of SAM table</t>
  </si>
  <si>
    <t>332355</t>
  </si>
  <si>
    <t>F2023 MSD Only</t>
  </si>
  <si>
    <t>332666</t>
  </si>
  <si>
    <t>Participation at SAM tables</t>
  </si>
  <si>
    <t>332867</t>
  </si>
  <si>
    <t>Elder Abuse Response Services and Family Violence Safety and Stability Services</t>
  </si>
  <si>
    <t>332239</t>
  </si>
  <si>
    <t>MSD Only F2024</t>
  </si>
  <si>
    <t>332835</t>
  </si>
  <si>
    <t>332005</t>
  </si>
  <si>
    <t>332279</t>
  </si>
  <si>
    <t>Provision of local family violence prevention coordination activities that improve outcomes for families/whanau including (but not restricted to) developing local effective joined-up responses to family violence building relationships in and outside the family violence sector sharing knowledge and resources to improve service capacity e.g. through training mobilising communities to change attitudes and behaviour towards family violence.</t>
  </si>
  <si>
    <t>Pay Equity for Social Workers</t>
  </si>
  <si>
    <t>Extension of Pay Equity settlement for Social Workers in Community and Iwi Organisations</t>
  </si>
  <si>
    <t>Elder Abuse Response Services ensures that older people experiencing or at risk of experiencing (or perceived to be experiencing) abuse and neglect have timely access to appropriate local services that respond to ensure their immediate safety and support them to have greater control over their lives.</t>
  </si>
  <si>
    <t>Long term recovery service for victims - Sexual Violence</t>
  </si>
  <si>
    <t>Counsellors with specialist skills and experience working with victims of Family violence and Sexual Abuse using a range of counselling methods such as narrative therapy family therapy mindfulness therapy acceptance and commitment therapy and cognitive behaviour therapy. Will also include in house wraparound services for parents and caregivers.</t>
  </si>
  <si>
    <t>Pre and post-crisis support to families at risk of or who are experiencing family violence and sexual abuse. Service responses will include Risk Assessments Safety Planning Case Management Advocacy with other Agencies and Services and connecting families to the right supports in the community.</t>
  </si>
  <si>
    <t>Direct services to family/whanau that restore safety and wellbeing/mauri ora where Family Violence has or is at risk of occurring; create longer term change needed to prevent family violence from recurring; help families and whanau access additional services needed and draw on wider whanau/community to achieve longer term change; focus on effective innovative joined up ways to meet family/whanau and community need; reduce service fragmentation duplication and gaps in frontline services.</t>
  </si>
  <si>
    <t>Raising awareness of the impact family violence has on children and their families through services and programmes such as Risk Assessments Safety Planning Womens Empowerment Programmes Womens Safety Programmes and Non Violence Programmes for Women.</t>
  </si>
  <si>
    <t>This service provides education for adult victims who have endured family violence.</t>
  </si>
  <si>
    <t>Extension of Pay Equity settlement for Social Workers in Community and Iwi Organisation</t>
  </si>
  <si>
    <t>Family violence services for people using violence</t>
  </si>
  <si>
    <t>Programmes delivered by qualified registered social workers for self-referred adult perpetrators of family violence and their family/whanau focusing on managing anger safely identifying risk and how to manage it safety planning strengthening relationships and family violence education.</t>
  </si>
  <si>
    <t>Group or individual programmes for non-protected adult victims of family violence.</t>
  </si>
  <si>
    <t>NGO participation at SAM tables</t>
  </si>
  <si>
    <t>Family Violence specialist participation at SAM tables to ensure safe effective and appropriate risk assessments safety plans and referrals being made at SAM tables.</t>
  </si>
  <si>
    <t>Family Violence Helplines</t>
  </si>
  <si>
    <t>This service provides: specialised post crisis counselling and or psychotherapy and whanau support services focusing on abuse prevention and reduction of family violence based on a holistic wrap around intensive approach. The cases being referred to this service are at a high and complex needs level. A unit of service applies for approximately 16 hours of treatment.</t>
  </si>
  <si>
    <t>Direct services to families/whanau that restore safety and wellbeing/mauri ora where family violence has or is at risk of occurring; create longer term change needed to prevent family violence from recurring; help families and whanau access additional services needed and draw on wider whanau/community to achieve longer term change; focus on effective innovative joined up ways to meet family/whanau and community need; reduce service fragmentation duplication and gaps in frontline services.</t>
  </si>
  <si>
    <t>This service provides education for adult vicitms who have experienced family violence.</t>
  </si>
  <si>
    <t>This service provides care and support for women and children through a 24 hour seven day crisis line service that enables women and children to access Tauranga Refuge services.</t>
  </si>
  <si>
    <t>Sexual Violence Long Term Recovery. This service provides qualified counselling to address immediate response to victims that have been exposed to family and sexual violence. It provides a range of services starting from crisis.</t>
  </si>
  <si>
    <t>Sexual Violence Court Support Services</t>
  </si>
  <si>
    <t>Psychosocial support for victims/survivors of sexual violence and their family whānau and friends who are past the point of crisis</t>
  </si>
  <si>
    <t>Peer to Peer Support for Male Survivors of Sexual Harm</t>
  </si>
  <si>
    <t>Funding to support on-going service provision and delivery. This will be to enable and facilitate peer to peer support for male survivors of sexual abuse.</t>
  </si>
  <si>
    <t>This service provides counselling for vulnerable youth or vulnerable adults who have been identified as victims of abuse. Counselling is available to whanau or children who are currently involved in other services Te Korowai offer under this contract. Services are on the basis of an individual plan and are of three to five months duration dependant on the presenting issues for clients situated in Taupo/Turangi.</t>
  </si>
  <si>
    <t>To assist in developing an inter-sectorial partnership of local professionals and stakeholders to co-ordinate support for children and their whanau referred from FIVIAS or have come to the attention of the Ministry the DHB or referred from a participating agency working within the Taupo TLA.</t>
  </si>
  <si>
    <t>Direct services to families/whanau that restore safety and wellbeing/mauri ora where family violence has or is at risk of occurring; create longer term change needed to prevent family violence from recurring; help families and whanau access additional services needed and draw on wider whanau/ community to achieve longer term change; focus on effective innovative joined up ways to meet family/whanau and community need; reduce service fragmentation duplication and gaps in frontline services.</t>
  </si>
  <si>
    <t>This service provides Kaupapa Maori counselling for Adults who have been victims of physical sexual mental and emotional abuse. It will include an assessment and a comprehensive plan to address presenting behaviours including relationship issues grief and loss and addiction issues.</t>
  </si>
  <si>
    <t>Direct services to families/whanau that restore safety and wellbeing/mauri ora where family violence has or is at risk of occurring; create longer term change needed to prevent family violence from recurring; help families and whanau access additional services needed and draw on wider whanau/ community to achieve longer term change; focus on effective innovative joined- pathways to meet family/whanau and community need; reduce service fragmentation duplication and gaps in frontline services.</t>
  </si>
  <si>
    <t>Direct services to families/whanau that restore safety and wellbeing/mauri ora where family violence has or is at risk of occurring; create longer-term change needed to prevent family violence from recurring; help families and whanau access additional services needed and draw on wider whanau/community to achieve longer-term change; focus on effective innovative joined-up ways to meet family/whanau and community need; reduce service fragmentation duplication and gaps in front line services.</t>
  </si>
  <si>
    <t>Provision of information advice and support through a 24 hour seven day crisis line service that enables women and children to access Refuge services.</t>
  </si>
  <si>
    <t>Women's Refuge responses to whanau violence led by a Te Ao Maori and whanau centred approach where the safety of whanau is essential. This can include advocacy safety planning safe housing 24/7 crisis response awareness/education counselling whanau wananga and collaborative community participation. This is informed by whanau voice safe practice and grounded in an understanding of the power imbalances that disproportionately affect wahine tamariki tangata whenua and minority groups.</t>
  </si>
  <si>
    <r>
      <t xml:space="preserve">Funds to </t>
    </r>
    <r>
      <rPr>
        <b/>
        <u/>
        <sz val="10"/>
        <color theme="1"/>
        <rFont val="Arial Mäori"/>
        <family val="2"/>
      </rPr>
      <t>Supporting Victims and Perpetrators of Family and Sexual Violence and Participation and Prevention Services for Seniors in the Bay Of Plenty Area</t>
    </r>
  </si>
  <si>
    <t>Requests for All MSD Funding for Supporting Victims and Perpetrators of Family and Sexual Violence and Participation and Prevention Services for Seniors in the Bay Of Plenty Area</t>
  </si>
  <si>
    <r>
      <t xml:space="preserve">Data extracted from </t>
    </r>
    <r>
      <rPr>
        <b/>
        <u/>
        <sz val="10"/>
        <color theme="1"/>
        <rFont val="Arial Mäori"/>
        <family val="2"/>
      </rPr>
      <t>WEKA</t>
    </r>
    <r>
      <rPr>
        <sz val="10"/>
        <color theme="1"/>
        <rFont val="Arial Mäori"/>
        <family val="2"/>
      </rPr>
      <t xml:space="preserve"> as of </t>
    </r>
    <r>
      <rPr>
        <b/>
        <u/>
        <sz val="10"/>
        <color theme="1"/>
        <rFont val="Arial Mäori"/>
        <family val="2"/>
      </rPr>
      <t>23/04/2025</t>
    </r>
  </si>
  <si>
    <t>Contracts are Bay of Plenty MSD Region only</t>
  </si>
  <si>
    <t>Contracts listed are limited to those with a status of ‘Active’</t>
  </si>
  <si>
    <t>Region</t>
  </si>
  <si>
    <t>Locality Description</t>
  </si>
  <si>
    <t>Bay of Plenty</t>
  </si>
  <si>
    <t>Tauranga-TLA</t>
  </si>
  <si>
    <t>Taupo-TLA</t>
  </si>
  <si>
    <t>Rotorua-TLA</t>
  </si>
  <si>
    <t>Western Bay of Plenty-TLA</t>
  </si>
  <si>
    <t>Opotiki-TLA</t>
  </si>
  <si>
    <t>Tokoroa</t>
  </si>
  <si>
    <t>Kawerau-TLA</t>
  </si>
  <si>
    <t>Whakatane-TLA</t>
  </si>
  <si>
    <t>Bay of Plenty, Otumoetai, Tauranga-TLA</t>
  </si>
  <si>
    <t>Otumoetai, Tauranga-TLA</t>
  </si>
  <si>
    <t>Army Of Aunties Trust</t>
  </si>
  <si>
    <t>332014</t>
  </si>
  <si>
    <t>E Tu Whānau violence prevention</t>
  </si>
  <si>
    <t>To undertake activities that encourage and promote discussion and action with local whānau and communities that engenders the active application of the   E Tū Whānau values and kaupapa.</t>
  </si>
  <si>
    <t>He Kuaka Trust</t>
  </si>
  <si>
    <t>332491</t>
  </si>
  <si>
    <t>01/10/2023</t>
  </si>
  <si>
    <t>To undertake activities that ensure discussion and action with local community iwi and whanau that engender the active application of the E Tu Whanau values.  To provide co-ordination for rapid responses and to support the E Tu Whanau Kahukura in Wellington Taranaki Hawkes Bay and Bay of Plenty and other areas as and when required</t>
  </si>
  <si>
    <t>332382</t>
  </si>
  <si>
    <t>To undertake activities that ensure discussion and action with local community and whanau that engender the active application of the E Tu Whanau values.</t>
  </si>
  <si>
    <t>332056</t>
  </si>
  <si>
    <t>01/01/2023</t>
  </si>
  <si>
    <t>To undertake activities that encourage and promote discussion and action with local whānau and communities that engenders the active application of the E Tū Whānau values and kaupapa.</t>
  </si>
  <si>
    <t>Te Runanga O Te Whanau</t>
  </si>
  <si>
    <t>332060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</si>
</sst>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4" x14ac:knownFonts="1">
    <font>
      <sz val="11"/>
      <color theme="1"/>
      <name val="Arial Mäori"/>
      <family val="2"/>
    </font>
    <font>
      <sz val="11"/>
      <color theme="1"/>
      <name val="Arial Mäori"/>
      <family val="2"/>
    </font>
    <font>
      <sz val="11"/>
      <color theme="3"/>
      <name val="Arial Mäori"/>
      <family val="2"/>
    </font>
    <font>
      <sz val="10"/>
      <color theme="1"/>
      <name val="Arial Mäori"/>
      <family val="2"/>
    </font>
    <font>
      <sz val="10"/>
      <name val="Arial Mäori"/>
      <family val="2"/>
    </font>
    <font>
      <b/>
      <sz val="9"/>
      <color theme="1"/>
      <name val="Arial Mäori"/>
      <family val="2"/>
    </font>
    <font>
      <sz val="9"/>
      <color theme="3"/>
      <name val="Arial Mäori"/>
      <family val="2"/>
    </font>
    <font>
      <b/>
      <sz val="10"/>
      <color theme="1"/>
      <name val="Arial Mäori"/>
      <family val="2"/>
    </font>
    <font>
      <b/>
      <sz val="10"/>
      <color theme="0"/>
      <name val="Arial Mäori"/>
      <family val="2"/>
    </font>
    <font>
      <b/>
      <u/>
      <sz val="10"/>
      <color theme="1"/>
      <name val="Arial Mäori"/>
      <family val="2"/>
    </font>
    <font>
      <sz val="11"/>
      <color theme="3"/>
      <name val="Calibri"/>
      <family val="2"/>
    </font>
    <font>
      <b/>
      <sz val="9"/>
      <color theme="3"/>
      <name val="Arial Mäori"/>
      <family val="2"/>
    </font>
    <font>
      <b/>
      <sz val="11"/>
      <color theme="3"/>
      <name val="Calibri"/>
      <family val="2"/>
    </font>
    <font>
      <sz val="10"/>
      <color theme="3"/>
      <name val="Arial Mäori"/>
      <family val="2"/>
    </font>
  </fonts>
  <fills count="6">
    <fill>
      <patternFill patternType="none"/>
    </fill>
    <fill>
      <patternFill patternType="gray125"/>
    </fill>
    <fill>
      <patternFill patternType="solid">
        <fgColor theme="4" tint="-0.499984740745262"/>
        <bgColor indexed="64"/>
      </patternFill>
    </fill>
    <fill>
      <patternFill patternType="solid">
        <fgColor theme="0"/>
        <bgColor indexed="64"/>
      </patternFill>
    </fill>
    <fill>
      <patternFill patternType="solid">
        <fgColor theme="4" tint="-0.499984740745262"/>
        <bgColor theme="4" tint="0.79998168889431442"/>
      </patternFill>
    </fill>
    <fill>
      <patternFill patternType="solid">
        <fgColor theme="4"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0" fontId="1" fillId="0" borderId="0"/>
  </cellStyleXfs>
  <cellXfs count="40">
    <xf numFmtId="0" fontId="0" fillId="0" borderId="0" xfId="0"/>
    <xf numFmtId="0" fontId="0" fillId="3" borderId="0" xfId="0" applyFill="1"/>
    <xf numFmtId="0" fontId="3" fillId="3" borderId="0" xfId="0" applyFont="1" applyFill="1"/>
    <xf numFmtId="0" fontId="7" fillId="3" borderId="0" xfId="0" applyFont="1" applyFill="1"/>
    <xf numFmtId="0" fontId="0" fillId="0" borderId="1" xfId="0" applyBorder="1" applyAlignment="1">
      <alignment horizontal="center" wrapText="1"/>
    </xf>
    <xf numFmtId="0" fontId="10" fillId="0" borderId="0" xfId="0" applyFont="1" applyAlignment="1">
      <alignment horizontal="left" vertical="center"/>
    </xf>
    <xf numFmtId="0" fontId="0" fillId="0" borderId="2" xfId="0" applyBorder="1" applyAlignment="1">
      <alignment horizontal="center" wrapText="1"/>
    </xf>
    <xf numFmtId="0" fontId="0" fillId="3" borderId="0" xfId="0" applyFill="1" applyBorder="1"/>
    <xf numFmtId="0" fontId="3" fillId="3" borderId="0" xfId="0" applyFont="1" applyFill="1" applyBorder="1"/>
    <xf numFmtId="0" fontId="3" fillId="3" borderId="0" xfId="0" applyFont="1" applyFill="1" applyBorder="1" applyAlignment="1">
      <alignment horizontal="center" wrapText="1"/>
    </xf>
    <xf numFmtId="0" fontId="0" fillId="3" borderId="0" xfId="0" applyFill="1" applyBorder="1" applyAlignment="1">
      <alignment horizontal="center" wrapText="1"/>
    </xf>
    <xf numFmtId="0" fontId="8" fillId="4"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2" fillId="0" borderId="0" xfId="0" applyFont="1"/>
    <xf numFmtId="0" fontId="0" fillId="0" borderId="0" xfId="0" applyFill="1"/>
    <xf numFmtId="0" fontId="6" fillId="0" borderId="1" xfId="0" applyFont="1" applyBorder="1"/>
    <xf numFmtId="0" fontId="5" fillId="5" borderId="1" xfId="2" applyFont="1" applyFill="1" applyBorder="1" applyAlignment="1">
      <alignment horizontal="center" vertical="center"/>
    </xf>
    <xf numFmtId="0" fontId="6" fillId="0" borderId="1" xfId="2" applyFont="1" applyFill="1" applyBorder="1" applyAlignment="1">
      <alignment horizontal="center"/>
    </xf>
    <xf numFmtId="0" fontId="6" fillId="0" borderId="1" xfId="2" applyFont="1" applyFill="1" applyBorder="1" applyAlignment="1">
      <alignment horizontal="center" wrapText="1"/>
    </xf>
    <xf numFmtId="0" fontId="6" fillId="0" borderId="1" xfId="0" applyFont="1" applyFill="1" applyBorder="1" applyAlignment="1">
      <alignment horizontal="center"/>
    </xf>
    <xf numFmtId="0" fontId="6" fillId="0" borderId="1" xfId="0" applyFont="1" applyBorder="1" applyAlignment="1">
      <alignment horizontal="center"/>
    </xf>
    <xf numFmtId="0" fontId="6" fillId="0" borderId="0" xfId="0" applyFont="1"/>
    <xf numFmtId="0" fontId="6" fillId="0" borderId="0" xfId="0" quotePrefix="1" applyFont="1" applyAlignment="1">
      <alignment wrapText="1"/>
    </xf>
    <xf numFmtId="0" fontId="7" fillId="0" borderId="0" xfId="0" applyFont="1"/>
    <xf numFmtId="0" fontId="4" fillId="3" borderId="1" xfId="0" applyFont="1" applyFill="1" applyBorder="1" applyAlignment="1">
      <alignment horizontal="center" vertical="center"/>
    </xf>
    <xf numFmtId="0" fontId="12" fillId="0" borderId="0" xfId="0" applyFont="1" applyAlignment="1">
      <alignment horizontal="left" vertical="center"/>
    </xf>
    <xf numFmtId="0" fontId="13" fillId="0" borderId="0" xfId="0" applyFont="1"/>
    <xf numFmtId="14" fontId="4" fillId="3" borderId="1" xfId="0" applyNumberFormat="1" applyFont="1" applyFill="1" applyBorder="1" applyAlignment="1">
      <alignment horizontal="center" vertical="center"/>
    </xf>
    <xf numFmtId="0" fontId="7" fillId="3" borderId="0" xfId="0" applyFont="1" applyFill="1" applyBorder="1" applyAlignment="1">
      <alignment horizontal="right"/>
    </xf>
    <xf numFmtId="0" fontId="4" fillId="3" borderId="1" xfId="0" applyNumberFormat="1" applyFont="1" applyFill="1" applyBorder="1" applyAlignment="1">
      <alignment horizontal="center" vertical="center"/>
    </xf>
    <xf numFmtId="0" fontId="4" fillId="3" borderId="1" xfId="0" applyFont="1" applyFill="1" applyBorder="1" applyAlignment="1">
      <alignment horizontal="center" vertical="center" wrapText="1"/>
    </xf>
    <xf numFmtId="0" fontId="3" fillId="3" borderId="0" xfId="0" applyFont="1" applyFill="1" applyAlignment="1">
      <alignment horizontal="left"/>
    </xf>
    <xf numFmtId="0" fontId="7" fillId="3" borderId="0" xfId="0" applyFont="1" applyFill="1" applyAlignment="1">
      <alignment horizontal="left"/>
    </xf>
    <xf numFmtId="44" fontId="7" fillId="3" borderId="1" xfId="1" applyFont="1" applyFill="1" applyBorder="1" applyAlignment="1">
      <alignment horizontal="left"/>
    </xf>
    <xf numFmtId="0" fontId="3" fillId="0" borderId="1" xfId="0" applyFont="1" applyBorder="1" applyAlignment="1">
      <alignment horizontal="center" vertical="center" wrapText="1"/>
    </xf>
    <xf numFmtId="0" fontId="3" fillId="0" borderId="1" xfId="0" applyFont="1" applyBorder="1" applyAlignment="1">
      <alignment horizontal="left" vertical="top" wrapText="1"/>
    </xf>
    <xf numFmtId="44" fontId="3" fillId="0" borderId="1" xfId="1" applyFont="1" applyBorder="1" applyAlignment="1">
      <alignment horizontal="left"/>
    </xf>
    <xf numFmtId="0" fontId="7" fillId="3" borderId="3" xfId="0" applyFont="1" applyFill="1" applyBorder="1" applyAlignment="1">
      <alignment horizontal="right"/>
    </xf>
    <xf numFmtId="0" fontId="7" fillId="3" borderId="4" xfId="0" applyFont="1" applyFill="1" applyBorder="1" applyAlignment="1">
      <alignment horizontal="right"/>
    </xf>
    <xf numFmtId="0" fontId="7" fillId="3" borderId="2" xfId="0" applyFont="1" applyFill="1" applyBorder="1" applyAlignment="1">
      <alignment horizontal="right"/>
    </xf>
  </cellXfs>
  <cellStyles count="3">
    <cellStyle name="Currency" xfId="1" builtinId="4"/>
    <cellStyle name="Normal" xfId="0" builtinId="0"/>
    <cellStyle name="Normal 3" xfId="2" xr:uid="{91CFDD3F-105C-4C10-B181-17E86A48EB9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49489-FE4D-4F61-B5EE-C2B3B6447F63}">
  <dimension ref="A1:AR268"/>
  <sheetViews>
    <sheetView tabSelected="1" zoomScale="70" zoomScaleNormal="70" workbookViewId="0"/>
  </sheetViews>
  <sheetFormatPr defaultRowHeight="14.25" x14ac:dyDescent="0.2"/>
  <cols>
    <col min="1" max="1" width="83.375" bestFit="1" customWidth="1"/>
    <col min="2" max="2" width="17.25" bestFit="1" customWidth="1"/>
    <col min="3" max="3" width="36.5" customWidth="1"/>
    <col min="4" max="4" width="19.75" customWidth="1"/>
    <col min="5" max="6" width="18.5" customWidth="1"/>
    <col min="7" max="7" width="31.75" bestFit="1" customWidth="1"/>
    <col min="8" max="8" width="34.75" customWidth="1"/>
    <col min="9" max="9" width="78.25" customWidth="1"/>
    <col min="10" max="10" width="15.5" bestFit="1" customWidth="1"/>
  </cols>
  <sheetData>
    <row r="1" spans="1:44" x14ac:dyDescent="0.2">
      <c r="A1" s="32" t="s">
        <v>176</v>
      </c>
      <c r="B1" s="2"/>
      <c r="C1" s="2"/>
      <c r="D1" s="2"/>
      <c r="E1" s="2"/>
      <c r="F1" s="2"/>
      <c r="G1" s="2"/>
      <c r="H1" s="2"/>
      <c r="I1" s="2"/>
      <c r="J1" s="1"/>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1"/>
    </row>
    <row r="2" spans="1:44" x14ac:dyDescent="0.2">
      <c r="A2" s="3" t="s">
        <v>0</v>
      </c>
      <c r="B2" s="2"/>
      <c r="C2" s="2"/>
      <c r="D2" s="2"/>
      <c r="E2" s="2"/>
      <c r="F2" s="2"/>
      <c r="G2" s="2"/>
      <c r="H2" s="2"/>
      <c r="I2" s="2"/>
      <c r="J2" s="1"/>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1"/>
    </row>
    <row r="3" spans="1:44" x14ac:dyDescent="0.2">
      <c r="A3" s="31" t="s">
        <v>10</v>
      </c>
      <c r="B3" s="2"/>
      <c r="C3" s="2"/>
      <c r="D3" s="2"/>
      <c r="E3" s="2"/>
      <c r="F3" s="2"/>
      <c r="G3" s="2"/>
      <c r="H3" s="2"/>
      <c r="I3" s="2"/>
      <c r="J3" s="1"/>
      <c r="K3" s="8"/>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1"/>
    </row>
    <row r="4" spans="1:44" x14ac:dyDescent="0.2">
      <c r="A4" s="31" t="s">
        <v>175</v>
      </c>
      <c r="B4" s="2"/>
      <c r="C4" s="2"/>
      <c r="D4" s="2"/>
      <c r="E4" s="2"/>
      <c r="F4" s="2"/>
      <c r="G4" s="2"/>
      <c r="H4" s="2"/>
      <c r="I4" s="2"/>
      <c r="J4" s="1"/>
      <c r="K4" s="8"/>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1"/>
    </row>
    <row r="5" spans="1:44" x14ac:dyDescent="0.2">
      <c r="A5" s="31" t="s">
        <v>177</v>
      </c>
      <c r="B5" s="2"/>
      <c r="C5" s="2"/>
      <c r="D5" s="2"/>
      <c r="E5" s="2"/>
      <c r="F5" s="2"/>
      <c r="G5" s="2"/>
      <c r="H5" s="2"/>
      <c r="I5" s="2"/>
      <c r="J5" s="1"/>
      <c r="K5" s="8"/>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1"/>
    </row>
    <row r="6" spans="1:44" x14ac:dyDescent="0.2">
      <c r="A6" s="31" t="s">
        <v>11</v>
      </c>
      <c r="B6" s="2"/>
      <c r="C6" s="2"/>
      <c r="D6" s="2"/>
      <c r="E6" s="2"/>
      <c r="F6" s="2"/>
      <c r="G6" s="2"/>
      <c r="H6" s="2"/>
      <c r="I6" s="2"/>
      <c r="J6" s="2"/>
      <c r="K6" s="8"/>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1"/>
    </row>
    <row r="7" spans="1:44" x14ac:dyDescent="0.2">
      <c r="A7" s="31" t="s">
        <v>179</v>
      </c>
      <c r="B7" s="2"/>
      <c r="C7" s="2"/>
      <c r="D7" s="2"/>
      <c r="E7" s="2"/>
      <c r="F7" s="2"/>
      <c r="G7" s="2"/>
      <c r="H7" s="2"/>
      <c r="I7" s="2"/>
      <c r="J7" s="2"/>
      <c r="K7" s="8"/>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1"/>
    </row>
    <row r="8" spans="1:44" x14ac:dyDescent="0.2">
      <c r="A8" s="2" t="s">
        <v>178</v>
      </c>
      <c r="B8" s="2"/>
      <c r="C8" s="2"/>
      <c r="D8" s="2"/>
      <c r="E8" s="2"/>
      <c r="F8" s="2"/>
      <c r="G8" s="2"/>
      <c r="H8" s="2"/>
      <c r="I8" s="2"/>
      <c r="J8" s="2"/>
      <c r="K8" s="8"/>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1"/>
    </row>
    <row r="9" spans="1:44" x14ac:dyDescent="0.2">
      <c r="A9" s="2"/>
      <c r="B9" s="2"/>
      <c r="C9" s="2"/>
      <c r="D9" s="2"/>
      <c r="E9" s="2"/>
      <c r="F9" s="2"/>
      <c r="G9" s="2"/>
      <c r="H9" s="2"/>
      <c r="I9" s="2"/>
      <c r="J9" s="2"/>
      <c r="K9" s="8"/>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1"/>
    </row>
    <row r="10" spans="1:44" s="4" customFormat="1" ht="17.45" customHeight="1" x14ac:dyDescent="0.2">
      <c r="A10" s="11" t="s">
        <v>4</v>
      </c>
      <c r="B10" s="11" t="s">
        <v>5</v>
      </c>
      <c r="C10" s="11" t="s">
        <v>6</v>
      </c>
      <c r="D10" s="11" t="s">
        <v>40</v>
      </c>
      <c r="E10" s="11" t="s">
        <v>41</v>
      </c>
      <c r="F10" s="11" t="s">
        <v>180</v>
      </c>
      <c r="G10" s="11" t="s">
        <v>181</v>
      </c>
      <c r="H10" s="11" t="s">
        <v>7</v>
      </c>
      <c r="I10" s="11" t="s">
        <v>3</v>
      </c>
      <c r="J10" s="12" t="s">
        <v>42</v>
      </c>
      <c r="K10" s="9"/>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6"/>
    </row>
    <row r="11" spans="1:44" ht="25.5" x14ac:dyDescent="0.2">
      <c r="A11" s="24" t="s">
        <v>193</v>
      </c>
      <c r="B11" s="29" t="s">
        <v>194</v>
      </c>
      <c r="C11" s="30" t="s">
        <v>106</v>
      </c>
      <c r="D11" s="27" t="s">
        <v>75</v>
      </c>
      <c r="E11" s="27" t="s">
        <v>80</v>
      </c>
      <c r="F11" s="27" t="s">
        <v>182</v>
      </c>
      <c r="G11" s="27" t="s">
        <v>183</v>
      </c>
      <c r="H11" s="34" t="s">
        <v>195</v>
      </c>
      <c r="I11" s="35" t="s">
        <v>196</v>
      </c>
      <c r="J11" s="36">
        <v>150000</v>
      </c>
      <c r="K11" s="2"/>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row>
    <row r="12" spans="1:44" ht="63.75" x14ac:dyDescent="0.2">
      <c r="A12" s="24" t="s">
        <v>85</v>
      </c>
      <c r="B12" s="29" t="s">
        <v>108</v>
      </c>
      <c r="C12" s="30" t="s">
        <v>107</v>
      </c>
      <c r="D12" s="27" t="s">
        <v>79</v>
      </c>
      <c r="E12" s="27" t="s">
        <v>59</v>
      </c>
      <c r="F12" s="27" t="s">
        <v>182</v>
      </c>
      <c r="G12" s="27" t="s">
        <v>184</v>
      </c>
      <c r="H12" s="34" t="s">
        <v>107</v>
      </c>
      <c r="I12" s="35" t="s">
        <v>141</v>
      </c>
      <c r="J12" s="36">
        <v>75348.899999999994</v>
      </c>
      <c r="K12" s="2"/>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row>
    <row r="13" spans="1:44" ht="38.25" x14ac:dyDescent="0.2">
      <c r="A13" s="24" t="s">
        <v>86</v>
      </c>
      <c r="B13" s="29" t="s">
        <v>112</v>
      </c>
      <c r="C13" s="30" t="s">
        <v>111</v>
      </c>
      <c r="D13" s="27" t="s">
        <v>58</v>
      </c>
      <c r="E13" s="27" t="s">
        <v>59</v>
      </c>
      <c r="F13" s="27" t="s">
        <v>182</v>
      </c>
      <c r="G13" s="27" t="s">
        <v>185</v>
      </c>
      <c r="H13" s="34" t="s">
        <v>62</v>
      </c>
      <c r="I13" s="35" t="s">
        <v>144</v>
      </c>
      <c r="J13" s="36">
        <v>325000</v>
      </c>
      <c r="K13" s="2"/>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row>
    <row r="14" spans="1:44" ht="51" x14ac:dyDescent="0.2">
      <c r="A14" s="24" t="s">
        <v>86</v>
      </c>
      <c r="B14" s="29" t="s">
        <v>112</v>
      </c>
      <c r="C14" s="30" t="s">
        <v>111</v>
      </c>
      <c r="D14" s="27" t="s">
        <v>58</v>
      </c>
      <c r="E14" s="27" t="s">
        <v>59</v>
      </c>
      <c r="F14" s="27" t="s">
        <v>182</v>
      </c>
      <c r="G14" s="27" t="s">
        <v>185</v>
      </c>
      <c r="H14" s="34" t="s">
        <v>145</v>
      </c>
      <c r="I14" s="35" t="s">
        <v>146</v>
      </c>
      <c r="J14" s="36">
        <v>56959.199999999997</v>
      </c>
      <c r="K14" s="2"/>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row>
    <row r="15" spans="1:44" ht="51" x14ac:dyDescent="0.2">
      <c r="A15" s="24" t="s">
        <v>86</v>
      </c>
      <c r="B15" s="29" t="s">
        <v>112</v>
      </c>
      <c r="C15" s="30" t="s">
        <v>111</v>
      </c>
      <c r="D15" s="27" t="s">
        <v>58</v>
      </c>
      <c r="E15" s="27" t="s">
        <v>59</v>
      </c>
      <c r="F15" s="27" t="s">
        <v>182</v>
      </c>
      <c r="G15" s="27" t="s">
        <v>185</v>
      </c>
      <c r="H15" s="34" t="s">
        <v>145</v>
      </c>
      <c r="I15" s="35" t="s">
        <v>147</v>
      </c>
      <c r="J15" s="36">
        <v>112259.52</v>
      </c>
      <c r="K15" s="2"/>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row>
    <row r="16" spans="1:44" ht="63.75" x14ac:dyDescent="0.2">
      <c r="A16" s="24" t="s">
        <v>86</v>
      </c>
      <c r="B16" s="29" t="s">
        <v>112</v>
      </c>
      <c r="C16" s="30" t="s">
        <v>111</v>
      </c>
      <c r="D16" s="27" t="s">
        <v>58</v>
      </c>
      <c r="E16" s="27" t="s">
        <v>59</v>
      </c>
      <c r="F16" s="27" t="s">
        <v>182</v>
      </c>
      <c r="G16" s="27" t="s">
        <v>185</v>
      </c>
      <c r="H16" s="34" t="s">
        <v>60</v>
      </c>
      <c r="I16" s="35" t="s">
        <v>148</v>
      </c>
      <c r="J16" s="36">
        <v>162500</v>
      </c>
      <c r="K16" s="2"/>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row>
    <row r="17" spans="1:42" ht="38.25" x14ac:dyDescent="0.2">
      <c r="A17" s="24" t="s">
        <v>86</v>
      </c>
      <c r="B17" s="29" t="s">
        <v>112</v>
      </c>
      <c r="C17" s="30" t="s">
        <v>111</v>
      </c>
      <c r="D17" s="27" t="s">
        <v>58</v>
      </c>
      <c r="E17" s="27" t="s">
        <v>59</v>
      </c>
      <c r="F17" s="27" t="s">
        <v>182</v>
      </c>
      <c r="G17" s="27" t="s">
        <v>185</v>
      </c>
      <c r="H17" s="34" t="s">
        <v>60</v>
      </c>
      <c r="I17" s="35" t="s">
        <v>149</v>
      </c>
      <c r="J17" s="36">
        <v>195000</v>
      </c>
      <c r="K17" s="2"/>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row>
    <row r="18" spans="1:42" ht="25.5" x14ac:dyDescent="0.2">
      <c r="A18" s="24" t="s">
        <v>86</v>
      </c>
      <c r="B18" s="29" t="s">
        <v>112</v>
      </c>
      <c r="C18" s="30" t="s">
        <v>111</v>
      </c>
      <c r="D18" s="27" t="s">
        <v>58</v>
      </c>
      <c r="E18" s="27" t="s">
        <v>59</v>
      </c>
      <c r="F18" s="27" t="s">
        <v>182</v>
      </c>
      <c r="G18" s="27" t="s">
        <v>185</v>
      </c>
      <c r="H18" s="34" t="s">
        <v>60</v>
      </c>
      <c r="I18" s="35" t="s">
        <v>150</v>
      </c>
      <c r="J18" s="36">
        <v>65000</v>
      </c>
      <c r="K18" s="2"/>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row>
    <row r="19" spans="1:42" x14ac:dyDescent="0.2">
      <c r="A19" s="24" t="s">
        <v>86</v>
      </c>
      <c r="B19" s="29" t="s">
        <v>112</v>
      </c>
      <c r="C19" s="30" t="s">
        <v>111</v>
      </c>
      <c r="D19" s="27" t="s">
        <v>58</v>
      </c>
      <c r="E19" s="27" t="s">
        <v>59</v>
      </c>
      <c r="F19" s="27" t="s">
        <v>182</v>
      </c>
      <c r="G19" s="27" t="s">
        <v>185</v>
      </c>
      <c r="H19" s="34" t="s">
        <v>142</v>
      </c>
      <c r="I19" s="35" t="s">
        <v>143</v>
      </c>
      <c r="J19" s="36">
        <v>296115</v>
      </c>
      <c r="K19" s="2"/>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row>
    <row r="20" spans="1:42" ht="38.25" x14ac:dyDescent="0.2">
      <c r="A20" s="24" t="s">
        <v>86</v>
      </c>
      <c r="B20" s="29" t="s">
        <v>112</v>
      </c>
      <c r="C20" s="30" t="s">
        <v>111</v>
      </c>
      <c r="D20" s="27" t="s">
        <v>58</v>
      </c>
      <c r="E20" s="27" t="s">
        <v>59</v>
      </c>
      <c r="F20" s="27" t="s">
        <v>182</v>
      </c>
      <c r="G20" s="27" t="s">
        <v>185</v>
      </c>
      <c r="H20" s="34" t="s">
        <v>81</v>
      </c>
      <c r="I20" s="35" t="s">
        <v>82</v>
      </c>
      <c r="J20" s="36">
        <v>559845.38</v>
      </c>
      <c r="K20" s="2"/>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row>
    <row r="21" spans="1:42" ht="38.25" x14ac:dyDescent="0.2">
      <c r="A21" s="24" t="s">
        <v>86</v>
      </c>
      <c r="B21" s="29" t="s">
        <v>113</v>
      </c>
      <c r="C21" s="30" t="s">
        <v>111</v>
      </c>
      <c r="D21" s="27" t="s">
        <v>69</v>
      </c>
      <c r="E21" s="27" t="s">
        <v>70</v>
      </c>
      <c r="F21" s="27" t="s">
        <v>182</v>
      </c>
      <c r="G21" s="27" t="s">
        <v>185</v>
      </c>
      <c r="H21" s="34" t="s">
        <v>71</v>
      </c>
      <c r="I21" s="35" t="s">
        <v>72</v>
      </c>
      <c r="J21" s="36">
        <v>292000</v>
      </c>
      <c r="K21" s="2"/>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row>
    <row r="22" spans="1:42" ht="38.25" x14ac:dyDescent="0.2">
      <c r="A22" s="24" t="s">
        <v>86</v>
      </c>
      <c r="B22" s="29" t="s">
        <v>110</v>
      </c>
      <c r="C22" s="30" t="s">
        <v>109</v>
      </c>
      <c r="D22" s="27" t="s">
        <v>65</v>
      </c>
      <c r="E22" s="27" t="s">
        <v>66</v>
      </c>
      <c r="F22" s="27" t="s">
        <v>182</v>
      </c>
      <c r="G22" s="27" t="s">
        <v>185</v>
      </c>
      <c r="H22" s="34" t="s">
        <v>67</v>
      </c>
      <c r="I22" s="35" t="s">
        <v>68</v>
      </c>
      <c r="J22" s="36">
        <v>120000</v>
      </c>
      <c r="K22" s="2"/>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row>
    <row r="23" spans="1:42" x14ac:dyDescent="0.2">
      <c r="A23" s="24" t="s">
        <v>86</v>
      </c>
      <c r="B23" s="29" t="s">
        <v>110</v>
      </c>
      <c r="C23" s="30" t="s">
        <v>109</v>
      </c>
      <c r="D23" s="27" t="s">
        <v>65</v>
      </c>
      <c r="E23" s="27" t="s">
        <v>66</v>
      </c>
      <c r="F23" s="27" t="s">
        <v>182</v>
      </c>
      <c r="G23" s="27" t="s">
        <v>185</v>
      </c>
      <c r="H23" s="34" t="s">
        <v>142</v>
      </c>
      <c r="I23" s="35" t="s">
        <v>151</v>
      </c>
      <c r="J23" s="36">
        <v>28872.5</v>
      </c>
      <c r="K23" s="2"/>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row>
    <row r="24" spans="1:42" ht="51" x14ac:dyDescent="0.2">
      <c r="A24" s="24" t="s">
        <v>197</v>
      </c>
      <c r="B24" s="29" t="s">
        <v>198</v>
      </c>
      <c r="C24" s="30" t="s">
        <v>114</v>
      </c>
      <c r="D24" s="27" t="s">
        <v>199</v>
      </c>
      <c r="E24" s="27" t="s">
        <v>59</v>
      </c>
      <c r="F24" s="27" t="s">
        <v>182</v>
      </c>
      <c r="G24" s="27" t="s">
        <v>182</v>
      </c>
      <c r="H24" s="34" t="s">
        <v>195</v>
      </c>
      <c r="I24" s="35" t="s">
        <v>200</v>
      </c>
      <c r="J24" s="36">
        <v>150000</v>
      </c>
      <c r="K24" s="2"/>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row>
    <row r="25" spans="1:42" ht="63.75" x14ac:dyDescent="0.2">
      <c r="A25" s="24" t="s">
        <v>47</v>
      </c>
      <c r="B25" s="29" t="s">
        <v>53</v>
      </c>
      <c r="C25" s="30" t="s">
        <v>57</v>
      </c>
      <c r="D25" s="27" t="s">
        <v>58</v>
      </c>
      <c r="E25" s="27" t="s">
        <v>59</v>
      </c>
      <c r="F25" s="27" t="s">
        <v>182</v>
      </c>
      <c r="G25" s="27" t="s">
        <v>186</v>
      </c>
      <c r="H25" s="34" t="s">
        <v>60</v>
      </c>
      <c r="I25" s="35" t="s">
        <v>61</v>
      </c>
      <c r="J25" s="36">
        <v>195000</v>
      </c>
      <c r="K25" s="2"/>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row>
    <row r="26" spans="1:42" ht="38.25" x14ac:dyDescent="0.2">
      <c r="A26" s="24" t="s">
        <v>87</v>
      </c>
      <c r="B26" s="29" t="s">
        <v>116</v>
      </c>
      <c r="C26" s="30" t="s">
        <v>115</v>
      </c>
      <c r="D26" s="27" t="s">
        <v>58</v>
      </c>
      <c r="E26" s="27" t="s">
        <v>59</v>
      </c>
      <c r="F26" s="27" t="s">
        <v>182</v>
      </c>
      <c r="G26" s="27" t="s">
        <v>185</v>
      </c>
      <c r="H26" s="34" t="s">
        <v>152</v>
      </c>
      <c r="I26" s="35" t="s">
        <v>153</v>
      </c>
      <c r="J26" s="36">
        <v>81250</v>
      </c>
      <c r="K26" s="2"/>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row>
    <row r="27" spans="1:42" ht="25.5" x14ac:dyDescent="0.2">
      <c r="A27" s="24" t="s">
        <v>87</v>
      </c>
      <c r="B27" s="29" t="s">
        <v>116</v>
      </c>
      <c r="C27" s="30" t="s">
        <v>115</v>
      </c>
      <c r="D27" s="27" t="s">
        <v>58</v>
      </c>
      <c r="E27" s="27" t="s">
        <v>59</v>
      </c>
      <c r="F27" s="27" t="s">
        <v>182</v>
      </c>
      <c r="G27" s="27" t="s">
        <v>185</v>
      </c>
      <c r="H27" s="34" t="s">
        <v>60</v>
      </c>
      <c r="I27" s="35" t="s">
        <v>154</v>
      </c>
      <c r="J27" s="36">
        <v>162500</v>
      </c>
      <c r="K27" s="2"/>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row>
    <row r="28" spans="1:42" x14ac:dyDescent="0.2">
      <c r="A28" s="24" t="s">
        <v>87</v>
      </c>
      <c r="B28" s="29" t="s">
        <v>116</v>
      </c>
      <c r="C28" s="30" t="s">
        <v>115</v>
      </c>
      <c r="D28" s="27" t="s">
        <v>58</v>
      </c>
      <c r="E28" s="27" t="s">
        <v>59</v>
      </c>
      <c r="F28" s="27" t="s">
        <v>182</v>
      </c>
      <c r="G28" s="27" t="s">
        <v>185</v>
      </c>
      <c r="H28" s="34" t="s">
        <v>142</v>
      </c>
      <c r="I28" s="35" t="s">
        <v>143</v>
      </c>
      <c r="J28" s="36">
        <v>23207</v>
      </c>
      <c r="K28" s="2"/>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row>
    <row r="29" spans="1:42" ht="51" x14ac:dyDescent="0.2">
      <c r="A29" s="24" t="s">
        <v>48</v>
      </c>
      <c r="B29" s="29" t="s">
        <v>54</v>
      </c>
      <c r="C29" s="30" t="s">
        <v>57</v>
      </c>
      <c r="D29" s="27" t="s">
        <v>58</v>
      </c>
      <c r="E29" s="27" t="s">
        <v>59</v>
      </c>
      <c r="F29" s="27" t="s">
        <v>182</v>
      </c>
      <c r="G29" s="27" t="s">
        <v>182</v>
      </c>
      <c r="H29" s="34" t="s">
        <v>62</v>
      </c>
      <c r="I29" s="35" t="s">
        <v>63</v>
      </c>
      <c r="J29" s="36">
        <v>357500</v>
      </c>
      <c r="K29" s="2"/>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row>
    <row r="30" spans="1:42" ht="38.25" x14ac:dyDescent="0.2">
      <c r="A30" s="24" t="s">
        <v>48</v>
      </c>
      <c r="B30" s="29" t="s">
        <v>117</v>
      </c>
      <c r="C30" s="30" t="s">
        <v>111</v>
      </c>
      <c r="D30" s="27" t="s">
        <v>69</v>
      </c>
      <c r="E30" s="27" t="s">
        <v>70</v>
      </c>
      <c r="F30" s="27" t="s">
        <v>182</v>
      </c>
      <c r="G30" s="27" t="s">
        <v>185</v>
      </c>
      <c r="H30" s="34" t="s">
        <v>71</v>
      </c>
      <c r="I30" s="35" t="s">
        <v>72</v>
      </c>
      <c r="J30" s="36">
        <v>146000</v>
      </c>
      <c r="K30" s="2"/>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row>
    <row r="31" spans="1:42" ht="38.25" x14ac:dyDescent="0.2">
      <c r="A31" s="24" t="s">
        <v>49</v>
      </c>
      <c r="B31" s="29" t="s">
        <v>55</v>
      </c>
      <c r="C31" s="30" t="s">
        <v>64</v>
      </c>
      <c r="D31" s="27" t="s">
        <v>65</v>
      </c>
      <c r="E31" s="27" t="s">
        <v>66</v>
      </c>
      <c r="F31" s="27" t="s">
        <v>182</v>
      </c>
      <c r="G31" s="27" t="s">
        <v>182</v>
      </c>
      <c r="H31" s="34" t="s">
        <v>67</v>
      </c>
      <c r="I31" s="35" t="s">
        <v>68</v>
      </c>
      <c r="J31" s="36">
        <v>120000</v>
      </c>
      <c r="K31" s="2"/>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row>
    <row r="32" spans="1:42" ht="38.25" x14ac:dyDescent="0.2">
      <c r="A32" s="24" t="s">
        <v>50</v>
      </c>
      <c r="B32" s="29">
        <v>332614</v>
      </c>
      <c r="C32" s="30" t="s">
        <v>57</v>
      </c>
      <c r="D32" s="27" t="s">
        <v>69</v>
      </c>
      <c r="E32" s="27" t="s">
        <v>70</v>
      </c>
      <c r="F32" s="27" t="s">
        <v>182</v>
      </c>
      <c r="G32" s="27" t="s">
        <v>182</v>
      </c>
      <c r="H32" s="34" t="s">
        <v>71</v>
      </c>
      <c r="I32" s="35" t="s">
        <v>72</v>
      </c>
      <c r="J32" s="36">
        <v>292000</v>
      </c>
      <c r="K32" s="2"/>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row>
    <row r="33" spans="1:42" ht="25.5" x14ac:dyDescent="0.2">
      <c r="A33" s="24" t="s">
        <v>51</v>
      </c>
      <c r="B33" s="29" t="s">
        <v>201</v>
      </c>
      <c r="C33" s="30" t="s">
        <v>114</v>
      </c>
      <c r="D33" s="27" t="s">
        <v>58</v>
      </c>
      <c r="E33" s="27" t="s">
        <v>59</v>
      </c>
      <c r="F33" s="27" t="s">
        <v>182</v>
      </c>
      <c r="G33" s="27" t="s">
        <v>182</v>
      </c>
      <c r="H33" s="34" t="s">
        <v>195</v>
      </c>
      <c r="I33" s="35" t="s">
        <v>202</v>
      </c>
      <c r="J33" s="36">
        <v>234383</v>
      </c>
      <c r="K33" s="2"/>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row>
    <row r="34" spans="1:42" ht="38.25" x14ac:dyDescent="0.2">
      <c r="A34" s="24" t="s">
        <v>51</v>
      </c>
      <c r="B34" s="29">
        <v>332638</v>
      </c>
      <c r="C34" s="30" t="s">
        <v>73</v>
      </c>
      <c r="D34" s="27" t="s">
        <v>65</v>
      </c>
      <c r="E34" s="27" t="s">
        <v>66</v>
      </c>
      <c r="F34" s="27" t="s">
        <v>182</v>
      </c>
      <c r="G34" s="27" t="s">
        <v>182</v>
      </c>
      <c r="H34" s="34" t="s">
        <v>67</v>
      </c>
      <c r="I34" s="35" t="s">
        <v>68</v>
      </c>
      <c r="J34" s="36">
        <v>120000</v>
      </c>
      <c r="K34" s="2"/>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row>
    <row r="35" spans="1:42" ht="38.25" x14ac:dyDescent="0.2">
      <c r="A35" s="24" t="s">
        <v>88</v>
      </c>
      <c r="B35" s="29">
        <v>331052</v>
      </c>
      <c r="C35" s="30" t="s">
        <v>78</v>
      </c>
      <c r="D35" s="27" t="s">
        <v>79</v>
      </c>
      <c r="E35" s="27" t="s">
        <v>80</v>
      </c>
      <c r="F35" s="27" t="s">
        <v>182</v>
      </c>
      <c r="G35" s="27" t="s">
        <v>184</v>
      </c>
      <c r="H35" s="34" t="s">
        <v>81</v>
      </c>
      <c r="I35" s="35" t="s">
        <v>82</v>
      </c>
      <c r="J35" s="36">
        <v>332017.49</v>
      </c>
      <c r="K35" s="2"/>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row>
    <row r="36" spans="1:42" ht="25.5" x14ac:dyDescent="0.2">
      <c r="A36" s="24" t="s">
        <v>88</v>
      </c>
      <c r="B36" s="29">
        <v>331989</v>
      </c>
      <c r="C36" s="30" t="s">
        <v>74</v>
      </c>
      <c r="D36" s="27" t="s">
        <v>75</v>
      </c>
      <c r="E36" s="27" t="s">
        <v>80</v>
      </c>
      <c r="F36" s="27" t="s">
        <v>182</v>
      </c>
      <c r="G36" s="27" t="s">
        <v>184</v>
      </c>
      <c r="H36" s="34" t="s">
        <v>155</v>
      </c>
      <c r="I36" s="35" t="s">
        <v>156</v>
      </c>
      <c r="J36" s="36">
        <v>20000</v>
      </c>
      <c r="K36" s="2"/>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row>
    <row r="37" spans="1:42" ht="51" x14ac:dyDescent="0.2">
      <c r="A37" s="24" t="s">
        <v>88</v>
      </c>
      <c r="B37" s="29">
        <v>332278</v>
      </c>
      <c r="C37" s="30" t="s">
        <v>118</v>
      </c>
      <c r="D37" s="27" t="s">
        <v>58</v>
      </c>
      <c r="E37" s="27" t="s">
        <v>59</v>
      </c>
      <c r="F37" s="27" t="s">
        <v>182</v>
      </c>
      <c r="G37" s="27" t="s">
        <v>184</v>
      </c>
      <c r="H37" s="34" t="s">
        <v>60</v>
      </c>
      <c r="I37" s="35" t="s">
        <v>158</v>
      </c>
      <c r="J37" s="36">
        <v>227500</v>
      </c>
      <c r="K37" s="2"/>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row>
    <row r="38" spans="1:42" ht="38.25" x14ac:dyDescent="0.2">
      <c r="A38" s="24" t="s">
        <v>88</v>
      </c>
      <c r="B38" s="29">
        <v>332667</v>
      </c>
      <c r="C38" s="30" t="s">
        <v>119</v>
      </c>
      <c r="D38" s="27" t="s">
        <v>65</v>
      </c>
      <c r="E38" s="27" t="s">
        <v>66</v>
      </c>
      <c r="F38" s="27" t="s">
        <v>182</v>
      </c>
      <c r="G38" s="27" t="s">
        <v>184</v>
      </c>
      <c r="H38" s="34" t="s">
        <v>67</v>
      </c>
      <c r="I38" s="35" t="s">
        <v>68</v>
      </c>
      <c r="J38" s="36">
        <v>120000</v>
      </c>
      <c r="K38" s="2"/>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row>
    <row r="39" spans="1:42" ht="63.75" x14ac:dyDescent="0.2">
      <c r="A39" s="24" t="s">
        <v>89</v>
      </c>
      <c r="B39" s="29" t="s">
        <v>121</v>
      </c>
      <c r="C39" s="30" t="s">
        <v>106</v>
      </c>
      <c r="D39" s="27" t="s">
        <v>58</v>
      </c>
      <c r="E39" s="27" t="s">
        <v>59</v>
      </c>
      <c r="F39" s="27" t="s">
        <v>182</v>
      </c>
      <c r="G39" s="27" t="s">
        <v>183</v>
      </c>
      <c r="H39" s="34" t="s">
        <v>60</v>
      </c>
      <c r="I39" s="35" t="s">
        <v>159</v>
      </c>
      <c r="J39" s="36">
        <v>195000</v>
      </c>
      <c r="K39" s="2"/>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row>
    <row r="40" spans="1:42" ht="25.5" x14ac:dyDescent="0.2">
      <c r="A40" s="24" t="s">
        <v>89</v>
      </c>
      <c r="B40" s="29" t="s">
        <v>121</v>
      </c>
      <c r="C40" s="30" t="s">
        <v>106</v>
      </c>
      <c r="D40" s="27" t="s">
        <v>58</v>
      </c>
      <c r="E40" s="27" t="s">
        <v>59</v>
      </c>
      <c r="F40" s="27" t="s">
        <v>182</v>
      </c>
      <c r="G40" s="27" t="s">
        <v>183</v>
      </c>
      <c r="H40" s="34" t="s">
        <v>60</v>
      </c>
      <c r="I40" s="35" t="s">
        <v>160</v>
      </c>
      <c r="J40" s="36">
        <v>65000</v>
      </c>
      <c r="K40" s="2"/>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row>
    <row r="41" spans="1:42" x14ac:dyDescent="0.2">
      <c r="A41" s="24" t="s">
        <v>89</v>
      </c>
      <c r="B41" s="29" t="s">
        <v>121</v>
      </c>
      <c r="C41" s="30" t="s">
        <v>106</v>
      </c>
      <c r="D41" s="27" t="s">
        <v>58</v>
      </c>
      <c r="E41" s="27" t="s">
        <v>59</v>
      </c>
      <c r="F41" s="27" t="s">
        <v>182</v>
      </c>
      <c r="G41" s="27" t="s">
        <v>183</v>
      </c>
      <c r="H41" s="34" t="s">
        <v>142</v>
      </c>
      <c r="I41" s="35" t="s">
        <v>143</v>
      </c>
      <c r="J41" s="36">
        <v>18072</v>
      </c>
      <c r="K41" s="2"/>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row>
    <row r="42" spans="1:42" ht="38.25" x14ac:dyDescent="0.2">
      <c r="A42" s="24" t="s">
        <v>89</v>
      </c>
      <c r="B42" s="29" t="s">
        <v>120</v>
      </c>
      <c r="C42" s="30" t="s">
        <v>111</v>
      </c>
      <c r="D42" s="27" t="s">
        <v>65</v>
      </c>
      <c r="E42" s="27" t="s">
        <v>70</v>
      </c>
      <c r="F42" s="27" t="s">
        <v>182</v>
      </c>
      <c r="G42" s="27" t="s">
        <v>183</v>
      </c>
      <c r="H42" s="34" t="s">
        <v>71</v>
      </c>
      <c r="I42" s="35" t="s">
        <v>72</v>
      </c>
      <c r="J42" s="36">
        <v>186750</v>
      </c>
      <c r="K42" s="2"/>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row>
    <row r="43" spans="1:42" ht="25.5" x14ac:dyDescent="0.2">
      <c r="A43" s="24" t="s">
        <v>52</v>
      </c>
      <c r="B43" s="29">
        <v>331772</v>
      </c>
      <c r="C43" s="30" t="s">
        <v>106</v>
      </c>
      <c r="D43" s="27" t="s">
        <v>75</v>
      </c>
      <c r="E43" s="27" t="s">
        <v>59</v>
      </c>
      <c r="F43" s="27" t="s">
        <v>182</v>
      </c>
      <c r="G43" s="27" t="s">
        <v>183</v>
      </c>
      <c r="H43" s="34" t="s">
        <v>157</v>
      </c>
      <c r="I43" s="35" t="s">
        <v>161</v>
      </c>
      <c r="J43" s="36">
        <v>14476.8</v>
      </c>
      <c r="K43" s="2"/>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row>
    <row r="44" spans="1:42" ht="38.25" x14ac:dyDescent="0.2">
      <c r="A44" s="24" t="s">
        <v>52</v>
      </c>
      <c r="B44" s="29" t="s">
        <v>56</v>
      </c>
      <c r="C44" s="30" t="s">
        <v>74</v>
      </c>
      <c r="D44" s="27" t="s">
        <v>75</v>
      </c>
      <c r="E44" s="27" t="s">
        <v>59</v>
      </c>
      <c r="F44" s="27" t="s">
        <v>182</v>
      </c>
      <c r="G44" s="27" t="s">
        <v>191</v>
      </c>
      <c r="H44" s="34" t="s">
        <v>145</v>
      </c>
      <c r="I44" s="35" t="s">
        <v>162</v>
      </c>
      <c r="J44" s="36">
        <v>32570</v>
      </c>
      <c r="K44" s="2"/>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row>
    <row r="45" spans="1:42" x14ac:dyDescent="0.2">
      <c r="A45" s="24" t="s">
        <v>52</v>
      </c>
      <c r="B45" s="29">
        <v>331795</v>
      </c>
      <c r="C45" s="30" t="s">
        <v>74</v>
      </c>
      <c r="D45" s="27" t="s">
        <v>75</v>
      </c>
      <c r="E45" s="27" t="s">
        <v>59</v>
      </c>
      <c r="F45" s="27" t="s">
        <v>182</v>
      </c>
      <c r="G45" s="27" t="s">
        <v>191</v>
      </c>
      <c r="H45" s="34" t="s">
        <v>142</v>
      </c>
      <c r="I45" s="35" t="s">
        <v>143</v>
      </c>
      <c r="J45" s="36">
        <v>70645</v>
      </c>
      <c r="K45" s="2"/>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row>
    <row r="46" spans="1:42" ht="63.75" x14ac:dyDescent="0.2">
      <c r="A46" s="24" t="s">
        <v>52</v>
      </c>
      <c r="B46" s="29" t="s">
        <v>56</v>
      </c>
      <c r="C46" s="30" t="s">
        <v>74</v>
      </c>
      <c r="D46" s="27" t="s">
        <v>75</v>
      </c>
      <c r="E46" s="27" t="s">
        <v>59</v>
      </c>
      <c r="F46" s="27" t="s">
        <v>182</v>
      </c>
      <c r="G46" s="27" t="s">
        <v>191</v>
      </c>
      <c r="H46" s="34" t="s">
        <v>76</v>
      </c>
      <c r="I46" s="35" t="s">
        <v>77</v>
      </c>
      <c r="J46" s="36">
        <v>680000</v>
      </c>
      <c r="K46" s="2"/>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row>
    <row r="47" spans="1:42" ht="25.5" x14ac:dyDescent="0.2">
      <c r="A47" s="24" t="s">
        <v>52</v>
      </c>
      <c r="B47" s="29" t="s">
        <v>124</v>
      </c>
      <c r="C47" s="30" t="s">
        <v>106</v>
      </c>
      <c r="D47" s="27" t="s">
        <v>75</v>
      </c>
      <c r="E47" s="27" t="s">
        <v>80</v>
      </c>
      <c r="F47" s="27" t="s">
        <v>182</v>
      </c>
      <c r="G47" s="27" t="s">
        <v>192</v>
      </c>
      <c r="H47" s="34" t="s">
        <v>155</v>
      </c>
      <c r="I47" s="35" t="s">
        <v>156</v>
      </c>
      <c r="J47" s="36">
        <v>100000</v>
      </c>
      <c r="K47" s="2"/>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row>
    <row r="48" spans="1:42" x14ac:dyDescent="0.2">
      <c r="A48" s="24" t="s">
        <v>52</v>
      </c>
      <c r="B48" s="29" t="s">
        <v>124</v>
      </c>
      <c r="C48" s="30" t="s">
        <v>106</v>
      </c>
      <c r="D48" s="27" t="s">
        <v>75</v>
      </c>
      <c r="E48" s="27" t="s">
        <v>80</v>
      </c>
      <c r="F48" s="27" t="s">
        <v>182</v>
      </c>
      <c r="G48" s="27" t="s">
        <v>192</v>
      </c>
      <c r="H48" s="34" t="s">
        <v>142</v>
      </c>
      <c r="I48" s="35" t="s">
        <v>143</v>
      </c>
      <c r="J48" s="36">
        <v>17488</v>
      </c>
      <c r="K48" s="2"/>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row>
    <row r="49" spans="1:42" ht="38.25" x14ac:dyDescent="0.2">
      <c r="A49" s="24" t="s">
        <v>52</v>
      </c>
      <c r="B49" s="29">
        <v>332868</v>
      </c>
      <c r="C49" s="30" t="s">
        <v>122</v>
      </c>
      <c r="D49" s="27" t="s">
        <v>65</v>
      </c>
      <c r="E49" s="27" t="s">
        <v>66</v>
      </c>
      <c r="F49" s="27" t="s">
        <v>182</v>
      </c>
      <c r="G49" s="27" t="s">
        <v>183</v>
      </c>
      <c r="H49" s="34" t="s">
        <v>67</v>
      </c>
      <c r="I49" s="35" t="s">
        <v>68</v>
      </c>
      <c r="J49" s="36">
        <v>120000</v>
      </c>
      <c r="K49" s="2"/>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row>
    <row r="50" spans="1:42" x14ac:dyDescent="0.2">
      <c r="A50" s="24" t="s">
        <v>52</v>
      </c>
      <c r="B50" s="29" t="s">
        <v>123</v>
      </c>
      <c r="C50" s="30" t="s">
        <v>122</v>
      </c>
      <c r="D50" s="27" t="s">
        <v>65</v>
      </c>
      <c r="E50" s="27" t="s">
        <v>66</v>
      </c>
      <c r="F50" s="27" t="s">
        <v>182</v>
      </c>
      <c r="G50" s="27" t="s">
        <v>183</v>
      </c>
      <c r="H50" s="34" t="s">
        <v>142</v>
      </c>
      <c r="I50" s="35" t="s">
        <v>143</v>
      </c>
      <c r="J50" s="36">
        <v>22610.86</v>
      </c>
      <c r="K50" s="2"/>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row>
    <row r="51" spans="1:42" ht="25.5" x14ac:dyDescent="0.2">
      <c r="A51" s="24" t="s">
        <v>90</v>
      </c>
      <c r="B51" s="29">
        <v>332285</v>
      </c>
      <c r="C51" s="30" t="s">
        <v>57</v>
      </c>
      <c r="D51" s="27" t="s">
        <v>58</v>
      </c>
      <c r="E51" s="27" t="s">
        <v>80</v>
      </c>
      <c r="F51" s="27" t="s">
        <v>182</v>
      </c>
      <c r="G51" s="27" t="s">
        <v>182</v>
      </c>
      <c r="H51" s="34" t="s">
        <v>165</v>
      </c>
      <c r="I51" s="35" t="s">
        <v>166</v>
      </c>
      <c r="J51" s="36">
        <v>204613.89</v>
      </c>
      <c r="K51" s="2"/>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row>
    <row r="52" spans="1:42" ht="25.5" x14ac:dyDescent="0.2">
      <c r="A52" s="24" t="s">
        <v>91</v>
      </c>
      <c r="B52" s="29">
        <v>330639</v>
      </c>
      <c r="C52" s="30" t="s">
        <v>78</v>
      </c>
      <c r="D52" s="27" t="s">
        <v>79</v>
      </c>
      <c r="E52" s="27" t="s">
        <v>80</v>
      </c>
      <c r="F52" s="27" t="s">
        <v>182</v>
      </c>
      <c r="G52" s="27" t="s">
        <v>184</v>
      </c>
      <c r="H52" s="34" t="s">
        <v>165</v>
      </c>
      <c r="I52" s="35" t="s">
        <v>166</v>
      </c>
      <c r="J52" s="36">
        <v>477432.41</v>
      </c>
      <c r="K52" s="2"/>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row>
    <row r="53" spans="1:42" ht="25.5" x14ac:dyDescent="0.2">
      <c r="A53" s="24" t="s">
        <v>92</v>
      </c>
      <c r="B53" s="29">
        <v>331997</v>
      </c>
      <c r="C53" s="30" t="s">
        <v>129</v>
      </c>
      <c r="D53" s="27" t="s">
        <v>75</v>
      </c>
      <c r="E53" s="27" t="s">
        <v>59</v>
      </c>
      <c r="F53" s="27" t="s">
        <v>182</v>
      </c>
      <c r="G53" s="27" t="s">
        <v>184</v>
      </c>
      <c r="H53" s="34" t="s">
        <v>155</v>
      </c>
      <c r="I53" s="35" t="s">
        <v>156</v>
      </c>
      <c r="J53" s="36">
        <v>40000</v>
      </c>
      <c r="K53" s="2"/>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row>
    <row r="54" spans="1:42" ht="51" x14ac:dyDescent="0.2">
      <c r="A54" s="24" t="s">
        <v>92</v>
      </c>
      <c r="B54" s="29">
        <v>332265</v>
      </c>
      <c r="C54" s="30" t="s">
        <v>127</v>
      </c>
      <c r="D54" s="27" t="s">
        <v>58</v>
      </c>
      <c r="E54" s="27" t="s">
        <v>59</v>
      </c>
      <c r="F54" s="27" t="s">
        <v>182</v>
      </c>
      <c r="G54" s="27" t="s">
        <v>184</v>
      </c>
      <c r="H54" s="34" t="s">
        <v>60</v>
      </c>
      <c r="I54" s="35" t="s">
        <v>167</v>
      </c>
      <c r="J54" s="36">
        <v>162500</v>
      </c>
      <c r="K54" s="2"/>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row>
    <row r="55" spans="1:42" ht="38.25" x14ac:dyDescent="0.2">
      <c r="A55" s="24" t="s">
        <v>92</v>
      </c>
      <c r="B55" s="29" t="s">
        <v>128</v>
      </c>
      <c r="C55" s="30" t="s">
        <v>127</v>
      </c>
      <c r="D55" s="27" t="s">
        <v>58</v>
      </c>
      <c r="E55" s="27" t="s">
        <v>59</v>
      </c>
      <c r="F55" s="27" t="s">
        <v>182</v>
      </c>
      <c r="G55" s="27" t="s">
        <v>184</v>
      </c>
      <c r="H55" s="34" t="s">
        <v>60</v>
      </c>
      <c r="I55" s="35" t="s">
        <v>168</v>
      </c>
      <c r="J55" s="36">
        <v>130000</v>
      </c>
      <c r="K55" s="2"/>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row>
    <row r="56" spans="1:42" x14ac:dyDescent="0.2">
      <c r="A56" s="24" t="s">
        <v>92</v>
      </c>
      <c r="B56" s="29" t="s">
        <v>128</v>
      </c>
      <c r="C56" s="30" t="s">
        <v>127</v>
      </c>
      <c r="D56" s="27" t="s">
        <v>58</v>
      </c>
      <c r="E56" s="27" t="s">
        <v>59</v>
      </c>
      <c r="F56" s="27" t="s">
        <v>182</v>
      </c>
      <c r="G56" s="27" t="s">
        <v>184</v>
      </c>
      <c r="H56" s="34" t="s">
        <v>142</v>
      </c>
      <c r="I56" s="35" t="s">
        <v>143</v>
      </c>
      <c r="J56" s="36">
        <v>22316</v>
      </c>
      <c r="K56" s="2"/>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row>
    <row r="57" spans="1:42" ht="63.75" x14ac:dyDescent="0.2">
      <c r="A57" s="24" t="s">
        <v>83</v>
      </c>
      <c r="B57" s="29">
        <v>331023</v>
      </c>
      <c r="C57" s="30" t="s">
        <v>78</v>
      </c>
      <c r="D57" s="27" t="s">
        <v>79</v>
      </c>
      <c r="E57" s="27" t="s">
        <v>59</v>
      </c>
      <c r="F57" s="27" t="s">
        <v>182</v>
      </c>
      <c r="G57" s="27" t="s">
        <v>186</v>
      </c>
      <c r="H57" s="34" t="s">
        <v>60</v>
      </c>
      <c r="I57" s="35" t="s">
        <v>84</v>
      </c>
      <c r="J57" s="36">
        <v>260000</v>
      </c>
      <c r="K57" s="2"/>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row>
    <row r="58" spans="1:42" ht="25.5" x14ac:dyDescent="0.2">
      <c r="A58" s="24" t="s">
        <v>93</v>
      </c>
      <c r="B58" s="29" t="s">
        <v>203</v>
      </c>
      <c r="C58" s="30" t="s">
        <v>114</v>
      </c>
      <c r="D58" s="27" t="s">
        <v>204</v>
      </c>
      <c r="E58" s="27" t="s">
        <v>80</v>
      </c>
      <c r="F58" s="27" t="s">
        <v>182</v>
      </c>
      <c r="G58" s="27" t="s">
        <v>187</v>
      </c>
      <c r="H58" s="34" t="s">
        <v>195</v>
      </c>
      <c r="I58" s="35" t="s">
        <v>205</v>
      </c>
      <c r="J58" s="36">
        <v>150000</v>
      </c>
      <c r="K58" s="2"/>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row>
    <row r="59" spans="1:42" ht="38.25" x14ac:dyDescent="0.2">
      <c r="A59" s="24" t="s">
        <v>93</v>
      </c>
      <c r="B59" s="29">
        <v>332355</v>
      </c>
      <c r="C59" s="30" t="s">
        <v>114</v>
      </c>
      <c r="D59" s="27" t="s">
        <v>58</v>
      </c>
      <c r="E59" s="27" t="s">
        <v>59</v>
      </c>
      <c r="F59" s="27" t="s">
        <v>182</v>
      </c>
      <c r="G59" s="27" t="s">
        <v>187</v>
      </c>
      <c r="H59" s="34" t="s">
        <v>62</v>
      </c>
      <c r="I59" s="35" t="s">
        <v>144</v>
      </c>
      <c r="J59" s="36">
        <v>260000</v>
      </c>
      <c r="K59" s="2"/>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row>
    <row r="60" spans="1:42" ht="63.75" x14ac:dyDescent="0.2">
      <c r="A60" s="24" t="s">
        <v>93</v>
      </c>
      <c r="B60" s="29" t="s">
        <v>130</v>
      </c>
      <c r="C60" s="30" t="s">
        <v>114</v>
      </c>
      <c r="D60" s="27" t="s">
        <v>58</v>
      </c>
      <c r="E60" s="27" t="s">
        <v>59</v>
      </c>
      <c r="F60" s="27" t="s">
        <v>182</v>
      </c>
      <c r="G60" s="27" t="s">
        <v>187</v>
      </c>
      <c r="H60" s="34" t="s">
        <v>60</v>
      </c>
      <c r="I60" s="35" t="s">
        <v>159</v>
      </c>
      <c r="J60" s="36">
        <v>227500</v>
      </c>
      <c r="K60" s="2"/>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row>
    <row r="61" spans="1:42" ht="63.75" x14ac:dyDescent="0.2">
      <c r="A61" s="24" t="s">
        <v>94</v>
      </c>
      <c r="B61" s="29">
        <v>332267</v>
      </c>
      <c r="C61" s="30" t="s">
        <v>57</v>
      </c>
      <c r="D61" s="27" t="s">
        <v>58</v>
      </c>
      <c r="E61" s="27" t="s">
        <v>59</v>
      </c>
      <c r="F61" s="27" t="s">
        <v>182</v>
      </c>
      <c r="G61" s="27" t="s">
        <v>185</v>
      </c>
      <c r="H61" s="34" t="s">
        <v>60</v>
      </c>
      <c r="I61" s="35" t="s">
        <v>169</v>
      </c>
      <c r="J61" s="36">
        <v>195000</v>
      </c>
      <c r="K61" s="2"/>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row>
    <row r="62" spans="1:42" ht="38.25" x14ac:dyDescent="0.2">
      <c r="A62" s="24" t="s">
        <v>95</v>
      </c>
      <c r="B62" s="29">
        <v>332262</v>
      </c>
      <c r="C62" s="30" t="s">
        <v>114</v>
      </c>
      <c r="D62" s="27" t="s">
        <v>58</v>
      </c>
      <c r="E62" s="27" t="s">
        <v>59</v>
      </c>
      <c r="F62" s="27" t="s">
        <v>182</v>
      </c>
      <c r="G62" s="27" t="s">
        <v>185</v>
      </c>
      <c r="H62" s="34" t="s">
        <v>60</v>
      </c>
      <c r="I62" s="35" t="s">
        <v>170</v>
      </c>
      <c r="J62" s="36">
        <v>227500</v>
      </c>
      <c r="K62" s="2"/>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row>
    <row r="63" spans="1:42" ht="25.5" x14ac:dyDescent="0.2">
      <c r="A63" s="24" t="s">
        <v>206</v>
      </c>
      <c r="B63" s="29" t="s">
        <v>207</v>
      </c>
      <c r="C63" s="30" t="s">
        <v>131</v>
      </c>
      <c r="D63" s="27" t="s">
        <v>204</v>
      </c>
      <c r="E63" s="27" t="s">
        <v>80</v>
      </c>
      <c r="F63" s="27" t="s">
        <v>182</v>
      </c>
      <c r="G63" s="27" t="s">
        <v>187</v>
      </c>
      <c r="H63" s="34" t="s">
        <v>195</v>
      </c>
      <c r="I63" s="35" t="s">
        <v>205</v>
      </c>
      <c r="J63" s="36">
        <v>50000</v>
      </c>
      <c r="K63" s="2"/>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row>
    <row r="64" spans="1:42" ht="25.5" x14ac:dyDescent="0.2">
      <c r="A64" s="24" t="s">
        <v>96</v>
      </c>
      <c r="B64" s="29">
        <v>331859</v>
      </c>
      <c r="C64" s="30" t="s">
        <v>133</v>
      </c>
      <c r="D64" s="27" t="s">
        <v>75</v>
      </c>
      <c r="E64" s="27" t="s">
        <v>59</v>
      </c>
      <c r="F64" s="27" t="s">
        <v>182</v>
      </c>
      <c r="G64" s="27" t="s">
        <v>185</v>
      </c>
      <c r="H64" s="34" t="s">
        <v>155</v>
      </c>
      <c r="I64" s="35" t="s">
        <v>156</v>
      </c>
      <c r="J64" s="36">
        <v>100000</v>
      </c>
      <c r="K64" s="2"/>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row>
    <row r="65" spans="1:42" ht="63.75" x14ac:dyDescent="0.2">
      <c r="A65" s="24" t="s">
        <v>96</v>
      </c>
      <c r="B65" s="29">
        <v>332237</v>
      </c>
      <c r="C65" s="30" t="s">
        <v>111</v>
      </c>
      <c r="D65" s="27" t="s">
        <v>58</v>
      </c>
      <c r="E65" s="27" t="s">
        <v>59</v>
      </c>
      <c r="F65" s="27" t="s">
        <v>182</v>
      </c>
      <c r="G65" s="27" t="s">
        <v>185</v>
      </c>
      <c r="H65" s="34" t="s">
        <v>60</v>
      </c>
      <c r="I65" s="35" t="s">
        <v>171</v>
      </c>
      <c r="J65" s="36">
        <v>260000</v>
      </c>
      <c r="K65" s="2"/>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row>
    <row r="66" spans="1:42" ht="38.25" x14ac:dyDescent="0.2">
      <c r="A66" s="24" t="s">
        <v>96</v>
      </c>
      <c r="B66" s="29" t="s">
        <v>132</v>
      </c>
      <c r="C66" s="30" t="s">
        <v>64</v>
      </c>
      <c r="D66" s="27" t="s">
        <v>65</v>
      </c>
      <c r="E66" s="27" t="s">
        <v>66</v>
      </c>
      <c r="F66" s="27" t="s">
        <v>182</v>
      </c>
      <c r="G66" s="27" t="s">
        <v>182</v>
      </c>
      <c r="H66" s="34" t="s">
        <v>67</v>
      </c>
      <c r="I66" s="35" t="s">
        <v>68</v>
      </c>
      <c r="J66" s="36">
        <v>240000</v>
      </c>
      <c r="K66" s="2"/>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row>
    <row r="67" spans="1:42" ht="38.25" x14ac:dyDescent="0.2">
      <c r="A67" s="24" t="s">
        <v>97</v>
      </c>
      <c r="B67" s="29">
        <v>332792</v>
      </c>
      <c r="C67" s="30" t="s">
        <v>111</v>
      </c>
      <c r="D67" s="27" t="s">
        <v>69</v>
      </c>
      <c r="E67" s="27" t="s">
        <v>70</v>
      </c>
      <c r="F67" s="27" t="s">
        <v>182</v>
      </c>
      <c r="G67" s="27" t="s">
        <v>184</v>
      </c>
      <c r="H67" s="34" t="s">
        <v>71</v>
      </c>
      <c r="I67" s="35" t="s">
        <v>72</v>
      </c>
      <c r="J67" s="36">
        <v>113500</v>
      </c>
      <c r="K67" s="2"/>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row>
    <row r="68" spans="1:42" ht="38.25" x14ac:dyDescent="0.2">
      <c r="A68" s="24" t="s">
        <v>98</v>
      </c>
      <c r="B68" s="29">
        <v>332867</v>
      </c>
      <c r="C68" s="30" t="s">
        <v>122</v>
      </c>
      <c r="D68" s="27" t="s">
        <v>65</v>
      </c>
      <c r="E68" s="27" t="s">
        <v>66</v>
      </c>
      <c r="F68" s="27" t="s">
        <v>182</v>
      </c>
      <c r="G68" s="27" t="s">
        <v>188</v>
      </c>
      <c r="H68" s="34" t="s">
        <v>67</v>
      </c>
      <c r="I68" s="35" t="s">
        <v>68</v>
      </c>
      <c r="J68" s="36">
        <v>120000</v>
      </c>
      <c r="K68" s="2"/>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row>
    <row r="69" spans="1:42" x14ac:dyDescent="0.2">
      <c r="A69" s="24" t="s">
        <v>98</v>
      </c>
      <c r="B69" s="29" t="s">
        <v>134</v>
      </c>
      <c r="C69" s="30" t="s">
        <v>122</v>
      </c>
      <c r="D69" s="27" t="s">
        <v>65</v>
      </c>
      <c r="E69" s="27" t="s">
        <v>66</v>
      </c>
      <c r="F69" s="27" t="s">
        <v>182</v>
      </c>
      <c r="G69" s="27" t="s">
        <v>188</v>
      </c>
      <c r="H69" s="34" t="s">
        <v>142</v>
      </c>
      <c r="I69" s="35" t="s">
        <v>143</v>
      </c>
      <c r="J69" s="36">
        <v>18390.25</v>
      </c>
      <c r="K69" s="2"/>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row>
    <row r="70" spans="1:42" ht="25.5" x14ac:dyDescent="0.2">
      <c r="A70" s="24" t="s">
        <v>99</v>
      </c>
      <c r="B70" s="29">
        <v>332481</v>
      </c>
      <c r="C70" s="30" t="s">
        <v>125</v>
      </c>
      <c r="D70" s="27" t="s">
        <v>126</v>
      </c>
      <c r="E70" s="27" t="s">
        <v>80</v>
      </c>
      <c r="F70" s="27" t="s">
        <v>182</v>
      </c>
      <c r="G70" s="27" t="s">
        <v>183</v>
      </c>
      <c r="H70" s="34" t="s">
        <v>163</v>
      </c>
      <c r="I70" s="35" t="s">
        <v>164</v>
      </c>
      <c r="J70" s="36">
        <v>138913.76999999999</v>
      </c>
      <c r="K70" s="2"/>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row>
    <row r="71" spans="1:42" ht="38.25" x14ac:dyDescent="0.2">
      <c r="A71" s="24" t="s">
        <v>100</v>
      </c>
      <c r="B71" s="29">
        <v>332239</v>
      </c>
      <c r="C71" s="30" t="s">
        <v>135</v>
      </c>
      <c r="D71" s="27" t="s">
        <v>58</v>
      </c>
      <c r="E71" s="27" t="s">
        <v>59</v>
      </c>
      <c r="F71" s="27" t="s">
        <v>182</v>
      </c>
      <c r="G71" s="27" t="s">
        <v>189</v>
      </c>
      <c r="H71" s="34" t="s">
        <v>62</v>
      </c>
      <c r="I71" s="35" t="s">
        <v>144</v>
      </c>
      <c r="J71" s="36">
        <v>260000</v>
      </c>
      <c r="K71" s="2"/>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row>
    <row r="72" spans="1:42" ht="63.75" x14ac:dyDescent="0.2">
      <c r="A72" s="24" t="s">
        <v>100</v>
      </c>
      <c r="B72" s="29" t="s">
        <v>136</v>
      </c>
      <c r="C72" s="30" t="s">
        <v>135</v>
      </c>
      <c r="D72" s="27" t="s">
        <v>58</v>
      </c>
      <c r="E72" s="27" t="s">
        <v>59</v>
      </c>
      <c r="F72" s="27" t="s">
        <v>182</v>
      </c>
      <c r="G72" s="27" t="s">
        <v>189</v>
      </c>
      <c r="H72" s="34" t="s">
        <v>60</v>
      </c>
      <c r="I72" s="35" t="s">
        <v>169</v>
      </c>
      <c r="J72" s="36">
        <v>227500</v>
      </c>
      <c r="K72" s="2"/>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row>
    <row r="73" spans="1:42" ht="25.5" x14ac:dyDescent="0.2">
      <c r="A73" s="24" t="s">
        <v>100</v>
      </c>
      <c r="B73" s="29" t="s">
        <v>136</v>
      </c>
      <c r="C73" s="30" t="s">
        <v>135</v>
      </c>
      <c r="D73" s="27" t="s">
        <v>58</v>
      </c>
      <c r="E73" s="27" t="s">
        <v>59</v>
      </c>
      <c r="F73" s="27" t="s">
        <v>182</v>
      </c>
      <c r="G73" s="27" t="s">
        <v>189</v>
      </c>
      <c r="H73" s="34" t="s">
        <v>142</v>
      </c>
      <c r="I73" s="35" t="s">
        <v>143</v>
      </c>
      <c r="J73" s="36">
        <v>68209</v>
      </c>
      <c r="K73" s="2"/>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row>
    <row r="74" spans="1:42" ht="38.25" x14ac:dyDescent="0.2">
      <c r="A74" s="24" t="s">
        <v>100</v>
      </c>
      <c r="B74" s="29">
        <v>332606</v>
      </c>
      <c r="C74" s="30" t="s">
        <v>57</v>
      </c>
      <c r="D74" s="27" t="s">
        <v>69</v>
      </c>
      <c r="E74" s="27" t="s">
        <v>70</v>
      </c>
      <c r="F74" s="27" t="s">
        <v>182</v>
      </c>
      <c r="G74" s="27" t="s">
        <v>189</v>
      </c>
      <c r="H74" s="34" t="s">
        <v>71</v>
      </c>
      <c r="I74" s="35" t="s">
        <v>72</v>
      </c>
      <c r="J74" s="36">
        <v>292000</v>
      </c>
      <c r="K74" s="2"/>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row>
    <row r="75" spans="1:42" ht="38.25" x14ac:dyDescent="0.2">
      <c r="A75" s="24" t="s">
        <v>100</v>
      </c>
      <c r="B75" s="29" t="s">
        <v>138</v>
      </c>
      <c r="C75" s="30" t="s">
        <v>137</v>
      </c>
      <c r="D75" s="27" t="s">
        <v>65</v>
      </c>
      <c r="E75" s="27" t="s">
        <v>66</v>
      </c>
      <c r="F75" s="27" t="s">
        <v>182</v>
      </c>
      <c r="G75" s="27" t="s">
        <v>182</v>
      </c>
      <c r="H75" s="34" t="s">
        <v>67</v>
      </c>
      <c r="I75" s="35" t="s">
        <v>68</v>
      </c>
      <c r="J75" s="36">
        <v>300000</v>
      </c>
      <c r="K75" s="2"/>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row>
    <row r="76" spans="1:42" x14ac:dyDescent="0.2">
      <c r="A76" s="24" t="s">
        <v>100</v>
      </c>
      <c r="B76" s="29">
        <v>332835</v>
      </c>
      <c r="C76" s="30" t="s">
        <v>137</v>
      </c>
      <c r="D76" s="27" t="s">
        <v>65</v>
      </c>
      <c r="E76" s="27" t="s">
        <v>66</v>
      </c>
      <c r="F76" s="27" t="s">
        <v>182</v>
      </c>
      <c r="G76" s="27" t="s">
        <v>182</v>
      </c>
      <c r="H76" s="34" t="s">
        <v>142</v>
      </c>
      <c r="I76" s="35" t="s">
        <v>143</v>
      </c>
      <c r="J76" s="36">
        <v>74378.86</v>
      </c>
      <c r="K76" s="2"/>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row>
    <row r="77" spans="1:42" ht="38.25" x14ac:dyDescent="0.2">
      <c r="A77" s="24" t="s">
        <v>101</v>
      </c>
      <c r="B77" s="29">
        <v>332621</v>
      </c>
      <c r="C77" s="30" t="s">
        <v>57</v>
      </c>
      <c r="D77" s="27" t="s">
        <v>69</v>
      </c>
      <c r="E77" s="27" t="s">
        <v>70</v>
      </c>
      <c r="F77" s="27" t="s">
        <v>182</v>
      </c>
      <c r="G77" s="27" t="s">
        <v>182</v>
      </c>
      <c r="H77" s="34" t="s">
        <v>71</v>
      </c>
      <c r="I77" s="35" t="s">
        <v>72</v>
      </c>
      <c r="J77" s="36">
        <v>292000</v>
      </c>
      <c r="K77" s="2"/>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row>
    <row r="78" spans="1:42" ht="38.25" x14ac:dyDescent="0.2">
      <c r="A78" s="24" t="s">
        <v>102</v>
      </c>
      <c r="B78" s="29">
        <v>332671</v>
      </c>
      <c r="C78" s="30" t="s">
        <v>64</v>
      </c>
      <c r="D78" s="27" t="s">
        <v>65</v>
      </c>
      <c r="E78" s="27" t="s">
        <v>66</v>
      </c>
      <c r="F78" s="27" t="s">
        <v>182</v>
      </c>
      <c r="G78" s="27" t="s">
        <v>185</v>
      </c>
      <c r="H78" s="34" t="s">
        <v>67</v>
      </c>
      <c r="I78" s="35" t="s">
        <v>68</v>
      </c>
      <c r="J78" s="36">
        <v>120000</v>
      </c>
      <c r="K78" s="2"/>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row>
    <row r="79" spans="1:42" ht="38.25" x14ac:dyDescent="0.2">
      <c r="A79" s="24" t="s">
        <v>103</v>
      </c>
      <c r="B79" s="29">
        <v>332251</v>
      </c>
      <c r="C79" s="30" t="s">
        <v>118</v>
      </c>
      <c r="D79" s="27" t="s">
        <v>58</v>
      </c>
      <c r="E79" s="27" t="s">
        <v>59</v>
      </c>
      <c r="F79" s="27" t="s">
        <v>182</v>
      </c>
      <c r="G79" s="27" t="s">
        <v>183</v>
      </c>
      <c r="H79" s="34" t="s">
        <v>62</v>
      </c>
      <c r="I79" s="35" t="s">
        <v>144</v>
      </c>
      <c r="J79" s="36">
        <v>422500</v>
      </c>
      <c r="K79" s="2"/>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row>
    <row r="80" spans="1:42" ht="63.75" x14ac:dyDescent="0.2">
      <c r="A80" s="24" t="s">
        <v>104</v>
      </c>
      <c r="B80" s="29">
        <v>332223</v>
      </c>
      <c r="C80" s="30" t="s">
        <v>114</v>
      </c>
      <c r="D80" s="27" t="s">
        <v>58</v>
      </c>
      <c r="E80" s="27" t="s">
        <v>59</v>
      </c>
      <c r="F80" s="27" t="s">
        <v>182</v>
      </c>
      <c r="G80" s="27" t="s">
        <v>187</v>
      </c>
      <c r="H80" s="34" t="s">
        <v>60</v>
      </c>
      <c r="I80" s="35" t="s">
        <v>172</v>
      </c>
      <c r="J80" s="36">
        <v>260000</v>
      </c>
      <c r="K80" s="2"/>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row>
    <row r="81" spans="1:42" ht="25.5" x14ac:dyDescent="0.2">
      <c r="A81" s="24" t="s">
        <v>105</v>
      </c>
      <c r="B81" s="29">
        <v>331706</v>
      </c>
      <c r="C81" s="30" t="s">
        <v>106</v>
      </c>
      <c r="D81" s="27" t="s">
        <v>75</v>
      </c>
      <c r="E81" s="27" t="s">
        <v>59</v>
      </c>
      <c r="F81" s="27" t="s">
        <v>182</v>
      </c>
      <c r="G81" s="27" t="s">
        <v>190</v>
      </c>
      <c r="H81" s="34" t="s">
        <v>157</v>
      </c>
      <c r="I81" s="35" t="s">
        <v>173</v>
      </c>
      <c r="J81" s="36">
        <v>14494.92</v>
      </c>
      <c r="K81" s="2"/>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row>
    <row r="82" spans="1:42" ht="25.5" x14ac:dyDescent="0.2">
      <c r="A82" s="24" t="s">
        <v>105</v>
      </c>
      <c r="B82" s="29" t="s">
        <v>139</v>
      </c>
      <c r="C82" s="30" t="s">
        <v>131</v>
      </c>
      <c r="D82" s="27" t="s">
        <v>75</v>
      </c>
      <c r="E82" s="27" t="s">
        <v>80</v>
      </c>
      <c r="F82" s="27" t="s">
        <v>182</v>
      </c>
      <c r="G82" s="27" t="s">
        <v>190</v>
      </c>
      <c r="H82" s="34" t="s">
        <v>155</v>
      </c>
      <c r="I82" s="35" t="s">
        <v>156</v>
      </c>
      <c r="J82" s="36">
        <v>100000</v>
      </c>
      <c r="K82" s="2"/>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row>
    <row r="83" spans="1:42" ht="63.75" x14ac:dyDescent="0.2">
      <c r="A83" s="24" t="s">
        <v>105</v>
      </c>
      <c r="B83" s="29" t="s">
        <v>140</v>
      </c>
      <c r="C83" s="30" t="s">
        <v>57</v>
      </c>
      <c r="D83" s="27" t="s">
        <v>58</v>
      </c>
      <c r="E83" s="27" t="s">
        <v>59</v>
      </c>
      <c r="F83" s="27" t="s">
        <v>182</v>
      </c>
      <c r="G83" s="27" t="s">
        <v>182</v>
      </c>
      <c r="H83" s="34" t="s">
        <v>76</v>
      </c>
      <c r="I83" s="35" t="s">
        <v>174</v>
      </c>
      <c r="J83" s="36">
        <v>680000</v>
      </c>
      <c r="K83" s="2"/>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row>
    <row r="84" spans="1:42" ht="17.45" customHeight="1" x14ac:dyDescent="0.2">
      <c r="A84" s="37" t="s">
        <v>43</v>
      </c>
      <c r="B84" s="38"/>
      <c r="C84" s="38"/>
      <c r="D84" s="38"/>
      <c r="E84" s="38"/>
      <c r="F84" s="38"/>
      <c r="G84" s="38"/>
      <c r="H84" s="38"/>
      <c r="I84" s="39"/>
      <c r="J84" s="33">
        <f>SUM(J11:J83)</f>
        <v>13051619.749999998</v>
      </c>
      <c r="K84" s="2"/>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row>
    <row r="85" spans="1:42" x14ac:dyDescent="0.2">
      <c r="A85" s="28"/>
      <c r="B85" s="28"/>
      <c r="C85" s="28"/>
      <c r="D85" s="28"/>
      <c r="E85" s="28"/>
      <c r="F85" s="28"/>
      <c r="G85" s="28"/>
      <c r="H85" s="28"/>
      <c r="I85" s="28"/>
      <c r="J85" s="8"/>
      <c r="K85" s="2"/>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row>
    <row r="86" spans="1:42" x14ac:dyDescent="0.2">
      <c r="A86" s="2"/>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row>
    <row r="87" spans="1:42" x14ac:dyDescent="0.2">
      <c r="A87" s="2"/>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row>
    <row r="88" spans="1:42" x14ac:dyDescent="0.2">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row>
    <row r="89" spans="1:42" x14ac:dyDescent="0.2">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row>
    <row r="90" spans="1:42" x14ac:dyDescent="0.2">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row>
    <row r="91" spans="1:42" x14ac:dyDescent="0.2">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row>
    <row r="92" spans="1:42" x14ac:dyDescent="0.2">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row>
    <row r="93" spans="1:42" x14ac:dyDescent="0.2">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row>
    <row r="94" spans="1:42" x14ac:dyDescent="0.2">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row>
    <row r="95" spans="1:42" x14ac:dyDescent="0.2">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row>
    <row r="96" spans="1:42" x14ac:dyDescent="0.2">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row>
    <row r="97" spans="1:41" x14ac:dyDescent="0.2">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row>
    <row r="98" spans="1:41" x14ac:dyDescent="0.2">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row>
    <row r="99" spans="1:41" x14ac:dyDescent="0.2">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row>
    <row r="100" spans="1:4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row>
    <row r="101" spans="1:4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row>
    <row r="102" spans="1:4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row>
    <row r="103" spans="1:4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row>
    <row r="104" spans="1:4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row>
    <row r="105" spans="1:4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row>
    <row r="106" spans="1:4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row>
    <row r="107" spans="1:4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row>
    <row r="108" spans="1:4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row>
    <row r="109" spans="1:4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row>
    <row r="110" spans="1:4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row>
    <row r="111" spans="1:4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row>
    <row r="112" spans="1:4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row>
    <row r="113" spans="1:4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row>
    <row r="114" spans="1:4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row>
    <row r="115" spans="1:4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row>
    <row r="116" spans="1:4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row>
    <row r="117" spans="1:4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row>
    <row r="118" spans="1:4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row>
    <row r="119" spans="1:4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row>
    <row r="120" spans="1:4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row>
    <row r="121" spans="1:4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row>
    <row r="122" spans="1:4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row>
    <row r="123" spans="1:4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row>
    <row r="124" spans="1:4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row>
    <row r="125" spans="1:4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row>
    <row r="126" spans="1:4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row>
    <row r="127" spans="1:4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row>
    <row r="128" spans="1:4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row>
    <row r="129" spans="1:4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row>
    <row r="130" spans="1:4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row>
    <row r="131" spans="1:4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row>
    <row r="132" spans="1:4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row>
    <row r="133" spans="1:4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row>
    <row r="134" spans="1:4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row>
    <row r="135" spans="1:4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row>
    <row r="136" spans="1:4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row>
    <row r="137" spans="1:4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row>
    <row r="138" spans="1:4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row>
    <row r="139" spans="1:4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row>
    <row r="140" spans="1:4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row>
    <row r="141" spans="1:4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row>
    <row r="142" spans="1:4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row>
    <row r="143" spans="1:4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row>
    <row r="144" spans="1:4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row>
    <row r="145" spans="1:4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row>
    <row r="146" spans="1:4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row>
    <row r="147" spans="1:4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row>
    <row r="148" spans="1:4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row>
    <row r="149" spans="1:4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row>
    <row r="150" spans="1:4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row>
    <row r="151" spans="1:4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row>
    <row r="152" spans="1:4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row>
    <row r="153" spans="1:4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row>
    <row r="154" spans="1:4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row>
    <row r="155" spans="1:4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row>
    <row r="156" spans="1:4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row>
    <row r="157" spans="1:4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row>
    <row r="158" spans="1:41" x14ac:dyDescent="0.2">
      <c r="A158" s="1"/>
      <c r="B158" s="1"/>
      <c r="C158" s="1"/>
      <c r="D158" s="1"/>
      <c r="E158" s="1"/>
      <c r="F158" s="1"/>
      <c r="G158" s="1"/>
      <c r="H158" s="1"/>
      <c r="I158" s="1"/>
      <c r="J158" s="1"/>
      <c r="K158" s="1"/>
      <c r="L158" s="1"/>
      <c r="M158" s="1"/>
      <c r="N158" s="1"/>
      <c r="O158" s="1"/>
      <c r="P158" s="1"/>
    </row>
    <row r="159" spans="1:41" x14ac:dyDescent="0.2">
      <c r="A159" s="1"/>
      <c r="B159" s="1"/>
      <c r="C159" s="1"/>
      <c r="D159" s="1"/>
      <c r="E159" s="1"/>
      <c r="F159" s="1"/>
      <c r="G159" s="1"/>
      <c r="H159" s="1"/>
      <c r="I159" s="1"/>
      <c r="J159" s="1"/>
      <c r="K159" s="1"/>
      <c r="L159" s="1"/>
      <c r="M159" s="1"/>
      <c r="N159" s="1"/>
      <c r="O159" s="1"/>
      <c r="P159" s="1"/>
    </row>
    <row r="160" spans="1:41" x14ac:dyDescent="0.2">
      <c r="A160" s="1"/>
      <c r="B160" s="1"/>
      <c r="C160" s="1"/>
      <c r="D160" s="1"/>
      <c r="E160" s="1"/>
      <c r="F160" s="1"/>
      <c r="G160" s="1"/>
      <c r="H160" s="1"/>
      <c r="I160" s="1"/>
      <c r="J160" s="1"/>
      <c r="K160" s="1"/>
      <c r="L160" s="1"/>
      <c r="M160" s="1"/>
      <c r="N160" s="1"/>
      <c r="O160" s="1"/>
      <c r="P160" s="1"/>
    </row>
    <row r="161" spans="1:16" x14ac:dyDescent="0.2">
      <c r="A161" s="1"/>
      <c r="B161" s="1"/>
      <c r="C161" s="1"/>
      <c r="D161" s="1"/>
      <c r="E161" s="1"/>
      <c r="F161" s="1"/>
      <c r="G161" s="1"/>
      <c r="H161" s="1"/>
      <c r="I161" s="1"/>
      <c r="J161" s="1"/>
      <c r="K161" s="1"/>
      <c r="L161" s="1"/>
      <c r="M161" s="1"/>
      <c r="N161" s="1"/>
      <c r="O161" s="1"/>
      <c r="P161" s="1"/>
    </row>
    <row r="162" spans="1:16" x14ac:dyDescent="0.2">
      <c r="A162" s="1"/>
      <c r="B162" s="1"/>
      <c r="C162" s="1"/>
      <c r="D162" s="1"/>
      <c r="E162" s="1"/>
      <c r="F162" s="1"/>
      <c r="G162" s="1"/>
      <c r="H162" s="1"/>
      <c r="I162" s="1"/>
      <c r="J162" s="1"/>
      <c r="K162" s="1"/>
      <c r="L162" s="1"/>
      <c r="M162" s="1"/>
      <c r="N162" s="1"/>
      <c r="O162" s="1"/>
      <c r="P162" s="1"/>
    </row>
    <row r="163" spans="1:16" x14ac:dyDescent="0.2">
      <c r="A163" s="1"/>
      <c r="B163" s="1"/>
      <c r="C163" s="1"/>
      <c r="D163" s="1"/>
      <c r="E163" s="1"/>
      <c r="F163" s="1"/>
      <c r="G163" s="1"/>
      <c r="H163" s="1"/>
      <c r="I163" s="1"/>
      <c r="J163" s="1"/>
      <c r="K163" s="1"/>
      <c r="L163" s="1"/>
      <c r="M163" s="1"/>
      <c r="N163" s="1"/>
      <c r="O163" s="1"/>
      <c r="P163" s="1"/>
    </row>
    <row r="164" spans="1:16" x14ac:dyDescent="0.2">
      <c r="A164" s="1"/>
      <c r="B164" s="1"/>
      <c r="C164" s="1"/>
      <c r="D164" s="1"/>
      <c r="E164" s="1"/>
      <c r="F164" s="1"/>
      <c r="G164" s="1"/>
      <c r="H164" s="1"/>
      <c r="I164" s="1"/>
      <c r="J164" s="1"/>
      <c r="K164" s="1"/>
      <c r="L164" s="1"/>
      <c r="M164" s="1"/>
      <c r="N164" s="1"/>
      <c r="O164" s="1"/>
      <c r="P164" s="1"/>
    </row>
    <row r="165" spans="1:16" x14ac:dyDescent="0.2">
      <c r="A165" s="1"/>
      <c r="B165" s="1"/>
      <c r="C165" s="1"/>
      <c r="D165" s="1"/>
      <c r="E165" s="1"/>
      <c r="F165" s="1"/>
      <c r="G165" s="1"/>
      <c r="H165" s="1"/>
      <c r="I165" s="1"/>
      <c r="J165" s="1"/>
      <c r="K165" s="1"/>
      <c r="L165" s="1"/>
      <c r="M165" s="1"/>
      <c r="N165" s="1"/>
      <c r="O165" s="1"/>
      <c r="P165" s="1"/>
    </row>
    <row r="166" spans="1:16" x14ac:dyDescent="0.2">
      <c r="A166" s="1"/>
      <c r="B166" s="1"/>
      <c r="C166" s="1"/>
      <c r="D166" s="1"/>
      <c r="E166" s="1"/>
      <c r="F166" s="1"/>
      <c r="G166" s="1"/>
      <c r="H166" s="1"/>
      <c r="I166" s="1"/>
      <c r="J166" s="1"/>
      <c r="K166" s="1"/>
      <c r="L166" s="1"/>
      <c r="M166" s="1"/>
      <c r="N166" s="1"/>
      <c r="O166" s="1"/>
      <c r="P166" s="1"/>
    </row>
    <row r="167" spans="1:16" x14ac:dyDescent="0.2">
      <c r="A167" s="1"/>
      <c r="B167" s="1"/>
      <c r="C167" s="1"/>
      <c r="D167" s="1"/>
      <c r="E167" s="1"/>
      <c r="F167" s="1"/>
      <c r="G167" s="1"/>
      <c r="H167" s="1"/>
      <c r="I167" s="1"/>
      <c r="J167" s="1"/>
      <c r="K167" s="1"/>
      <c r="L167" s="1"/>
      <c r="M167" s="1"/>
      <c r="N167" s="1"/>
      <c r="O167" s="1"/>
      <c r="P167" s="1"/>
    </row>
    <row r="168" spans="1:16" x14ac:dyDescent="0.2">
      <c r="A168" s="1"/>
      <c r="B168" s="1"/>
      <c r="C168" s="1"/>
      <c r="D168" s="1"/>
      <c r="E168" s="1"/>
      <c r="F168" s="1"/>
      <c r="G168" s="1"/>
      <c r="H168" s="1"/>
      <c r="I168" s="1"/>
      <c r="J168" s="1"/>
      <c r="K168" s="1"/>
      <c r="L168" s="1"/>
      <c r="M168" s="1"/>
      <c r="N168" s="1"/>
      <c r="O168" s="1"/>
      <c r="P168" s="1"/>
    </row>
    <row r="169" spans="1:16" x14ac:dyDescent="0.2">
      <c r="A169" s="1"/>
      <c r="B169" s="1"/>
      <c r="C169" s="1"/>
      <c r="D169" s="1"/>
      <c r="E169" s="1"/>
      <c r="F169" s="1"/>
      <c r="G169" s="1"/>
      <c r="H169" s="1"/>
      <c r="I169" s="1"/>
      <c r="J169" s="1"/>
      <c r="K169" s="1"/>
      <c r="L169" s="1"/>
      <c r="M169" s="1"/>
      <c r="N169" s="1"/>
      <c r="O169" s="1"/>
      <c r="P169" s="1"/>
    </row>
    <row r="170" spans="1:16" x14ac:dyDescent="0.2">
      <c r="A170" s="1"/>
      <c r="B170" s="1"/>
      <c r="C170" s="1"/>
      <c r="D170" s="1"/>
      <c r="E170" s="1"/>
      <c r="F170" s="1"/>
      <c r="G170" s="1"/>
      <c r="H170" s="1"/>
      <c r="I170" s="1"/>
      <c r="J170" s="1"/>
      <c r="K170" s="1"/>
      <c r="L170" s="1"/>
      <c r="M170" s="1"/>
      <c r="N170" s="1"/>
      <c r="O170" s="1"/>
      <c r="P170" s="1"/>
    </row>
    <row r="171" spans="1:16" x14ac:dyDescent="0.2">
      <c r="A171" s="1"/>
      <c r="B171" s="1"/>
      <c r="C171" s="1"/>
      <c r="D171" s="1"/>
      <c r="E171" s="1"/>
      <c r="F171" s="1"/>
      <c r="G171" s="1"/>
      <c r="H171" s="1"/>
      <c r="I171" s="1"/>
      <c r="J171" s="1"/>
      <c r="K171" s="1"/>
      <c r="L171" s="1"/>
      <c r="M171" s="1"/>
      <c r="N171" s="1"/>
      <c r="O171" s="1"/>
      <c r="P171" s="1"/>
    </row>
    <row r="172" spans="1:16" x14ac:dyDescent="0.2">
      <c r="A172" s="1"/>
      <c r="B172" s="1"/>
      <c r="C172" s="1"/>
      <c r="D172" s="1"/>
      <c r="E172" s="1"/>
      <c r="F172" s="1"/>
      <c r="G172" s="1"/>
      <c r="H172" s="1"/>
      <c r="I172" s="1"/>
      <c r="J172" s="1"/>
      <c r="K172" s="1"/>
      <c r="L172" s="1"/>
      <c r="M172" s="1"/>
      <c r="N172" s="1"/>
      <c r="O172" s="1"/>
      <c r="P172" s="1"/>
    </row>
    <row r="173" spans="1:16" x14ac:dyDescent="0.2">
      <c r="A173" s="1"/>
      <c r="B173" s="1"/>
      <c r="C173" s="1"/>
      <c r="D173" s="1"/>
      <c r="E173" s="1"/>
      <c r="F173" s="1"/>
      <c r="G173" s="1"/>
      <c r="H173" s="1"/>
      <c r="I173" s="1"/>
      <c r="J173" s="1"/>
      <c r="K173" s="1"/>
      <c r="L173" s="1"/>
      <c r="M173" s="1"/>
      <c r="N173" s="1"/>
      <c r="O173" s="1"/>
      <c r="P173" s="1"/>
    </row>
    <row r="174" spans="1:16" x14ac:dyDescent="0.2">
      <c r="A174" s="1"/>
      <c r="B174" s="1"/>
      <c r="C174" s="1"/>
      <c r="D174" s="1"/>
      <c r="E174" s="1"/>
      <c r="F174" s="1"/>
      <c r="G174" s="1"/>
      <c r="H174" s="1"/>
      <c r="I174" s="1"/>
      <c r="J174" s="1"/>
      <c r="K174" s="1"/>
      <c r="L174" s="1"/>
      <c r="M174" s="1"/>
      <c r="N174" s="1"/>
      <c r="O174" s="1"/>
      <c r="P174" s="1"/>
    </row>
    <row r="175" spans="1:16" x14ac:dyDescent="0.2">
      <c r="A175" s="1"/>
      <c r="B175" s="1"/>
      <c r="C175" s="1"/>
      <c r="D175" s="1"/>
      <c r="E175" s="1"/>
      <c r="F175" s="1"/>
      <c r="G175" s="1"/>
      <c r="H175" s="1"/>
      <c r="I175" s="1"/>
      <c r="J175" s="1"/>
      <c r="K175" s="1"/>
      <c r="L175" s="1"/>
      <c r="M175" s="1"/>
      <c r="N175" s="1"/>
      <c r="O175" s="1"/>
      <c r="P175" s="1"/>
    </row>
    <row r="176" spans="1:16" x14ac:dyDescent="0.2">
      <c r="A176" s="1"/>
      <c r="B176" s="1"/>
      <c r="C176" s="1"/>
      <c r="D176" s="1"/>
      <c r="E176" s="1"/>
      <c r="F176" s="1"/>
      <c r="G176" s="1"/>
      <c r="H176" s="1"/>
      <c r="I176" s="1"/>
      <c r="J176" s="1"/>
      <c r="K176" s="1"/>
      <c r="L176" s="1"/>
      <c r="M176" s="1"/>
      <c r="N176" s="1"/>
      <c r="O176" s="1"/>
      <c r="P176" s="1"/>
    </row>
    <row r="177" spans="1:16" x14ac:dyDescent="0.2">
      <c r="A177" s="1"/>
      <c r="B177" s="1"/>
      <c r="C177" s="1"/>
      <c r="D177" s="1"/>
      <c r="E177" s="1"/>
      <c r="F177" s="1"/>
      <c r="G177" s="1"/>
      <c r="H177" s="1"/>
      <c r="I177" s="1"/>
      <c r="J177" s="1"/>
      <c r="K177" s="1"/>
      <c r="L177" s="1"/>
      <c r="M177" s="1"/>
      <c r="N177" s="1"/>
      <c r="O177" s="1"/>
      <c r="P177" s="1"/>
    </row>
    <row r="178" spans="1:16" x14ac:dyDescent="0.2">
      <c r="A178" s="1"/>
      <c r="B178" s="1"/>
      <c r="C178" s="1"/>
      <c r="D178" s="1"/>
      <c r="E178" s="1"/>
      <c r="F178" s="1"/>
      <c r="G178" s="1"/>
      <c r="H178" s="1"/>
      <c r="I178" s="1"/>
      <c r="J178" s="1"/>
      <c r="K178" s="1"/>
      <c r="L178" s="1"/>
      <c r="M178" s="1"/>
      <c r="N178" s="1"/>
      <c r="O178" s="1"/>
      <c r="P178" s="1"/>
    </row>
    <row r="179" spans="1:16" x14ac:dyDescent="0.2">
      <c r="A179" s="1"/>
      <c r="B179" s="1"/>
      <c r="C179" s="1"/>
      <c r="D179" s="1"/>
      <c r="E179" s="1"/>
      <c r="F179" s="1"/>
      <c r="G179" s="1"/>
      <c r="H179" s="1"/>
      <c r="I179" s="1"/>
      <c r="J179" s="1"/>
      <c r="K179" s="1"/>
      <c r="L179" s="1"/>
      <c r="M179" s="1"/>
      <c r="N179" s="1"/>
      <c r="O179" s="1"/>
      <c r="P179" s="1"/>
    </row>
    <row r="180" spans="1:16" x14ac:dyDescent="0.2">
      <c r="A180" s="1"/>
      <c r="B180" s="1"/>
      <c r="C180" s="1"/>
      <c r="D180" s="1"/>
      <c r="E180" s="1"/>
      <c r="F180" s="1"/>
      <c r="G180" s="1"/>
      <c r="H180" s="1"/>
      <c r="I180" s="1"/>
      <c r="J180" s="1"/>
      <c r="K180" s="1"/>
      <c r="L180" s="1"/>
      <c r="M180" s="1"/>
      <c r="N180" s="1"/>
      <c r="O180" s="1"/>
      <c r="P180" s="1"/>
    </row>
    <row r="181" spans="1:16" x14ac:dyDescent="0.2">
      <c r="A181" s="1"/>
      <c r="B181" s="1"/>
      <c r="C181" s="1"/>
      <c r="D181" s="1"/>
      <c r="E181" s="1"/>
      <c r="F181" s="1"/>
      <c r="G181" s="1"/>
      <c r="H181" s="1"/>
      <c r="I181" s="1"/>
      <c r="J181" s="1"/>
      <c r="K181" s="1"/>
      <c r="L181" s="1"/>
      <c r="M181" s="1"/>
      <c r="N181" s="1"/>
      <c r="O181" s="1"/>
      <c r="P181" s="1"/>
    </row>
    <row r="182" spans="1:16" x14ac:dyDescent="0.2">
      <c r="A182" s="1"/>
      <c r="B182" s="1"/>
      <c r="C182" s="1"/>
      <c r="D182" s="1"/>
      <c r="E182" s="1"/>
      <c r="F182" s="1"/>
      <c r="G182" s="1"/>
      <c r="H182" s="1"/>
      <c r="I182" s="1"/>
      <c r="J182" s="1"/>
      <c r="K182" s="1"/>
      <c r="L182" s="1"/>
      <c r="M182" s="1"/>
      <c r="N182" s="1"/>
      <c r="O182" s="1"/>
      <c r="P182" s="1"/>
    </row>
    <row r="183" spans="1:16" x14ac:dyDescent="0.2">
      <c r="A183" s="1"/>
      <c r="B183" s="1"/>
      <c r="C183" s="1"/>
      <c r="D183" s="1"/>
      <c r="E183" s="1"/>
      <c r="F183" s="1"/>
      <c r="G183" s="1"/>
      <c r="H183" s="1"/>
      <c r="I183" s="1"/>
      <c r="J183" s="1"/>
      <c r="K183" s="1"/>
      <c r="L183" s="1"/>
      <c r="M183" s="1"/>
      <c r="N183" s="1"/>
      <c r="O183" s="1"/>
      <c r="P183" s="1"/>
    </row>
    <row r="184" spans="1:16" x14ac:dyDescent="0.2">
      <c r="A184" s="1"/>
      <c r="B184" s="1"/>
      <c r="C184" s="1"/>
      <c r="D184" s="1"/>
      <c r="E184" s="1"/>
      <c r="F184" s="1"/>
      <c r="G184" s="1"/>
      <c r="H184" s="1"/>
      <c r="I184" s="1"/>
      <c r="J184" s="1"/>
      <c r="K184" s="1"/>
      <c r="L184" s="1"/>
      <c r="M184" s="1"/>
      <c r="N184" s="1"/>
      <c r="O184" s="1"/>
      <c r="P184" s="1"/>
    </row>
    <row r="185" spans="1:16" x14ac:dyDescent="0.2">
      <c r="A185" s="1"/>
      <c r="B185" s="1"/>
      <c r="C185" s="1"/>
      <c r="D185" s="1"/>
      <c r="E185" s="1"/>
      <c r="F185" s="1"/>
      <c r="G185" s="1"/>
      <c r="H185" s="1"/>
      <c r="I185" s="1"/>
      <c r="J185" s="1"/>
      <c r="K185" s="1"/>
      <c r="L185" s="1"/>
      <c r="M185" s="1"/>
      <c r="N185" s="1"/>
      <c r="O185" s="1"/>
      <c r="P185" s="1"/>
    </row>
    <row r="186" spans="1:16" x14ac:dyDescent="0.2">
      <c r="A186" s="1"/>
      <c r="B186" s="1"/>
      <c r="C186" s="1"/>
      <c r="D186" s="1"/>
      <c r="E186" s="1"/>
      <c r="F186" s="1"/>
      <c r="G186" s="1"/>
      <c r="H186" s="1"/>
      <c r="I186" s="1"/>
      <c r="J186" s="1"/>
      <c r="K186" s="1"/>
      <c r="L186" s="1"/>
      <c r="M186" s="1"/>
      <c r="N186" s="1"/>
      <c r="O186" s="1"/>
      <c r="P186" s="1"/>
    </row>
    <row r="187" spans="1:16" x14ac:dyDescent="0.2">
      <c r="A187" s="1"/>
      <c r="B187" s="1"/>
      <c r="C187" s="1"/>
      <c r="D187" s="1"/>
      <c r="E187" s="1"/>
      <c r="F187" s="1"/>
      <c r="G187" s="1"/>
      <c r="H187" s="1"/>
      <c r="I187" s="1"/>
      <c r="J187" s="1"/>
      <c r="K187" s="1"/>
      <c r="L187" s="1"/>
      <c r="M187" s="1"/>
      <c r="N187" s="1"/>
      <c r="O187" s="1"/>
      <c r="P187" s="1"/>
    </row>
    <row r="188" spans="1:16" x14ac:dyDescent="0.2">
      <c r="A188" s="1"/>
      <c r="B188" s="1"/>
      <c r="C188" s="1"/>
      <c r="D188" s="1"/>
      <c r="E188" s="1"/>
      <c r="F188" s="1"/>
      <c r="G188" s="1"/>
      <c r="H188" s="1"/>
      <c r="I188" s="1"/>
      <c r="J188" s="1"/>
      <c r="K188" s="1"/>
      <c r="L188" s="1"/>
      <c r="M188" s="1"/>
      <c r="N188" s="1"/>
      <c r="O188" s="1"/>
      <c r="P188" s="1"/>
    </row>
    <row r="189" spans="1:16" x14ac:dyDescent="0.2">
      <c r="A189" s="1"/>
      <c r="B189" s="1"/>
      <c r="C189" s="1"/>
      <c r="D189" s="1"/>
      <c r="E189" s="1"/>
      <c r="F189" s="1"/>
      <c r="G189" s="1"/>
      <c r="H189" s="1"/>
      <c r="I189" s="1"/>
      <c r="J189" s="1"/>
      <c r="K189" s="1"/>
      <c r="L189" s="1"/>
      <c r="M189" s="1"/>
      <c r="N189" s="1"/>
      <c r="O189" s="1"/>
      <c r="P189" s="1"/>
    </row>
    <row r="190" spans="1:16" x14ac:dyDescent="0.2">
      <c r="A190" s="1"/>
      <c r="B190" s="1"/>
      <c r="C190" s="1"/>
      <c r="D190" s="1"/>
      <c r="E190" s="1"/>
      <c r="F190" s="1"/>
      <c r="G190" s="1"/>
      <c r="H190" s="1"/>
      <c r="I190" s="1"/>
      <c r="J190" s="1"/>
      <c r="K190" s="1"/>
      <c r="L190" s="1"/>
      <c r="M190" s="1"/>
      <c r="N190" s="1"/>
      <c r="O190" s="1"/>
      <c r="P190" s="1"/>
    </row>
    <row r="191" spans="1:16" x14ac:dyDescent="0.2">
      <c r="A191" s="1"/>
      <c r="B191" s="1"/>
      <c r="C191" s="1"/>
      <c r="D191" s="1"/>
      <c r="E191" s="1"/>
      <c r="F191" s="1"/>
      <c r="G191" s="1"/>
      <c r="H191" s="1"/>
      <c r="I191" s="1"/>
      <c r="J191" s="1"/>
      <c r="K191" s="1"/>
      <c r="L191" s="1"/>
      <c r="M191" s="1"/>
      <c r="N191" s="1"/>
      <c r="O191" s="1"/>
      <c r="P191" s="1"/>
    </row>
    <row r="192" spans="1:16" x14ac:dyDescent="0.2">
      <c r="A192" s="1"/>
      <c r="B192" s="1"/>
      <c r="C192" s="1"/>
      <c r="D192" s="1"/>
      <c r="E192" s="1"/>
      <c r="F192" s="1"/>
      <c r="G192" s="1"/>
      <c r="H192" s="1"/>
      <c r="I192" s="1"/>
      <c r="J192" s="1"/>
      <c r="K192" s="1"/>
      <c r="L192" s="1"/>
      <c r="M192" s="1"/>
      <c r="N192" s="1"/>
      <c r="O192" s="1"/>
      <c r="P192" s="1"/>
    </row>
    <row r="193" spans="1:16" x14ac:dyDescent="0.2">
      <c r="A193" s="1"/>
      <c r="B193" s="1"/>
      <c r="C193" s="1"/>
      <c r="D193" s="1"/>
      <c r="E193" s="1"/>
      <c r="F193" s="1"/>
      <c r="G193" s="1"/>
      <c r="H193" s="1"/>
      <c r="I193" s="1"/>
      <c r="J193" s="1"/>
      <c r="K193" s="1"/>
      <c r="L193" s="1"/>
      <c r="M193" s="1"/>
      <c r="N193" s="1"/>
      <c r="O193" s="1"/>
      <c r="P193" s="1"/>
    </row>
    <row r="194" spans="1:16" x14ac:dyDescent="0.2">
      <c r="A194" s="1"/>
      <c r="B194" s="1"/>
      <c r="C194" s="1"/>
      <c r="D194" s="1"/>
      <c r="E194" s="1"/>
      <c r="F194" s="1"/>
      <c r="G194" s="1"/>
      <c r="H194" s="1"/>
      <c r="I194" s="1"/>
      <c r="J194" s="1"/>
      <c r="K194" s="1"/>
      <c r="L194" s="1"/>
      <c r="M194" s="1"/>
      <c r="N194" s="1"/>
      <c r="O194" s="1"/>
      <c r="P194" s="1"/>
    </row>
    <row r="195" spans="1:16" x14ac:dyDescent="0.2">
      <c r="A195" s="1"/>
      <c r="B195" s="1"/>
      <c r="C195" s="1"/>
      <c r="D195" s="1"/>
      <c r="E195" s="1"/>
      <c r="F195" s="1"/>
      <c r="G195" s="1"/>
      <c r="H195" s="1"/>
      <c r="I195" s="1"/>
      <c r="J195" s="1"/>
      <c r="K195" s="1"/>
      <c r="L195" s="1"/>
      <c r="M195" s="1"/>
      <c r="N195" s="1"/>
      <c r="O195" s="1"/>
      <c r="P195" s="1"/>
    </row>
    <row r="196" spans="1:16" x14ac:dyDescent="0.2">
      <c r="A196" s="1"/>
      <c r="B196" s="1"/>
      <c r="C196" s="1"/>
      <c r="D196" s="1"/>
      <c r="E196" s="1"/>
      <c r="F196" s="1"/>
      <c r="G196" s="1"/>
      <c r="H196" s="1"/>
      <c r="I196" s="1"/>
      <c r="J196" s="1"/>
      <c r="K196" s="1"/>
      <c r="L196" s="1"/>
      <c r="M196" s="1"/>
      <c r="N196" s="1"/>
      <c r="O196" s="1"/>
      <c r="P196" s="1"/>
    </row>
    <row r="197" spans="1:16" x14ac:dyDescent="0.2">
      <c r="A197" s="1"/>
      <c r="B197" s="1"/>
      <c r="C197" s="1"/>
      <c r="D197" s="1"/>
      <c r="E197" s="1"/>
      <c r="F197" s="1"/>
      <c r="G197" s="1"/>
      <c r="H197" s="1"/>
      <c r="I197" s="1"/>
      <c r="J197" s="1"/>
      <c r="K197" s="1"/>
      <c r="L197" s="1"/>
      <c r="M197" s="1"/>
      <c r="N197" s="1"/>
      <c r="O197" s="1"/>
      <c r="P197" s="1"/>
    </row>
    <row r="198" spans="1:16" x14ac:dyDescent="0.2">
      <c r="A198" s="1"/>
      <c r="B198" s="1"/>
      <c r="C198" s="1"/>
      <c r="D198" s="1"/>
      <c r="E198" s="1"/>
      <c r="F198" s="1"/>
      <c r="G198" s="1"/>
      <c r="H198" s="1"/>
      <c r="I198" s="1"/>
      <c r="J198" s="1"/>
      <c r="K198" s="1"/>
      <c r="L198" s="1"/>
      <c r="M198" s="1"/>
      <c r="N198" s="1"/>
      <c r="O198" s="1"/>
      <c r="P198" s="1"/>
    </row>
    <row r="199" spans="1:16" x14ac:dyDescent="0.2">
      <c r="A199" s="1"/>
      <c r="B199" s="1"/>
      <c r="C199" s="1"/>
      <c r="D199" s="1"/>
      <c r="E199" s="1"/>
      <c r="F199" s="1"/>
      <c r="G199" s="1"/>
      <c r="H199" s="1"/>
      <c r="I199" s="1"/>
      <c r="J199" s="1"/>
      <c r="K199" s="1"/>
      <c r="L199" s="1"/>
      <c r="M199" s="1"/>
      <c r="N199" s="1"/>
      <c r="O199" s="1"/>
      <c r="P199" s="1"/>
    </row>
    <row r="200" spans="1:16" x14ac:dyDescent="0.2">
      <c r="A200" s="1"/>
      <c r="B200" s="1"/>
      <c r="C200" s="1"/>
      <c r="D200" s="1"/>
      <c r="E200" s="1"/>
      <c r="F200" s="1"/>
      <c r="G200" s="1"/>
      <c r="H200" s="1"/>
      <c r="I200" s="1"/>
      <c r="J200" s="1"/>
      <c r="K200" s="1"/>
      <c r="L200" s="1"/>
      <c r="M200" s="1"/>
      <c r="N200" s="1"/>
      <c r="O200" s="1"/>
      <c r="P200" s="1"/>
    </row>
    <row r="201" spans="1:16" x14ac:dyDescent="0.2">
      <c r="A201" s="1"/>
      <c r="B201" s="1"/>
      <c r="C201" s="1"/>
      <c r="D201" s="1"/>
      <c r="E201" s="1"/>
      <c r="F201" s="1"/>
      <c r="G201" s="1"/>
      <c r="H201" s="1"/>
      <c r="I201" s="1"/>
      <c r="J201" s="1"/>
      <c r="K201" s="1"/>
      <c r="L201" s="1"/>
      <c r="M201" s="1"/>
      <c r="N201" s="1"/>
      <c r="O201" s="1"/>
      <c r="P201" s="1"/>
    </row>
    <row r="202" spans="1:16" x14ac:dyDescent="0.2">
      <c r="A202" s="1"/>
      <c r="B202" s="1"/>
      <c r="C202" s="1"/>
      <c r="D202" s="1"/>
      <c r="E202" s="1"/>
      <c r="F202" s="1"/>
      <c r="G202" s="1"/>
      <c r="H202" s="1"/>
      <c r="I202" s="1"/>
      <c r="J202" s="1"/>
      <c r="K202" s="1"/>
      <c r="L202" s="1"/>
      <c r="M202" s="1"/>
      <c r="N202" s="1"/>
      <c r="O202" s="1"/>
      <c r="P202" s="1"/>
    </row>
    <row r="203" spans="1:16" x14ac:dyDescent="0.2">
      <c r="A203" s="1"/>
      <c r="B203" s="1"/>
      <c r="C203" s="1"/>
      <c r="D203" s="1"/>
      <c r="E203" s="1"/>
      <c r="F203" s="1"/>
      <c r="G203" s="1"/>
      <c r="H203" s="1"/>
      <c r="I203" s="1"/>
      <c r="J203" s="1"/>
      <c r="K203" s="1"/>
      <c r="L203" s="1"/>
      <c r="M203" s="1"/>
      <c r="N203" s="1"/>
      <c r="O203" s="1"/>
      <c r="P203" s="1"/>
    </row>
    <row r="204" spans="1:16" x14ac:dyDescent="0.2">
      <c r="A204" s="1"/>
      <c r="B204" s="1"/>
      <c r="C204" s="1"/>
      <c r="D204" s="1"/>
      <c r="E204" s="1"/>
      <c r="F204" s="1"/>
      <c r="G204" s="1"/>
      <c r="H204" s="1"/>
      <c r="I204" s="1"/>
      <c r="J204" s="1"/>
      <c r="K204" s="1"/>
      <c r="L204" s="1"/>
      <c r="M204" s="1"/>
      <c r="N204" s="1"/>
      <c r="O204" s="1"/>
      <c r="P204" s="1"/>
    </row>
    <row r="205" spans="1:16" x14ac:dyDescent="0.2">
      <c r="A205" s="1"/>
      <c r="B205" s="1"/>
      <c r="C205" s="1"/>
      <c r="D205" s="1"/>
      <c r="E205" s="1"/>
      <c r="F205" s="1"/>
      <c r="G205" s="1"/>
      <c r="H205" s="1"/>
      <c r="I205" s="1"/>
      <c r="J205" s="1"/>
      <c r="K205" s="1"/>
      <c r="L205" s="1"/>
      <c r="M205" s="1"/>
      <c r="N205" s="1"/>
      <c r="O205" s="1"/>
      <c r="P205" s="1"/>
    </row>
    <row r="206" spans="1:16" x14ac:dyDescent="0.2">
      <c r="A206" s="1"/>
      <c r="B206" s="1"/>
      <c r="C206" s="1"/>
      <c r="D206" s="1"/>
      <c r="E206" s="1"/>
      <c r="F206" s="1"/>
      <c r="G206" s="1"/>
      <c r="H206" s="1"/>
      <c r="I206" s="1"/>
      <c r="J206" s="1"/>
      <c r="K206" s="1"/>
      <c r="L206" s="1"/>
      <c r="M206" s="1"/>
      <c r="N206" s="1"/>
      <c r="O206" s="1"/>
      <c r="P206" s="1"/>
    </row>
    <row r="207" spans="1:16" x14ac:dyDescent="0.2">
      <c r="A207" s="1"/>
      <c r="B207" s="1"/>
      <c r="C207" s="1"/>
      <c r="D207" s="1"/>
      <c r="E207" s="1"/>
      <c r="F207" s="1"/>
      <c r="G207" s="1"/>
      <c r="H207" s="1"/>
      <c r="I207" s="1"/>
      <c r="J207" s="1"/>
      <c r="K207" s="1"/>
      <c r="L207" s="1"/>
      <c r="M207" s="1"/>
      <c r="N207" s="1"/>
      <c r="O207" s="1"/>
      <c r="P207" s="1"/>
    </row>
    <row r="208" spans="1:16" x14ac:dyDescent="0.2">
      <c r="A208" s="1"/>
      <c r="B208" s="1"/>
      <c r="C208" s="1"/>
      <c r="D208" s="1"/>
      <c r="E208" s="1"/>
      <c r="F208" s="1"/>
      <c r="G208" s="1"/>
      <c r="H208" s="1"/>
      <c r="I208" s="1"/>
      <c r="J208" s="1"/>
      <c r="K208" s="1"/>
      <c r="L208" s="1"/>
      <c r="M208" s="1"/>
      <c r="N208" s="1"/>
      <c r="O208" s="1"/>
      <c r="P208" s="1"/>
    </row>
    <row r="209" spans="1:16" x14ac:dyDescent="0.2">
      <c r="A209" s="1"/>
      <c r="B209" s="1"/>
      <c r="C209" s="1"/>
      <c r="D209" s="1"/>
      <c r="E209" s="1"/>
      <c r="F209" s="1"/>
      <c r="G209" s="1"/>
      <c r="H209" s="1"/>
      <c r="I209" s="1"/>
      <c r="J209" s="1"/>
      <c r="K209" s="1"/>
      <c r="L209" s="1"/>
      <c r="M209" s="1"/>
      <c r="N209" s="1"/>
      <c r="O209" s="1"/>
      <c r="P209" s="1"/>
    </row>
    <row r="210" spans="1:16" x14ac:dyDescent="0.2">
      <c r="A210" s="1"/>
      <c r="B210" s="1"/>
      <c r="C210" s="1"/>
      <c r="D210" s="1"/>
      <c r="E210" s="1"/>
      <c r="F210" s="1"/>
      <c r="G210" s="1"/>
      <c r="H210" s="1"/>
      <c r="I210" s="1"/>
      <c r="J210" s="1"/>
      <c r="K210" s="1"/>
      <c r="L210" s="1"/>
      <c r="M210" s="1"/>
      <c r="N210" s="1"/>
      <c r="O210" s="1"/>
      <c r="P210" s="1"/>
    </row>
    <row r="211" spans="1:16" x14ac:dyDescent="0.2">
      <c r="A211" s="1"/>
      <c r="B211" s="1"/>
      <c r="C211" s="1"/>
      <c r="D211" s="1"/>
      <c r="E211" s="1"/>
      <c r="F211" s="1"/>
      <c r="G211" s="1"/>
      <c r="H211" s="1"/>
      <c r="I211" s="1"/>
      <c r="J211" s="1"/>
      <c r="K211" s="1"/>
      <c r="L211" s="1"/>
      <c r="M211" s="1"/>
      <c r="N211" s="1"/>
      <c r="O211" s="1"/>
      <c r="P211" s="1"/>
    </row>
    <row r="212" spans="1:16" x14ac:dyDescent="0.2">
      <c r="A212" s="1"/>
      <c r="B212" s="1"/>
      <c r="C212" s="1"/>
      <c r="D212" s="1"/>
      <c r="E212" s="1"/>
      <c r="F212" s="1"/>
      <c r="G212" s="1"/>
      <c r="H212" s="1"/>
      <c r="I212" s="1"/>
      <c r="J212" s="1"/>
      <c r="K212" s="1"/>
      <c r="L212" s="1"/>
      <c r="M212" s="1"/>
      <c r="N212" s="1"/>
      <c r="O212" s="1"/>
      <c r="P212" s="1"/>
    </row>
    <row r="213" spans="1:16" x14ac:dyDescent="0.2">
      <c r="A213" s="1"/>
      <c r="B213" s="1"/>
      <c r="C213" s="1"/>
      <c r="D213" s="1"/>
      <c r="E213" s="1"/>
      <c r="F213" s="1"/>
      <c r="G213" s="1"/>
      <c r="H213" s="1"/>
      <c r="I213" s="1"/>
      <c r="J213" s="1"/>
      <c r="K213" s="1"/>
      <c r="L213" s="1"/>
      <c r="M213" s="1"/>
      <c r="N213" s="1"/>
      <c r="O213" s="1"/>
      <c r="P213" s="1"/>
    </row>
    <row r="214" spans="1:16" x14ac:dyDescent="0.2">
      <c r="A214" s="1"/>
      <c r="B214" s="1"/>
      <c r="C214" s="1"/>
      <c r="D214" s="1"/>
      <c r="E214" s="1"/>
      <c r="F214" s="1"/>
      <c r="G214" s="1"/>
      <c r="H214" s="1"/>
      <c r="I214" s="1"/>
      <c r="J214" s="1"/>
      <c r="K214" s="1"/>
      <c r="L214" s="1"/>
      <c r="M214" s="1"/>
      <c r="N214" s="1"/>
      <c r="O214" s="1"/>
      <c r="P214" s="1"/>
    </row>
    <row r="215" spans="1:16" x14ac:dyDescent="0.2">
      <c r="A215" s="1"/>
      <c r="B215" s="1"/>
      <c r="C215" s="1"/>
      <c r="D215" s="1"/>
      <c r="E215" s="1"/>
      <c r="F215" s="1"/>
      <c r="G215" s="1"/>
      <c r="H215" s="1"/>
      <c r="I215" s="1"/>
      <c r="J215" s="1"/>
      <c r="K215" s="1"/>
      <c r="L215" s="1"/>
      <c r="M215" s="1"/>
      <c r="N215" s="1"/>
      <c r="O215" s="1"/>
      <c r="P215" s="1"/>
    </row>
    <row r="216" spans="1:16" x14ac:dyDescent="0.2">
      <c r="A216" s="1"/>
      <c r="B216" s="1"/>
      <c r="C216" s="1"/>
      <c r="D216" s="1"/>
      <c r="E216" s="1"/>
      <c r="F216" s="1"/>
      <c r="G216" s="1"/>
      <c r="H216" s="1"/>
      <c r="I216" s="1"/>
      <c r="J216" s="1"/>
      <c r="K216" s="1"/>
      <c r="L216" s="1"/>
      <c r="M216" s="1"/>
      <c r="N216" s="1"/>
      <c r="O216" s="1"/>
      <c r="P216" s="1"/>
    </row>
    <row r="217" spans="1:16" x14ac:dyDescent="0.2">
      <c r="A217" s="1"/>
      <c r="B217" s="1"/>
      <c r="C217" s="1"/>
      <c r="D217" s="1"/>
      <c r="E217" s="1"/>
      <c r="F217" s="1"/>
      <c r="G217" s="1"/>
      <c r="H217" s="1"/>
      <c r="I217" s="1"/>
      <c r="J217" s="1"/>
      <c r="K217" s="1"/>
      <c r="L217" s="1"/>
      <c r="M217" s="1"/>
      <c r="N217" s="1"/>
      <c r="O217" s="1"/>
      <c r="P217" s="1"/>
    </row>
    <row r="218" spans="1:16" x14ac:dyDescent="0.2">
      <c r="A218" s="1"/>
      <c r="B218" s="1"/>
      <c r="C218" s="1"/>
      <c r="D218" s="1"/>
      <c r="E218" s="1"/>
      <c r="F218" s="1"/>
      <c r="G218" s="1"/>
      <c r="H218" s="1"/>
      <c r="I218" s="1"/>
      <c r="J218" s="1"/>
      <c r="K218" s="1"/>
      <c r="L218" s="1"/>
      <c r="M218" s="1"/>
      <c r="N218" s="1"/>
      <c r="O218" s="1"/>
      <c r="P218" s="1"/>
    </row>
    <row r="219" spans="1:16" x14ac:dyDescent="0.2">
      <c r="A219" s="1"/>
      <c r="B219" s="1"/>
      <c r="C219" s="1"/>
      <c r="D219" s="1"/>
      <c r="E219" s="1"/>
      <c r="F219" s="1"/>
      <c r="G219" s="1"/>
      <c r="H219" s="1"/>
      <c r="I219" s="1"/>
      <c r="J219" s="1"/>
      <c r="K219" s="1"/>
      <c r="L219" s="1"/>
      <c r="M219" s="1"/>
      <c r="N219" s="1"/>
      <c r="O219" s="1"/>
      <c r="P219" s="1"/>
    </row>
    <row r="220" spans="1:16" x14ac:dyDescent="0.2">
      <c r="A220" s="1"/>
      <c r="B220" s="1"/>
      <c r="C220" s="1"/>
      <c r="D220" s="1"/>
      <c r="E220" s="1"/>
      <c r="F220" s="1"/>
      <c r="G220" s="1"/>
      <c r="H220" s="1"/>
      <c r="I220" s="1"/>
      <c r="J220" s="1"/>
      <c r="K220" s="1"/>
      <c r="L220" s="1"/>
      <c r="M220" s="1"/>
      <c r="N220" s="1"/>
      <c r="O220" s="1"/>
      <c r="P220" s="1"/>
    </row>
    <row r="221" spans="1:16" x14ac:dyDescent="0.2">
      <c r="A221" s="1"/>
      <c r="B221" s="1"/>
      <c r="C221" s="1"/>
      <c r="D221" s="1"/>
      <c r="E221" s="1"/>
      <c r="F221" s="1"/>
      <c r="G221" s="1"/>
      <c r="H221" s="1"/>
      <c r="I221" s="1"/>
      <c r="J221" s="1"/>
      <c r="K221" s="1"/>
      <c r="L221" s="1"/>
      <c r="M221" s="1"/>
      <c r="N221" s="1"/>
      <c r="O221" s="1"/>
      <c r="P221" s="1"/>
    </row>
    <row r="222" spans="1:16" x14ac:dyDescent="0.2">
      <c r="A222" s="1"/>
      <c r="B222" s="1"/>
      <c r="C222" s="1"/>
      <c r="D222" s="1"/>
      <c r="E222" s="1"/>
      <c r="F222" s="1"/>
      <c r="G222" s="1"/>
      <c r="H222" s="1"/>
      <c r="I222" s="1"/>
      <c r="J222" s="1"/>
      <c r="K222" s="1"/>
      <c r="L222" s="1"/>
      <c r="M222" s="1"/>
      <c r="N222" s="1"/>
      <c r="O222" s="1"/>
      <c r="P222" s="1"/>
    </row>
    <row r="223" spans="1:16" x14ac:dyDescent="0.2">
      <c r="A223" s="1"/>
      <c r="B223" s="1"/>
      <c r="C223" s="1"/>
      <c r="D223" s="1"/>
      <c r="E223" s="1"/>
      <c r="F223" s="1"/>
      <c r="G223" s="1"/>
      <c r="H223" s="1"/>
      <c r="I223" s="1"/>
      <c r="J223" s="1"/>
      <c r="K223" s="1"/>
      <c r="L223" s="1"/>
      <c r="M223" s="1"/>
      <c r="N223" s="1"/>
      <c r="O223" s="1"/>
      <c r="P223" s="1"/>
    </row>
    <row r="224" spans="1:16" x14ac:dyDescent="0.2">
      <c r="A224" s="1"/>
      <c r="B224" s="1"/>
      <c r="C224" s="1"/>
      <c r="D224" s="1"/>
      <c r="E224" s="1"/>
      <c r="F224" s="1"/>
      <c r="G224" s="1"/>
      <c r="H224" s="1"/>
      <c r="I224" s="1"/>
      <c r="J224" s="1"/>
      <c r="K224" s="1"/>
      <c r="L224" s="1"/>
      <c r="M224" s="1"/>
      <c r="N224" s="1"/>
      <c r="O224" s="1"/>
      <c r="P224" s="1"/>
    </row>
    <row r="225" spans="1:16" x14ac:dyDescent="0.2">
      <c r="A225" s="1"/>
      <c r="B225" s="1"/>
      <c r="C225" s="1"/>
      <c r="D225" s="1"/>
      <c r="E225" s="1"/>
      <c r="F225" s="1"/>
      <c r="G225" s="1"/>
      <c r="H225" s="1"/>
      <c r="I225" s="1"/>
      <c r="J225" s="1"/>
      <c r="K225" s="1"/>
      <c r="L225" s="1"/>
      <c r="M225" s="1"/>
      <c r="N225" s="1"/>
      <c r="O225" s="1"/>
      <c r="P225" s="1"/>
    </row>
    <row r="226" spans="1:16" x14ac:dyDescent="0.2">
      <c r="A226" s="1"/>
      <c r="B226" s="1"/>
      <c r="C226" s="1"/>
      <c r="D226" s="1"/>
      <c r="E226" s="1"/>
      <c r="F226" s="1"/>
      <c r="G226" s="1"/>
      <c r="H226" s="1"/>
      <c r="I226" s="1"/>
      <c r="J226" s="1"/>
      <c r="K226" s="1"/>
      <c r="L226" s="1"/>
      <c r="M226" s="1"/>
      <c r="N226" s="1"/>
      <c r="O226" s="1"/>
      <c r="P226" s="1"/>
    </row>
    <row r="227" spans="1:16" x14ac:dyDescent="0.2">
      <c r="A227" s="1"/>
      <c r="B227" s="1"/>
      <c r="C227" s="1"/>
      <c r="D227" s="1"/>
      <c r="E227" s="1"/>
      <c r="F227" s="1"/>
      <c r="G227" s="1"/>
      <c r="H227" s="1"/>
      <c r="I227" s="1"/>
      <c r="J227" s="1"/>
      <c r="K227" s="1"/>
      <c r="L227" s="1"/>
      <c r="M227" s="1"/>
      <c r="N227" s="1"/>
      <c r="O227" s="1"/>
      <c r="P227" s="1"/>
    </row>
    <row r="228" spans="1:16" x14ac:dyDescent="0.2">
      <c r="A228" s="1"/>
      <c r="B228" s="1"/>
      <c r="C228" s="1"/>
      <c r="D228" s="1"/>
      <c r="E228" s="1"/>
      <c r="F228" s="1"/>
      <c r="G228" s="1"/>
      <c r="H228" s="1"/>
      <c r="I228" s="1"/>
      <c r="J228" s="1"/>
      <c r="K228" s="1"/>
      <c r="L228" s="1"/>
      <c r="M228" s="1"/>
      <c r="N228" s="1"/>
      <c r="O228" s="1"/>
      <c r="P228" s="1"/>
    </row>
    <row r="229" spans="1:16" x14ac:dyDescent="0.2">
      <c r="A229" s="1"/>
      <c r="B229" s="1"/>
      <c r="C229" s="1"/>
      <c r="D229" s="1"/>
      <c r="E229" s="1"/>
      <c r="F229" s="1"/>
      <c r="G229" s="1"/>
      <c r="H229" s="1"/>
      <c r="I229" s="1"/>
      <c r="J229" s="1"/>
      <c r="K229" s="1"/>
      <c r="L229" s="1"/>
      <c r="M229" s="1"/>
      <c r="N229" s="1"/>
      <c r="O229" s="1"/>
      <c r="P229" s="1"/>
    </row>
    <row r="230" spans="1:16" x14ac:dyDescent="0.2">
      <c r="A230" s="1"/>
      <c r="B230" s="1"/>
      <c r="C230" s="1"/>
      <c r="D230" s="1"/>
      <c r="E230" s="1"/>
      <c r="F230" s="1"/>
      <c r="G230" s="1"/>
      <c r="H230" s="1"/>
      <c r="I230" s="1"/>
      <c r="J230" s="1"/>
      <c r="K230" s="1"/>
      <c r="L230" s="1"/>
      <c r="M230" s="1"/>
      <c r="N230" s="1"/>
      <c r="O230" s="1"/>
      <c r="P230" s="1"/>
    </row>
    <row r="231" spans="1:16" x14ac:dyDescent="0.2">
      <c r="A231" s="1"/>
      <c r="B231" s="1"/>
      <c r="C231" s="1"/>
      <c r="D231" s="1"/>
      <c r="E231" s="1"/>
      <c r="F231" s="1"/>
      <c r="G231" s="1"/>
      <c r="H231" s="1"/>
      <c r="I231" s="1"/>
      <c r="J231" s="1"/>
      <c r="K231" s="1"/>
      <c r="L231" s="1"/>
      <c r="M231" s="1"/>
      <c r="N231" s="1"/>
      <c r="O231" s="1"/>
      <c r="P231" s="1"/>
    </row>
    <row r="232" spans="1:16" x14ac:dyDescent="0.2">
      <c r="A232" s="1"/>
      <c r="B232" s="1"/>
      <c r="C232" s="1"/>
      <c r="D232" s="1"/>
      <c r="E232" s="1"/>
      <c r="F232" s="1"/>
      <c r="G232" s="1"/>
      <c r="H232" s="1"/>
      <c r="I232" s="1"/>
      <c r="J232" s="1"/>
      <c r="K232" s="1"/>
      <c r="L232" s="1"/>
      <c r="M232" s="1"/>
      <c r="N232" s="1"/>
      <c r="O232" s="1"/>
      <c r="P232" s="1"/>
    </row>
    <row r="233" spans="1:16" x14ac:dyDescent="0.2">
      <c r="A233" s="1"/>
      <c r="B233" s="1"/>
      <c r="C233" s="1"/>
      <c r="D233" s="1"/>
      <c r="E233" s="1"/>
      <c r="F233" s="1"/>
      <c r="G233" s="1"/>
      <c r="H233" s="1"/>
      <c r="I233" s="1"/>
      <c r="J233" s="1"/>
      <c r="K233" s="1"/>
      <c r="L233" s="1"/>
      <c r="M233" s="1"/>
      <c r="N233" s="1"/>
      <c r="O233" s="1"/>
      <c r="P233" s="1"/>
    </row>
    <row r="234" spans="1:16" x14ac:dyDescent="0.2">
      <c r="A234" s="1"/>
      <c r="B234" s="1"/>
      <c r="C234" s="1"/>
      <c r="D234" s="1"/>
      <c r="E234" s="1"/>
      <c r="F234" s="1"/>
      <c r="G234" s="1"/>
      <c r="H234" s="1"/>
      <c r="I234" s="1"/>
      <c r="J234" s="1"/>
      <c r="K234" s="1"/>
      <c r="L234" s="1"/>
      <c r="M234" s="1"/>
      <c r="N234" s="1"/>
      <c r="O234" s="1"/>
      <c r="P234" s="1"/>
    </row>
    <row r="235" spans="1:16" x14ac:dyDescent="0.2">
      <c r="A235" s="1"/>
      <c r="B235" s="1"/>
      <c r="C235" s="1"/>
      <c r="D235" s="1"/>
      <c r="E235" s="1"/>
      <c r="F235" s="1"/>
      <c r="G235" s="1"/>
      <c r="H235" s="1"/>
      <c r="I235" s="1"/>
      <c r="J235" s="1"/>
      <c r="K235" s="1"/>
      <c r="L235" s="1"/>
      <c r="M235" s="1"/>
      <c r="N235" s="1"/>
      <c r="O235" s="1"/>
      <c r="P235" s="1"/>
    </row>
    <row r="236" spans="1:16" x14ac:dyDescent="0.2">
      <c r="A236" s="1"/>
      <c r="B236" s="1"/>
      <c r="C236" s="1"/>
      <c r="D236" s="1"/>
      <c r="E236" s="1"/>
      <c r="F236" s="1"/>
      <c r="G236" s="1"/>
      <c r="H236" s="1"/>
      <c r="I236" s="1"/>
      <c r="J236" s="1"/>
      <c r="K236" s="1"/>
      <c r="L236" s="1"/>
      <c r="M236" s="1"/>
      <c r="N236" s="1"/>
      <c r="O236" s="1"/>
      <c r="P236" s="1"/>
    </row>
    <row r="237" spans="1:16" x14ac:dyDescent="0.2">
      <c r="A237" s="1"/>
      <c r="B237" s="1"/>
      <c r="C237" s="1"/>
      <c r="D237" s="1"/>
      <c r="E237" s="1"/>
      <c r="F237" s="1"/>
      <c r="G237" s="1"/>
      <c r="H237" s="1"/>
      <c r="I237" s="1"/>
      <c r="J237" s="1"/>
      <c r="K237" s="1"/>
      <c r="L237" s="1"/>
      <c r="M237" s="1"/>
      <c r="N237" s="1"/>
      <c r="O237" s="1"/>
      <c r="P237" s="1"/>
    </row>
    <row r="238" spans="1:16" x14ac:dyDescent="0.2">
      <c r="A238" s="1"/>
      <c r="B238" s="1"/>
      <c r="C238" s="1"/>
      <c r="D238" s="1"/>
      <c r="E238" s="1"/>
      <c r="F238" s="1"/>
      <c r="G238" s="1"/>
      <c r="H238" s="1"/>
      <c r="I238" s="1"/>
      <c r="J238" s="1"/>
      <c r="K238" s="1"/>
      <c r="L238" s="1"/>
      <c r="M238" s="1"/>
      <c r="N238" s="1"/>
      <c r="O238" s="1"/>
      <c r="P238" s="1"/>
    </row>
    <row r="239" spans="1:16" x14ac:dyDescent="0.2">
      <c r="A239" s="1"/>
      <c r="B239" s="1"/>
      <c r="C239" s="1"/>
      <c r="D239" s="1"/>
      <c r="E239" s="1"/>
      <c r="F239" s="1"/>
      <c r="G239" s="1"/>
      <c r="H239" s="1"/>
      <c r="I239" s="1"/>
      <c r="J239" s="1"/>
      <c r="K239" s="1"/>
      <c r="L239" s="1"/>
      <c r="M239" s="1"/>
      <c r="N239" s="1"/>
      <c r="O239" s="1"/>
      <c r="P239" s="1"/>
    </row>
    <row r="240" spans="1:16" x14ac:dyDescent="0.2">
      <c r="A240" s="1"/>
      <c r="B240" s="1"/>
      <c r="C240" s="1"/>
      <c r="D240" s="1"/>
      <c r="E240" s="1"/>
      <c r="F240" s="1"/>
      <c r="G240" s="1"/>
      <c r="H240" s="1"/>
      <c r="I240" s="1"/>
      <c r="J240" s="1"/>
      <c r="K240" s="1"/>
      <c r="L240" s="1"/>
      <c r="M240" s="1"/>
      <c r="N240" s="1"/>
      <c r="O240" s="1"/>
      <c r="P240" s="1"/>
    </row>
    <row r="241" spans="1:16" x14ac:dyDescent="0.2">
      <c r="A241" s="1"/>
      <c r="B241" s="1"/>
      <c r="C241" s="1"/>
      <c r="D241" s="1"/>
      <c r="E241" s="1"/>
      <c r="F241" s="1"/>
      <c r="G241" s="1"/>
      <c r="H241" s="1"/>
      <c r="I241" s="1"/>
      <c r="J241" s="1"/>
      <c r="K241" s="1"/>
      <c r="L241" s="1"/>
      <c r="M241" s="1"/>
      <c r="N241" s="1"/>
      <c r="O241" s="1"/>
      <c r="P241" s="1"/>
    </row>
    <row r="242" spans="1:16" x14ac:dyDescent="0.2">
      <c r="A242" s="1"/>
      <c r="B242" s="1"/>
      <c r="C242" s="1"/>
      <c r="D242" s="1"/>
      <c r="E242" s="1"/>
      <c r="F242" s="1"/>
      <c r="G242" s="1"/>
      <c r="H242" s="1"/>
      <c r="I242" s="1"/>
      <c r="J242" s="1"/>
      <c r="K242" s="1"/>
      <c r="L242" s="1"/>
      <c r="M242" s="1"/>
      <c r="N242" s="1"/>
      <c r="O242" s="1"/>
      <c r="P242" s="1"/>
    </row>
    <row r="243" spans="1:16" x14ac:dyDescent="0.2">
      <c r="A243" s="1"/>
      <c r="B243" s="1"/>
      <c r="C243" s="1"/>
      <c r="D243" s="1"/>
      <c r="E243" s="1"/>
      <c r="F243" s="1"/>
      <c r="G243" s="1"/>
      <c r="H243" s="1"/>
      <c r="I243" s="1"/>
      <c r="J243" s="1"/>
      <c r="K243" s="1"/>
      <c r="L243" s="1"/>
      <c r="M243" s="1"/>
      <c r="N243" s="1"/>
      <c r="O243" s="1"/>
      <c r="P243" s="1"/>
    </row>
    <row r="244" spans="1:16" x14ac:dyDescent="0.2">
      <c r="A244" s="1"/>
      <c r="B244" s="1"/>
      <c r="C244" s="1"/>
      <c r="D244" s="1"/>
      <c r="E244" s="1"/>
      <c r="F244" s="1"/>
      <c r="G244" s="1"/>
      <c r="H244" s="1"/>
      <c r="I244" s="1"/>
      <c r="J244" s="1"/>
      <c r="K244" s="1"/>
      <c r="L244" s="1"/>
      <c r="M244" s="1"/>
      <c r="N244" s="1"/>
      <c r="O244" s="1"/>
      <c r="P244" s="1"/>
    </row>
    <row r="245" spans="1:16" x14ac:dyDescent="0.2">
      <c r="A245" s="1"/>
      <c r="B245" s="1"/>
      <c r="C245" s="1"/>
      <c r="D245" s="1"/>
      <c r="E245" s="1"/>
      <c r="F245" s="1"/>
      <c r="G245" s="1"/>
      <c r="H245" s="1"/>
      <c r="I245" s="1"/>
      <c r="J245" s="1"/>
      <c r="K245" s="1"/>
      <c r="L245" s="1"/>
      <c r="M245" s="1"/>
      <c r="N245" s="1"/>
      <c r="O245" s="1"/>
      <c r="P245" s="1"/>
    </row>
    <row r="246" spans="1:16" x14ac:dyDescent="0.2">
      <c r="A246" s="1"/>
      <c r="B246" s="1"/>
      <c r="C246" s="1"/>
      <c r="D246" s="1"/>
      <c r="E246" s="1"/>
      <c r="F246" s="1"/>
      <c r="G246" s="1"/>
      <c r="H246" s="1"/>
      <c r="I246" s="1"/>
      <c r="J246" s="1"/>
      <c r="K246" s="1"/>
      <c r="L246" s="1"/>
      <c r="M246" s="1"/>
      <c r="N246" s="1"/>
      <c r="O246" s="1"/>
      <c r="P246" s="1"/>
    </row>
    <row r="247" spans="1:16" x14ac:dyDescent="0.2">
      <c r="A247" s="1"/>
      <c r="B247" s="1"/>
      <c r="C247" s="1"/>
      <c r="D247" s="1"/>
      <c r="E247" s="1"/>
      <c r="F247" s="1"/>
      <c r="G247" s="1"/>
      <c r="H247" s="1"/>
      <c r="I247" s="1"/>
      <c r="J247" s="1"/>
      <c r="K247" s="1"/>
      <c r="L247" s="1"/>
      <c r="M247" s="1"/>
      <c r="N247" s="1"/>
      <c r="O247" s="1"/>
      <c r="P247" s="1"/>
    </row>
    <row r="248" spans="1:16" x14ac:dyDescent="0.2">
      <c r="A248" s="1"/>
      <c r="B248" s="1"/>
      <c r="C248" s="1"/>
      <c r="D248" s="1"/>
      <c r="E248" s="1"/>
      <c r="F248" s="1"/>
      <c r="G248" s="1"/>
      <c r="H248" s="1"/>
      <c r="I248" s="1"/>
      <c r="J248" s="1"/>
      <c r="K248" s="1"/>
      <c r="L248" s="1"/>
      <c r="M248" s="1"/>
      <c r="N248" s="1"/>
      <c r="O248" s="1"/>
      <c r="P248" s="1"/>
    </row>
    <row r="249" spans="1:16" x14ac:dyDescent="0.2">
      <c r="A249" s="1"/>
      <c r="B249" s="1"/>
      <c r="C249" s="1"/>
      <c r="D249" s="1"/>
      <c r="E249" s="1"/>
      <c r="F249" s="1"/>
      <c r="G249" s="1"/>
      <c r="H249" s="1"/>
      <c r="I249" s="1"/>
      <c r="J249" s="1"/>
      <c r="K249" s="1"/>
      <c r="L249" s="1"/>
      <c r="M249" s="1"/>
      <c r="N249" s="1"/>
      <c r="O249" s="1"/>
      <c r="P249" s="1"/>
    </row>
    <row r="250" spans="1:16" x14ac:dyDescent="0.2">
      <c r="A250" s="1"/>
      <c r="B250" s="1"/>
      <c r="C250" s="1"/>
      <c r="D250" s="1"/>
      <c r="E250" s="1"/>
      <c r="F250" s="1"/>
      <c r="G250" s="1"/>
      <c r="H250" s="1"/>
      <c r="I250" s="1"/>
      <c r="J250" s="1"/>
      <c r="K250" s="1"/>
      <c r="L250" s="1"/>
      <c r="M250" s="1"/>
      <c r="N250" s="1"/>
      <c r="O250" s="1"/>
      <c r="P250" s="1"/>
    </row>
    <row r="251" spans="1:16" x14ac:dyDescent="0.2">
      <c r="A251" s="1"/>
      <c r="B251" s="1"/>
      <c r="C251" s="1"/>
      <c r="D251" s="1"/>
      <c r="E251" s="1"/>
      <c r="F251" s="1"/>
      <c r="G251" s="1"/>
      <c r="H251" s="1"/>
      <c r="I251" s="1"/>
      <c r="J251" s="1"/>
      <c r="K251" s="1"/>
      <c r="L251" s="1"/>
      <c r="M251" s="1"/>
      <c r="N251" s="1"/>
      <c r="O251" s="1"/>
      <c r="P251" s="1"/>
    </row>
    <row r="252" spans="1:16" x14ac:dyDescent="0.2">
      <c r="A252" s="1"/>
      <c r="B252" s="1"/>
      <c r="C252" s="1"/>
      <c r="D252" s="1"/>
      <c r="E252" s="1"/>
      <c r="F252" s="1"/>
      <c r="G252" s="1"/>
      <c r="H252" s="1"/>
      <c r="I252" s="1"/>
      <c r="J252" s="1"/>
      <c r="K252" s="1"/>
      <c r="L252" s="1"/>
      <c r="M252" s="1"/>
      <c r="N252" s="1"/>
      <c r="O252" s="1"/>
      <c r="P252" s="1"/>
    </row>
    <row r="253" spans="1:16" x14ac:dyDescent="0.2">
      <c r="A253" s="1"/>
      <c r="B253" s="1"/>
      <c r="C253" s="1"/>
      <c r="D253" s="1"/>
      <c r="E253" s="1"/>
      <c r="F253" s="1"/>
      <c r="G253" s="1"/>
      <c r="H253" s="1"/>
      <c r="I253" s="1"/>
      <c r="J253" s="1"/>
      <c r="K253" s="1"/>
      <c r="L253" s="1"/>
      <c r="M253" s="1"/>
      <c r="N253" s="1"/>
      <c r="O253" s="1"/>
      <c r="P253" s="1"/>
    </row>
    <row r="254" spans="1:16" x14ac:dyDescent="0.2">
      <c r="A254" s="1"/>
      <c r="B254" s="1"/>
      <c r="C254" s="1"/>
      <c r="D254" s="1"/>
      <c r="E254" s="1"/>
      <c r="F254" s="1"/>
      <c r="G254" s="1"/>
      <c r="H254" s="1"/>
      <c r="I254" s="1"/>
      <c r="J254" s="1"/>
      <c r="K254" s="1"/>
      <c r="L254" s="1"/>
      <c r="M254" s="1"/>
      <c r="N254" s="1"/>
      <c r="O254" s="1"/>
      <c r="P254" s="1"/>
    </row>
    <row r="255" spans="1:16" x14ac:dyDescent="0.2">
      <c r="A255" s="1"/>
      <c r="B255" s="1"/>
      <c r="C255" s="1"/>
      <c r="D255" s="1"/>
      <c r="E255" s="1"/>
      <c r="F255" s="1"/>
      <c r="G255" s="1"/>
      <c r="H255" s="1"/>
      <c r="I255" s="1"/>
      <c r="J255" s="1"/>
      <c r="K255" s="1"/>
      <c r="L255" s="1"/>
      <c r="M255" s="1"/>
      <c r="N255" s="1"/>
      <c r="O255" s="1"/>
      <c r="P255" s="1"/>
    </row>
    <row r="256" spans="1:16" x14ac:dyDescent="0.2">
      <c r="A256" s="1"/>
      <c r="B256" s="1"/>
      <c r="C256" s="1"/>
      <c r="D256" s="1"/>
      <c r="E256" s="1"/>
      <c r="F256" s="1"/>
      <c r="G256" s="1"/>
      <c r="H256" s="1"/>
      <c r="I256" s="1"/>
      <c r="J256" s="1"/>
      <c r="K256" s="1"/>
      <c r="L256" s="1"/>
      <c r="M256" s="1"/>
      <c r="N256" s="1"/>
      <c r="O256" s="1"/>
      <c r="P256" s="1"/>
    </row>
    <row r="257" spans="1:16" x14ac:dyDescent="0.2">
      <c r="A257" s="1"/>
      <c r="B257" s="1"/>
      <c r="C257" s="1"/>
      <c r="D257" s="1"/>
      <c r="E257" s="1"/>
      <c r="F257" s="1"/>
      <c r="G257" s="1"/>
      <c r="H257" s="1"/>
      <c r="I257" s="1"/>
      <c r="J257" s="1"/>
      <c r="K257" s="1"/>
      <c r="L257" s="1"/>
      <c r="M257" s="1"/>
      <c r="N257" s="1"/>
      <c r="O257" s="1"/>
      <c r="P257" s="1"/>
    </row>
    <row r="258" spans="1:16" x14ac:dyDescent="0.2">
      <c r="A258" s="1"/>
      <c r="B258" s="1"/>
      <c r="C258" s="1"/>
      <c r="D258" s="1"/>
      <c r="E258" s="1"/>
      <c r="F258" s="1"/>
      <c r="G258" s="1"/>
      <c r="H258" s="1"/>
      <c r="I258" s="1"/>
      <c r="J258" s="1"/>
      <c r="K258" s="1"/>
      <c r="L258" s="1"/>
      <c r="M258" s="1"/>
      <c r="N258" s="1"/>
      <c r="O258" s="1"/>
      <c r="P258" s="1"/>
    </row>
    <row r="259" spans="1:16" x14ac:dyDescent="0.2">
      <c r="A259" s="1"/>
      <c r="B259" s="1"/>
      <c r="C259" s="1"/>
      <c r="D259" s="1"/>
      <c r="E259" s="1"/>
      <c r="F259" s="1"/>
      <c r="G259" s="1"/>
      <c r="H259" s="1"/>
      <c r="I259" s="1"/>
      <c r="J259" s="1"/>
      <c r="K259" s="1"/>
      <c r="L259" s="1"/>
      <c r="M259" s="1"/>
      <c r="N259" s="1"/>
      <c r="O259" s="1"/>
      <c r="P259" s="1"/>
    </row>
    <row r="260" spans="1:16" x14ac:dyDescent="0.2">
      <c r="A260" s="1"/>
      <c r="B260" s="1"/>
      <c r="C260" s="1"/>
      <c r="D260" s="1"/>
      <c r="E260" s="1"/>
      <c r="F260" s="1"/>
      <c r="G260" s="1"/>
      <c r="H260" s="1"/>
      <c r="I260" s="1"/>
      <c r="J260" s="1"/>
      <c r="K260" s="1"/>
      <c r="L260" s="1"/>
      <c r="M260" s="1"/>
      <c r="N260" s="1"/>
      <c r="O260" s="1"/>
      <c r="P260" s="1"/>
    </row>
    <row r="261" spans="1:16" x14ac:dyDescent="0.2">
      <c r="J261" s="1"/>
      <c r="K261" s="1"/>
      <c r="L261" s="1"/>
      <c r="M261" s="1"/>
      <c r="N261" s="1"/>
      <c r="O261" s="1"/>
      <c r="P261" s="1"/>
    </row>
    <row r="262" spans="1:16" x14ac:dyDescent="0.2">
      <c r="J262" s="1"/>
      <c r="K262" s="1"/>
      <c r="L262" s="1"/>
      <c r="M262" s="1"/>
      <c r="N262" s="1"/>
      <c r="O262" s="1"/>
      <c r="P262" s="1"/>
    </row>
    <row r="263" spans="1:16" x14ac:dyDescent="0.2">
      <c r="J263" s="1"/>
      <c r="K263" s="1"/>
      <c r="L263" s="1"/>
      <c r="M263" s="1"/>
      <c r="N263" s="1"/>
      <c r="O263" s="1"/>
      <c r="P263" s="1"/>
    </row>
    <row r="264" spans="1:16" x14ac:dyDescent="0.2">
      <c r="J264" s="1"/>
      <c r="K264" s="1"/>
      <c r="L264" s="1"/>
      <c r="M264" s="1"/>
      <c r="N264" s="1"/>
      <c r="O264" s="1"/>
      <c r="P264" s="1"/>
    </row>
    <row r="265" spans="1:16" x14ac:dyDescent="0.2">
      <c r="J265" s="1"/>
      <c r="K265" s="1"/>
      <c r="L265" s="1"/>
      <c r="M265" s="1"/>
      <c r="N265" s="1"/>
      <c r="O265" s="1"/>
      <c r="P265" s="1"/>
    </row>
    <row r="266" spans="1:16" x14ac:dyDescent="0.2">
      <c r="J266" s="1"/>
      <c r="K266" s="1"/>
      <c r="L266" s="1"/>
      <c r="M266" s="1"/>
      <c r="N266" s="1"/>
      <c r="O266" s="1"/>
      <c r="P266" s="1"/>
    </row>
    <row r="267" spans="1:16" x14ac:dyDescent="0.2">
      <c r="J267" s="1"/>
      <c r="K267" s="1"/>
      <c r="L267" s="1"/>
      <c r="M267" s="1"/>
      <c r="N267" s="1"/>
      <c r="O267" s="1"/>
      <c r="P267" s="1"/>
    </row>
    <row r="268" spans="1:16" x14ac:dyDescent="0.2">
      <c r="J268" s="1"/>
      <c r="K268" s="1"/>
      <c r="L268" s="1"/>
      <c r="M268" s="1"/>
      <c r="N268" s="1"/>
      <c r="O268" s="1"/>
      <c r="P268" s="1"/>
    </row>
  </sheetData>
  <sortState xmlns:xlrd2="http://schemas.microsoft.com/office/spreadsheetml/2017/richdata2" ref="A11:J83">
    <sortCondition ref="A11:A83"/>
    <sortCondition ref="B11:B83"/>
  </sortState>
  <mergeCells count="1">
    <mergeCell ref="A84:I84"/>
  </mergeCells>
  <pageMargins left="0.7" right="0.7" top="0.75" bottom="0.75" header="0.3" footer="0.3"/>
  <pageSetup paperSize="9" orientation="portrait" r:id="rId1"/>
  <headerFooter>
    <oddHeader>&amp;C&amp;"Calibri"&amp;10&amp;K000000 IN-CONFIDENCE&amp;1#_x000D_</oddHeader>
  </headerFooter>
  <ignoredErrors>
    <ignoredError sqref="B11:B83"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8AE803-FB18-4378-B69B-75C1DE5E08CC}">
  <dimension ref="A1:C12"/>
  <sheetViews>
    <sheetView workbookViewId="0">
      <selection activeCell="B19" sqref="B19"/>
    </sheetView>
  </sheetViews>
  <sheetFormatPr defaultRowHeight="14.25" x14ac:dyDescent="0.2"/>
  <cols>
    <col min="1" max="1" width="32.625" bestFit="1" customWidth="1"/>
    <col min="3" max="3" width="31.25" bestFit="1" customWidth="1"/>
  </cols>
  <sheetData>
    <row r="1" spans="1:3" ht="15" x14ac:dyDescent="0.2">
      <c r="A1" s="25" t="s">
        <v>12</v>
      </c>
      <c r="C1" s="25" t="s">
        <v>21</v>
      </c>
    </row>
    <row r="2" spans="1:3" ht="15" x14ac:dyDescent="0.2">
      <c r="A2" s="5" t="s">
        <v>13</v>
      </c>
      <c r="C2" s="5" t="s">
        <v>17</v>
      </c>
    </row>
    <row r="3" spans="1:3" ht="15" x14ac:dyDescent="0.2">
      <c r="A3" s="5" t="s">
        <v>14</v>
      </c>
      <c r="C3" s="5" t="s">
        <v>13</v>
      </c>
    </row>
    <row r="4" spans="1:3" ht="15" x14ac:dyDescent="0.2">
      <c r="A4" s="5" t="s">
        <v>15</v>
      </c>
      <c r="C4" s="5" t="s">
        <v>8</v>
      </c>
    </row>
    <row r="5" spans="1:3" ht="15" x14ac:dyDescent="0.2">
      <c r="A5" s="5" t="s">
        <v>16</v>
      </c>
      <c r="C5" s="5" t="s">
        <v>38</v>
      </c>
    </row>
    <row r="6" spans="1:3" ht="15" x14ac:dyDescent="0.2">
      <c r="A6" s="5" t="s">
        <v>17</v>
      </c>
      <c r="C6" s="5" t="s">
        <v>18</v>
      </c>
    </row>
    <row r="7" spans="1:3" ht="15" x14ac:dyDescent="0.2">
      <c r="A7" s="5" t="s">
        <v>18</v>
      </c>
      <c r="C7" s="5" t="s">
        <v>0</v>
      </c>
    </row>
    <row r="8" spans="1:3" ht="15" x14ac:dyDescent="0.2">
      <c r="A8" s="5" t="s">
        <v>19</v>
      </c>
    </row>
    <row r="9" spans="1:3" ht="15" x14ac:dyDescent="0.2">
      <c r="A9" s="5" t="s">
        <v>20</v>
      </c>
    </row>
    <row r="10" spans="1:3" ht="15" x14ac:dyDescent="0.2">
      <c r="A10" s="5" t="s">
        <v>39</v>
      </c>
    </row>
    <row r="11" spans="1:3" ht="15" x14ac:dyDescent="0.2">
      <c r="A11" s="5" t="s">
        <v>0</v>
      </c>
    </row>
    <row r="12" spans="1:3" ht="15" x14ac:dyDescent="0.2">
      <c r="A12" s="5"/>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26F02-CE9E-4A50-9B10-EF31ACCAF2C4}">
  <dimension ref="B1:D8"/>
  <sheetViews>
    <sheetView workbookViewId="0">
      <selection activeCell="E7" sqref="E7"/>
    </sheetView>
  </sheetViews>
  <sheetFormatPr defaultRowHeight="14.25" x14ac:dyDescent="0.2"/>
  <cols>
    <col min="2" max="4" width="16" bestFit="1" customWidth="1"/>
  </cols>
  <sheetData>
    <row r="1" spans="2:4" x14ac:dyDescent="0.2">
      <c r="B1" s="14"/>
      <c r="C1" s="14"/>
      <c r="D1" s="14"/>
    </row>
    <row r="2" spans="2:4" x14ac:dyDescent="0.2">
      <c r="B2" s="16" t="s">
        <v>1</v>
      </c>
      <c r="C2" s="16" t="s">
        <v>2</v>
      </c>
      <c r="D2" s="16" t="s">
        <v>28</v>
      </c>
    </row>
    <row r="3" spans="2:4" ht="15.95" customHeight="1" x14ac:dyDescent="0.2">
      <c r="B3" s="17" t="s">
        <v>9</v>
      </c>
      <c r="C3" s="17" t="s">
        <v>9</v>
      </c>
      <c r="D3" s="17" t="s">
        <v>9</v>
      </c>
    </row>
    <row r="4" spans="2:4" ht="15.95" customHeight="1" x14ac:dyDescent="0.2">
      <c r="B4" s="18" t="s">
        <v>32</v>
      </c>
      <c r="C4" s="18" t="s">
        <v>32</v>
      </c>
      <c r="D4" s="18" t="s">
        <v>32</v>
      </c>
    </row>
    <row r="5" spans="2:4" ht="15.95" customHeight="1" x14ac:dyDescent="0.2">
      <c r="B5" s="19" t="s">
        <v>29</v>
      </c>
      <c r="C5" s="19" t="s">
        <v>29</v>
      </c>
      <c r="D5" s="19" t="s">
        <v>29</v>
      </c>
    </row>
    <row r="6" spans="2:4" ht="15.95" customHeight="1" x14ac:dyDescent="0.2">
      <c r="B6" s="19" t="s">
        <v>30</v>
      </c>
      <c r="C6" s="19" t="s">
        <v>30</v>
      </c>
      <c r="D6" s="19" t="s">
        <v>30</v>
      </c>
    </row>
    <row r="7" spans="2:4" ht="15.95" customHeight="1" x14ac:dyDescent="0.2">
      <c r="B7" s="20" t="s">
        <v>31</v>
      </c>
      <c r="C7" s="20" t="s">
        <v>31</v>
      </c>
      <c r="D7" s="20" t="s">
        <v>31</v>
      </c>
    </row>
    <row r="8" spans="2:4" x14ac:dyDescent="0.2">
      <c r="B8" s="15" t="s">
        <v>0</v>
      </c>
      <c r="C8" s="15" t="s">
        <v>0</v>
      </c>
      <c r="D8" s="15" t="s">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223436-0E41-4938-82AD-ACA90B5B943B}">
  <dimension ref="B1:B14"/>
  <sheetViews>
    <sheetView workbookViewId="0">
      <selection activeCell="B10" sqref="B10"/>
    </sheetView>
  </sheetViews>
  <sheetFormatPr defaultRowHeight="14.25" x14ac:dyDescent="0.2"/>
  <cols>
    <col min="2" max="2" width="160.25" bestFit="1" customWidth="1"/>
  </cols>
  <sheetData>
    <row r="1" spans="2:2" x14ac:dyDescent="0.2">
      <c r="B1" s="23" t="s">
        <v>37</v>
      </c>
    </row>
    <row r="2" spans="2:2" x14ac:dyDescent="0.2">
      <c r="B2" s="21" t="s">
        <v>34</v>
      </c>
    </row>
    <row r="3" spans="2:2" x14ac:dyDescent="0.2">
      <c r="B3" s="21" t="s">
        <v>33</v>
      </c>
    </row>
    <row r="4" spans="2:2" x14ac:dyDescent="0.2">
      <c r="B4" s="21" t="s">
        <v>44</v>
      </c>
    </row>
    <row r="5" spans="2:2" x14ac:dyDescent="0.2">
      <c r="B5" s="21" t="s">
        <v>45</v>
      </c>
    </row>
    <row r="6" spans="2:2" x14ac:dyDescent="0.2">
      <c r="B6" s="21" t="s">
        <v>35</v>
      </c>
    </row>
    <row r="7" spans="2:2" ht="24" x14ac:dyDescent="0.2">
      <c r="B7" s="22" t="s">
        <v>36</v>
      </c>
    </row>
    <row r="8" spans="2:2" x14ac:dyDescent="0.2">
      <c r="B8" s="21" t="s">
        <v>46</v>
      </c>
    </row>
    <row r="9" spans="2:2" x14ac:dyDescent="0.2">
      <c r="B9" s="21" t="s">
        <v>0</v>
      </c>
    </row>
    <row r="14" spans="2:2" x14ac:dyDescent="0.2">
      <c r="B14" s="21"/>
    </row>
  </sheetData>
  <dataValidations count="1">
    <dataValidation type="list" allowBlank="1" showInputMessage="1" showErrorMessage="1" sqref="B14 B5" xr:uid="{063CF6DC-CE58-4C5A-B0AE-7208BA301309}">
      <formula1>$B$2:$B$9</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6F492-6ECD-40AE-A89C-5E3E675B5CCC}">
  <dimension ref="A1:C10"/>
  <sheetViews>
    <sheetView workbookViewId="0">
      <selection activeCell="C1" sqref="C1"/>
    </sheetView>
  </sheetViews>
  <sheetFormatPr defaultRowHeight="14.25" x14ac:dyDescent="0.2"/>
  <cols>
    <col min="1" max="1" width="35.5" bestFit="1" customWidth="1"/>
    <col min="3" max="3" width="35.5" bestFit="1" customWidth="1"/>
  </cols>
  <sheetData>
    <row r="1" spans="1:3" x14ac:dyDescent="0.2">
      <c r="A1" s="13" t="s">
        <v>27</v>
      </c>
      <c r="C1" s="13" t="s">
        <v>13</v>
      </c>
    </row>
    <row r="2" spans="1:3" x14ac:dyDescent="0.2">
      <c r="A2" s="26" t="s">
        <v>23</v>
      </c>
      <c r="C2" s="26" t="s">
        <v>14</v>
      </c>
    </row>
    <row r="3" spans="1:3" x14ac:dyDescent="0.2">
      <c r="A3" s="26" t="s">
        <v>24</v>
      </c>
      <c r="C3" s="26" t="s">
        <v>15</v>
      </c>
    </row>
    <row r="4" spans="1:3" x14ac:dyDescent="0.2">
      <c r="A4" s="26" t="s">
        <v>25</v>
      </c>
      <c r="C4" s="26" t="s">
        <v>16</v>
      </c>
    </row>
    <row r="5" spans="1:3" x14ac:dyDescent="0.2">
      <c r="A5" s="26" t="s">
        <v>26</v>
      </c>
      <c r="C5" s="26" t="s">
        <v>17</v>
      </c>
    </row>
    <row r="6" spans="1:3" x14ac:dyDescent="0.2">
      <c r="A6" s="26" t="s">
        <v>0</v>
      </c>
      <c r="C6" s="26" t="s">
        <v>18</v>
      </c>
    </row>
    <row r="7" spans="1:3" x14ac:dyDescent="0.2">
      <c r="A7" s="13"/>
      <c r="C7" s="26" t="s">
        <v>19</v>
      </c>
    </row>
    <row r="8" spans="1:3" x14ac:dyDescent="0.2">
      <c r="A8" s="13"/>
      <c r="C8" s="26" t="s">
        <v>20</v>
      </c>
    </row>
    <row r="9" spans="1:3" x14ac:dyDescent="0.2">
      <c r="C9" s="26" t="s">
        <v>22</v>
      </c>
    </row>
    <row r="10" spans="1:3" x14ac:dyDescent="0.2">
      <c r="C10" s="26" t="s">
        <v>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Data (Active Only)</vt:lpstr>
      <vt:lpstr>Commissioned-Signed Off By</vt:lpstr>
      <vt:lpstr>Prep, Reveiwed, Approved by</vt:lpstr>
      <vt:lpstr>Caveats</vt:lpstr>
      <vt:lpstr>Requerst Types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Tipene Kupa-Hapi</dc:creator>
  <cp:lastModifiedBy>Eden Brown</cp:lastModifiedBy>
  <dcterms:created xsi:type="dcterms:W3CDTF">2024-05-29T02:46:19Z</dcterms:created>
  <dcterms:modified xsi:type="dcterms:W3CDTF">2025-05-13T20:22:36Z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3e46a9-9901-46e9-bfae-bb6189d4cb66_Enabled">
    <vt:lpwstr>true</vt:lpwstr>
  </property>
  <property fmtid="{D5CDD505-2E9C-101B-9397-08002B2CF9AE}" pid="3" name="MSIP_Label_f43e46a9-9901-46e9-bfae-bb6189d4cb66_SetDate">
    <vt:lpwstr>2024-05-29T03:00:46Z</vt:lpwstr>
  </property>
  <property fmtid="{D5CDD505-2E9C-101B-9397-08002B2CF9AE}" pid="4" name="MSIP_Label_f43e46a9-9901-46e9-bfae-bb6189d4cb66_Method">
    <vt:lpwstr>Standard</vt:lpwstr>
  </property>
  <property fmtid="{D5CDD505-2E9C-101B-9397-08002B2CF9AE}" pid="5" name="MSIP_Label_f43e46a9-9901-46e9-bfae-bb6189d4cb66_Name">
    <vt:lpwstr>In-confidence</vt:lpwstr>
  </property>
  <property fmtid="{D5CDD505-2E9C-101B-9397-08002B2CF9AE}" pid="6" name="MSIP_Label_f43e46a9-9901-46e9-bfae-bb6189d4cb66_SiteId">
    <vt:lpwstr>e40c4f52-99bd-4d4f-bf7e-d001a2ca6556</vt:lpwstr>
  </property>
  <property fmtid="{D5CDD505-2E9C-101B-9397-08002B2CF9AE}" pid="7" name="MSIP_Label_f43e46a9-9901-46e9-bfae-bb6189d4cb66_ActionId">
    <vt:lpwstr>0ebe68b0-94f5-44b9-94f9-60ff825e8c9b</vt:lpwstr>
  </property>
  <property fmtid="{D5CDD505-2E9C-101B-9397-08002B2CF9AE}" pid="8" name="MSIP_Label_f43e46a9-9901-46e9-bfae-bb6189d4cb66_ContentBits">
    <vt:lpwstr>1</vt:lpwstr>
  </property>
</Properties>
</file>