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ssi.govt.nz\userse\ebrow016\Desktop\Publishing QA\"/>
    </mc:Choice>
  </mc:AlternateContent>
  <xr:revisionPtr revIDLastSave="0" documentId="8_{C75112F3-7FC4-440E-8599-E5800BB8C062}" xr6:coauthVersionLast="47" xr6:coauthVersionMax="47" xr10:uidLastSave="{00000000-0000-0000-0000-000000000000}"/>
  <bookViews>
    <workbookView xWindow="-120" yWindow="-120" windowWidth="29040" windowHeight="15840" xr2:uid="{C0A9B768-8C22-48E4-A677-E0167CAE85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77" i="1"/>
  <c r="G93" i="1"/>
  <c r="G49" i="1"/>
  <c r="G33" i="1"/>
  <c r="G17" i="1"/>
  <c r="H17" i="1"/>
  <c r="H93" i="1"/>
  <c r="H77" i="1"/>
  <c r="H65" i="1"/>
  <c r="H49" i="1"/>
  <c r="H33" i="1"/>
  <c r="D33" i="1"/>
  <c r="E33" i="1"/>
  <c r="C33" i="1"/>
  <c r="F17" i="1"/>
  <c r="D17" i="1"/>
  <c r="E17" i="1"/>
  <c r="C17" i="1"/>
</calcChain>
</file>

<file path=xl/sharedStrings.xml><?xml version="1.0" encoding="utf-8"?>
<sst xmlns="http://schemas.openxmlformats.org/spreadsheetml/2006/main" count="107" uniqueCount="36">
  <si>
    <t>Month</t>
  </si>
  <si>
    <t>Calls Offered</t>
  </si>
  <si>
    <t>Calls Answered</t>
  </si>
  <si>
    <t>Calls Abandoned</t>
  </si>
  <si>
    <t>Housing</t>
  </si>
  <si>
    <t>2022-10</t>
  </si>
  <si>
    <t>2022-11</t>
  </si>
  <si>
    <t>2022-12</t>
  </si>
  <si>
    <t>2023-01</t>
  </si>
  <si>
    <t>2023-02</t>
  </si>
  <si>
    <t>2023-03</t>
  </si>
  <si>
    <t>Housing Total</t>
  </si>
  <si>
    <t>Job Connect</t>
  </si>
  <si>
    <t>Job Connect Total</t>
  </si>
  <si>
    <t>Seniors</t>
  </si>
  <si>
    <t>Seniors Total</t>
  </si>
  <si>
    <t>Studylink</t>
  </si>
  <si>
    <t>Studylink Total</t>
  </si>
  <si>
    <t>WI_CovidSupport</t>
  </si>
  <si>
    <t>WI_CovidSupport Total</t>
  </si>
  <si>
    <t>Work and Income</t>
  </si>
  <si>
    <t>Work and Income Total</t>
  </si>
  <si>
    <t>Grand Total</t>
  </si>
  <si>
    <t>Service/Unit</t>
  </si>
  <si>
    <t>Avg Speed to Answer (mins)</t>
  </si>
  <si>
    <t>Max Time to Answer (hours)</t>
  </si>
  <si>
    <t>Call Handling Time (mins)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</si>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</sst>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mm]:ss"/>
    <numFmt numFmtId="165" formatCode="[m]:ss"/>
  </numFmts>
  <fonts count="4" x14ac:knownFonts="1">
    <font>
      <sz val="11"/>
      <color theme="1"/>
      <name val="Arial Mäo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Mäo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6" fontId="0" fillId="0" borderId="0" xfId="0" applyNumberFormat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6" fontId="1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6" fontId="2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46" fontId="1" fillId="0" borderId="2" xfId="0" applyNumberFormat="1" applyFont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46" fontId="1" fillId="2" borderId="3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E94C1-1299-4127-BCAD-EC9776712253}">
  <dimension ref="A1:N94"/>
  <sheetViews>
    <sheetView tabSelected="1" workbookViewId="0"/>
  </sheetViews>
  <sheetFormatPr defaultRowHeight="14.25" x14ac:dyDescent="0.2"/>
  <cols>
    <col min="1" max="1" width="21.75" bestFit="1" customWidth="1"/>
    <col min="3" max="5" width="11.875" customWidth="1"/>
    <col min="6" max="6" width="13.625" customWidth="1"/>
    <col min="7" max="7" width="13.625" style="1" customWidth="1"/>
    <col min="8" max="8" width="13.625" customWidth="1"/>
    <col min="14" max="14" width="11.875" customWidth="1"/>
  </cols>
  <sheetData>
    <row r="1" spans="1:8" ht="30" x14ac:dyDescent="0.2">
      <c r="A1" s="2" t="s">
        <v>23</v>
      </c>
      <c r="B1" s="3" t="s">
        <v>0</v>
      </c>
      <c r="C1" s="4" t="s">
        <v>1</v>
      </c>
      <c r="D1" s="4" t="s">
        <v>2</v>
      </c>
      <c r="E1" s="4" t="s">
        <v>3</v>
      </c>
      <c r="F1" s="4" t="s">
        <v>24</v>
      </c>
      <c r="G1" s="5" t="s">
        <v>25</v>
      </c>
      <c r="H1" s="5" t="s">
        <v>26</v>
      </c>
    </row>
    <row r="2" spans="1:8" ht="15" x14ac:dyDescent="0.25">
      <c r="A2" s="18" t="s">
        <v>4</v>
      </c>
      <c r="B2" s="19" t="s">
        <v>5</v>
      </c>
      <c r="C2" s="6">
        <v>23327</v>
      </c>
      <c r="D2" s="6">
        <v>17667</v>
      </c>
      <c r="E2" s="6">
        <v>5660</v>
      </c>
      <c r="F2" s="7">
        <v>9.1651539855642141E-3</v>
      </c>
      <c r="G2" s="8">
        <v>0.10101851851851852</v>
      </c>
      <c r="H2" s="7">
        <v>1.1392137948245413E-2</v>
      </c>
    </row>
    <row r="3" spans="1:8" ht="15" x14ac:dyDescent="0.25">
      <c r="A3" s="18"/>
      <c r="B3" s="19" t="s">
        <v>6</v>
      </c>
      <c r="C3" s="6">
        <v>25519</v>
      </c>
      <c r="D3" s="6">
        <v>19092</v>
      </c>
      <c r="E3" s="6">
        <v>6427</v>
      </c>
      <c r="F3" s="7">
        <v>9.0531380459917283E-3</v>
      </c>
      <c r="G3" s="8">
        <v>7.7974537037037037E-2</v>
      </c>
      <c r="H3" s="7">
        <v>1.1529709491477474E-2</v>
      </c>
    </row>
    <row r="4" spans="1:8" ht="15" x14ac:dyDescent="0.25">
      <c r="A4" s="18"/>
      <c r="B4" s="19" t="s">
        <v>7</v>
      </c>
      <c r="C4" s="6">
        <v>18072</v>
      </c>
      <c r="D4" s="6">
        <v>13669</v>
      </c>
      <c r="E4" s="6">
        <v>4403</v>
      </c>
      <c r="F4" s="7">
        <v>8.6714040014848406E-3</v>
      </c>
      <c r="G4" s="8">
        <v>6.8912037037037036E-2</v>
      </c>
      <c r="H4" s="7">
        <v>1.1266044148634411E-2</v>
      </c>
    </row>
    <row r="5" spans="1:8" ht="15" x14ac:dyDescent="0.25">
      <c r="A5" s="18"/>
      <c r="B5" s="19" t="s">
        <v>8</v>
      </c>
      <c r="C5" s="6">
        <v>22684</v>
      </c>
      <c r="D5" s="6">
        <v>16793</v>
      </c>
      <c r="E5" s="6">
        <v>5891</v>
      </c>
      <c r="F5" s="7">
        <v>1.111186305030094E-2</v>
      </c>
      <c r="G5" s="8">
        <v>8.4050925925925932E-2</v>
      </c>
      <c r="H5" s="7">
        <v>1.1344577683459329E-2</v>
      </c>
    </row>
    <row r="6" spans="1:8" ht="15" x14ac:dyDescent="0.25">
      <c r="A6" s="18"/>
      <c r="B6" s="19" t="s">
        <v>9</v>
      </c>
      <c r="C6" s="6">
        <v>21369</v>
      </c>
      <c r="D6" s="6">
        <v>16474</v>
      </c>
      <c r="E6" s="6">
        <v>4895</v>
      </c>
      <c r="F6" s="7">
        <v>9.9583680400991016E-3</v>
      </c>
      <c r="G6" s="8">
        <v>8.4699074074074079E-2</v>
      </c>
      <c r="H6" s="7">
        <v>1.1009816281900071E-2</v>
      </c>
    </row>
    <row r="7" spans="1:8" ht="15" x14ac:dyDescent="0.25">
      <c r="A7" s="20"/>
      <c r="B7" s="19" t="s">
        <v>10</v>
      </c>
      <c r="C7" s="6">
        <v>25328</v>
      </c>
      <c r="D7" s="6">
        <v>20780</v>
      </c>
      <c r="E7" s="6">
        <v>4548</v>
      </c>
      <c r="F7" s="7">
        <v>7.0732436147649099E-3</v>
      </c>
      <c r="G7" s="8">
        <v>8.3738425925925924E-2</v>
      </c>
      <c r="H7" s="7">
        <v>1.0913145137053203E-2</v>
      </c>
    </row>
    <row r="8" spans="1:8" ht="15" x14ac:dyDescent="0.25">
      <c r="A8" s="21"/>
      <c r="B8" s="19" t="s">
        <v>27</v>
      </c>
      <c r="C8" s="6">
        <v>18868</v>
      </c>
      <c r="D8" s="6">
        <v>15424</v>
      </c>
      <c r="E8" s="6">
        <v>3444</v>
      </c>
      <c r="F8" s="7">
        <v>7.0852333304518211E-3</v>
      </c>
      <c r="G8" s="8">
        <v>7.9606481481481486E-2</v>
      </c>
      <c r="H8" s="17">
        <v>1.0857212743193401E-2</v>
      </c>
    </row>
    <row r="9" spans="1:8" ht="15" x14ac:dyDescent="0.25">
      <c r="A9" s="21"/>
      <c r="B9" s="19" t="s">
        <v>28</v>
      </c>
      <c r="C9" s="6">
        <v>25089</v>
      </c>
      <c r="D9" s="6">
        <v>20420</v>
      </c>
      <c r="E9" s="6">
        <v>4669</v>
      </c>
      <c r="F9" s="7">
        <v>7.1320317317807519E-3</v>
      </c>
      <c r="G9" s="8">
        <v>8.4710648148148146E-2</v>
      </c>
      <c r="H9" s="17">
        <v>1.0819373054179987E-2</v>
      </c>
    </row>
    <row r="10" spans="1:8" ht="15" x14ac:dyDescent="0.25">
      <c r="A10" s="21"/>
      <c r="B10" s="19" t="s">
        <v>29</v>
      </c>
      <c r="C10" s="6">
        <v>21345</v>
      </c>
      <c r="D10" s="6">
        <v>17171</v>
      </c>
      <c r="E10" s="6">
        <v>4174</v>
      </c>
      <c r="F10" s="7">
        <v>7.500715838720323E-3</v>
      </c>
      <c r="G10" s="8">
        <v>8.9513888888888893E-2</v>
      </c>
      <c r="H10" s="17">
        <v>1.0750772526051382E-2</v>
      </c>
    </row>
    <row r="11" spans="1:8" ht="15" x14ac:dyDescent="0.25">
      <c r="A11" s="21"/>
      <c r="B11" s="19" t="s">
        <v>30</v>
      </c>
      <c r="C11" s="6">
        <v>21193</v>
      </c>
      <c r="D11" s="6">
        <v>16959</v>
      </c>
      <c r="E11" s="6">
        <v>4234</v>
      </c>
      <c r="F11" s="7">
        <v>8.1115784692056877E-3</v>
      </c>
      <c r="G11" s="8">
        <v>8.3437499999999998E-2</v>
      </c>
      <c r="H11" s="17">
        <v>1.0963777805984596E-2</v>
      </c>
    </row>
    <row r="12" spans="1:8" ht="15" x14ac:dyDescent="0.25">
      <c r="A12" s="21"/>
      <c r="B12" s="19" t="s">
        <v>31</v>
      </c>
      <c r="C12" s="6">
        <v>25257</v>
      </c>
      <c r="D12" s="6">
        <v>20388</v>
      </c>
      <c r="E12" s="6">
        <v>4869</v>
      </c>
      <c r="F12" s="7">
        <v>7.8245163049796892E-3</v>
      </c>
      <c r="G12" s="8">
        <v>0.13199074074074074</v>
      </c>
      <c r="H12" s="17">
        <v>1.099854218224172E-2</v>
      </c>
    </row>
    <row r="13" spans="1:8" ht="15" x14ac:dyDescent="0.25">
      <c r="A13" s="21"/>
      <c r="B13" s="19" t="s">
        <v>32</v>
      </c>
      <c r="C13" s="6">
        <v>23317</v>
      </c>
      <c r="D13" s="6">
        <v>18975</v>
      </c>
      <c r="E13" s="6">
        <v>4342</v>
      </c>
      <c r="F13" s="7">
        <v>7.1028253549992679E-3</v>
      </c>
      <c r="G13" s="8">
        <v>7.9791666666666664E-2</v>
      </c>
      <c r="H13" s="17">
        <v>1.2203339927076564E-2</v>
      </c>
    </row>
    <row r="14" spans="1:8" ht="15" x14ac:dyDescent="0.25">
      <c r="A14" s="21"/>
      <c r="B14" s="19" t="s">
        <v>33</v>
      </c>
      <c r="C14" s="6">
        <v>23941</v>
      </c>
      <c r="D14" s="6">
        <v>19670</v>
      </c>
      <c r="E14" s="6">
        <v>4271</v>
      </c>
      <c r="F14" s="7">
        <v>6.7628691700088494E-3</v>
      </c>
      <c r="G14" s="8">
        <v>7.5925925925925938E-2</v>
      </c>
      <c r="H14" s="17">
        <v>1.1698357949352908E-2</v>
      </c>
    </row>
    <row r="15" spans="1:8" ht="15" x14ac:dyDescent="0.25">
      <c r="A15" s="21"/>
      <c r="B15" s="19" t="s">
        <v>34</v>
      </c>
      <c r="C15" s="6">
        <v>25234</v>
      </c>
      <c r="D15" s="6">
        <v>20576</v>
      </c>
      <c r="E15" s="6">
        <v>4658</v>
      </c>
      <c r="F15" s="7">
        <v>7.0488192374431194E-3</v>
      </c>
      <c r="G15" s="8">
        <v>8.160879629629629E-2</v>
      </c>
      <c r="H15" s="17">
        <v>1.1333046284112297E-2</v>
      </c>
    </row>
    <row r="16" spans="1:8" ht="15" x14ac:dyDescent="0.25">
      <c r="A16" s="21"/>
      <c r="B16" s="19" t="s">
        <v>35</v>
      </c>
      <c r="C16" s="6">
        <v>18501</v>
      </c>
      <c r="D16" s="6">
        <v>15370</v>
      </c>
      <c r="E16" s="6">
        <v>3131</v>
      </c>
      <c r="F16" s="7">
        <v>5.9025940384105644E-3</v>
      </c>
      <c r="G16" s="8">
        <v>7.1539351851851854E-2</v>
      </c>
      <c r="H16" s="17">
        <v>1.1332694258657959E-2</v>
      </c>
    </row>
    <row r="17" spans="1:14" ht="15" x14ac:dyDescent="0.25">
      <c r="A17" s="22" t="s">
        <v>11</v>
      </c>
      <c r="B17" s="22"/>
      <c r="C17" s="9">
        <f>SUM(C2:C16)</f>
        <v>339044</v>
      </c>
      <c r="D17" s="9">
        <f t="shared" ref="D17:E17" si="0">SUM(D2:D16)</f>
        <v>269428</v>
      </c>
      <c r="E17" s="9">
        <f t="shared" si="0"/>
        <v>69616</v>
      </c>
      <c r="F17" s="10">
        <f>AVERAGE(F2:F16)</f>
        <v>7.9669569476137191E-3</v>
      </c>
      <c r="G17" s="11">
        <f>AVERAGE(G2:G16)</f>
        <v>8.5234567901234584E-2</v>
      </c>
      <c r="H17" s="10">
        <f>AVERAGE(H2:H16)</f>
        <v>1.1227503161441381E-2</v>
      </c>
      <c r="N17" s="10"/>
    </row>
    <row r="18" spans="1:14" ht="15" x14ac:dyDescent="0.25">
      <c r="A18" s="18" t="s">
        <v>12</v>
      </c>
      <c r="B18" s="19" t="s">
        <v>5</v>
      </c>
      <c r="C18" s="6">
        <v>6751</v>
      </c>
      <c r="D18" s="6">
        <v>6539</v>
      </c>
      <c r="E18" s="6">
        <v>212</v>
      </c>
      <c r="F18" s="7">
        <v>2.9973471138978097E-4</v>
      </c>
      <c r="G18" s="8">
        <v>1.2210648148148148E-2</v>
      </c>
      <c r="H18" s="7">
        <v>8.7037739205332726E-3</v>
      </c>
    </row>
    <row r="19" spans="1:14" ht="15" x14ac:dyDescent="0.25">
      <c r="A19" s="18"/>
      <c r="B19" s="19" t="s">
        <v>6</v>
      </c>
      <c r="C19" s="6">
        <v>7948</v>
      </c>
      <c r="D19" s="6">
        <v>7695</v>
      </c>
      <c r="E19" s="6">
        <v>253</v>
      </c>
      <c r="F19" s="7">
        <v>2.450063773975405E-4</v>
      </c>
      <c r="G19" s="8">
        <v>9.7222222222222224E-3</v>
      </c>
      <c r="H19" s="7">
        <v>9.7143009217513267E-3</v>
      </c>
    </row>
    <row r="20" spans="1:14" ht="15" x14ac:dyDescent="0.25">
      <c r="A20" s="18"/>
      <c r="B20" s="19" t="s">
        <v>7</v>
      </c>
      <c r="C20" s="6">
        <v>5631</v>
      </c>
      <c r="D20" s="6">
        <v>5566</v>
      </c>
      <c r="E20" s="6">
        <v>65</v>
      </c>
      <c r="F20" s="7">
        <v>1.1091023875114783E-4</v>
      </c>
      <c r="G20" s="8">
        <v>9.9884259259259266E-3</v>
      </c>
      <c r="H20" s="7">
        <v>8.8906550625300618E-3</v>
      </c>
    </row>
    <row r="21" spans="1:14" ht="15" x14ac:dyDescent="0.25">
      <c r="A21" s="18"/>
      <c r="B21" s="19" t="s">
        <v>8</v>
      </c>
      <c r="C21" s="6">
        <v>7894</v>
      </c>
      <c r="D21" s="6">
        <v>7722</v>
      </c>
      <c r="E21" s="6">
        <v>172</v>
      </c>
      <c r="F21" s="7">
        <v>1.9172014542384914E-4</v>
      </c>
      <c r="G21" s="8">
        <v>9.9884259259259266E-3</v>
      </c>
      <c r="H21" s="7">
        <v>9.6735604217356042E-3</v>
      </c>
    </row>
    <row r="22" spans="1:14" ht="15" x14ac:dyDescent="0.25">
      <c r="A22" s="18"/>
      <c r="B22" s="19" t="s">
        <v>9</v>
      </c>
      <c r="C22" s="6">
        <v>7317</v>
      </c>
      <c r="D22" s="6">
        <v>7082</v>
      </c>
      <c r="E22" s="6">
        <v>235</v>
      </c>
      <c r="F22" s="7">
        <v>2.9443123934439944E-4</v>
      </c>
      <c r="G22" s="8">
        <v>3.1122685185185184E-2</v>
      </c>
      <c r="H22" s="7">
        <v>9.7092847614563705E-3</v>
      </c>
    </row>
    <row r="23" spans="1:14" ht="15" x14ac:dyDescent="0.25">
      <c r="A23" s="20"/>
      <c r="B23" s="19" t="s">
        <v>10</v>
      </c>
      <c r="C23" s="6">
        <v>8654</v>
      </c>
      <c r="D23" s="6">
        <v>8268</v>
      </c>
      <c r="E23" s="6">
        <v>386</v>
      </c>
      <c r="F23" s="7">
        <v>2.9052213800641476E-4</v>
      </c>
      <c r="G23" s="8">
        <v>1.5509259259259259E-2</v>
      </c>
      <c r="H23" s="7">
        <v>9.5004886109812479E-3</v>
      </c>
    </row>
    <row r="24" spans="1:14" ht="15" x14ac:dyDescent="0.25">
      <c r="A24" s="21"/>
      <c r="B24" s="19" t="s">
        <v>27</v>
      </c>
      <c r="C24" s="6">
        <v>5975</v>
      </c>
      <c r="D24" s="6">
        <v>5832</v>
      </c>
      <c r="E24" s="6">
        <v>143</v>
      </c>
      <c r="F24" s="7">
        <v>2.204273675252756E-4</v>
      </c>
      <c r="G24" s="8">
        <v>1.074074074074074E-2</v>
      </c>
      <c r="H24" s="24">
        <v>9.9719945355191252E-3</v>
      </c>
    </row>
    <row r="25" spans="1:14" ht="15" x14ac:dyDescent="0.25">
      <c r="A25" s="21"/>
      <c r="B25" s="19" t="s">
        <v>28</v>
      </c>
      <c r="C25" s="6">
        <v>8565</v>
      </c>
      <c r="D25" s="6">
        <v>8089</v>
      </c>
      <c r="E25" s="6">
        <v>476</v>
      </c>
      <c r="F25" s="7">
        <v>5.6163806129036693E-4</v>
      </c>
      <c r="G25" s="8">
        <v>1.3807870370370371E-2</v>
      </c>
      <c r="H25" s="24">
        <v>1.0175763753745405E-2</v>
      </c>
    </row>
    <row r="26" spans="1:14" ht="15" x14ac:dyDescent="0.25">
      <c r="A26" s="21"/>
      <c r="B26" s="19" t="s">
        <v>29</v>
      </c>
      <c r="C26" s="6">
        <v>7953</v>
      </c>
      <c r="D26" s="6">
        <v>7625</v>
      </c>
      <c r="E26" s="6">
        <v>328</v>
      </c>
      <c r="F26" s="7">
        <v>3.7934729811778988E-4</v>
      </c>
      <c r="G26" s="8">
        <v>1.4814814814814814E-2</v>
      </c>
      <c r="H26" s="24">
        <v>8.9733435979639474E-3</v>
      </c>
    </row>
    <row r="27" spans="1:14" ht="15" x14ac:dyDescent="0.25">
      <c r="A27" s="21"/>
      <c r="B27" s="19" t="s">
        <v>30</v>
      </c>
      <c r="C27" s="6">
        <v>7669</v>
      </c>
      <c r="D27" s="6">
        <v>7465</v>
      </c>
      <c r="E27" s="6">
        <v>204</v>
      </c>
      <c r="F27" s="7">
        <v>2.5278770062762024E-4</v>
      </c>
      <c r="G27" s="8">
        <v>9.9189814814814817E-3</v>
      </c>
      <c r="H27" s="24">
        <v>9.106302540204678E-3</v>
      </c>
    </row>
    <row r="28" spans="1:14" ht="15" x14ac:dyDescent="0.25">
      <c r="A28" s="21"/>
      <c r="B28" s="19" t="s">
        <v>31</v>
      </c>
      <c r="C28" s="6">
        <v>8800</v>
      </c>
      <c r="D28" s="6">
        <v>8597</v>
      </c>
      <c r="E28" s="6">
        <v>203</v>
      </c>
      <c r="F28" s="7">
        <v>2.1618760204894903E-4</v>
      </c>
      <c r="G28" s="8">
        <v>7.858796296296296E-3</v>
      </c>
      <c r="H28" s="24">
        <v>1.0146310871766547E-2</v>
      </c>
    </row>
    <row r="29" spans="1:14" ht="15" x14ac:dyDescent="0.25">
      <c r="A29" s="21"/>
      <c r="B29" s="19" t="s">
        <v>32</v>
      </c>
      <c r="C29" s="6">
        <v>7891</v>
      </c>
      <c r="D29" s="6">
        <v>7458</v>
      </c>
      <c r="E29" s="6">
        <v>433</v>
      </c>
      <c r="F29" s="7">
        <v>5.7416594658482568E-4</v>
      </c>
      <c r="G29" s="8">
        <v>2.6469907407407411E-2</v>
      </c>
      <c r="H29" s="24">
        <v>9.5073428079242035E-3</v>
      </c>
    </row>
    <row r="30" spans="1:14" ht="15" x14ac:dyDescent="0.25">
      <c r="A30" s="21"/>
      <c r="B30" s="19" t="s">
        <v>33</v>
      </c>
      <c r="C30" s="6">
        <v>8452</v>
      </c>
      <c r="D30" s="6">
        <v>7348</v>
      </c>
      <c r="E30" s="6">
        <v>1104</v>
      </c>
      <c r="F30" s="7">
        <v>1.6903503598862881E-3</v>
      </c>
      <c r="G30" s="8">
        <v>4.0393518518518516E-2</v>
      </c>
      <c r="H30" s="24">
        <v>1.0431726173056289E-2</v>
      </c>
    </row>
    <row r="31" spans="1:14" ht="15" x14ac:dyDescent="0.25">
      <c r="A31" s="21"/>
      <c r="B31" s="19" t="s">
        <v>34</v>
      </c>
      <c r="C31" s="6">
        <v>8471</v>
      </c>
      <c r="D31" s="6">
        <v>8280</v>
      </c>
      <c r="E31" s="6">
        <v>191</v>
      </c>
      <c r="F31" s="7">
        <v>2.3308060475934873E-4</v>
      </c>
      <c r="G31" s="8">
        <v>2.298611111111111E-2</v>
      </c>
      <c r="H31" s="24">
        <v>9.6688643896815103E-3</v>
      </c>
    </row>
    <row r="32" spans="1:14" ht="15" x14ac:dyDescent="0.25">
      <c r="A32" s="21"/>
      <c r="B32" s="19" t="s">
        <v>35</v>
      </c>
      <c r="C32" s="6">
        <v>5712</v>
      </c>
      <c r="D32" s="6">
        <v>5569</v>
      </c>
      <c r="E32" s="6">
        <v>143</v>
      </c>
      <c r="F32" s="7">
        <v>2.4114559432839196E-4</v>
      </c>
      <c r="G32" s="8">
        <v>1.40625E-2</v>
      </c>
      <c r="H32" s="24">
        <v>1.0327015617796219E-2</v>
      </c>
    </row>
    <row r="33" spans="1:8" ht="15" x14ac:dyDescent="0.25">
      <c r="A33" s="22" t="s">
        <v>13</v>
      </c>
      <c r="B33" s="22"/>
      <c r="C33" s="9">
        <f>SUM(C18:C32)</f>
        <v>113683</v>
      </c>
      <c r="D33" s="9">
        <f t="shared" ref="D33:E33" si="1">SUM(D18:D32)</f>
        <v>109135</v>
      </c>
      <c r="E33" s="9">
        <f t="shared" si="1"/>
        <v>4548</v>
      </c>
      <c r="F33" s="10">
        <v>2.4328880802803175E-4</v>
      </c>
      <c r="G33" s="11">
        <f>AVERAGE(G18:G32)</f>
        <v>1.6639660493827164E-2</v>
      </c>
      <c r="H33" s="10">
        <f>AVERAGE(H18:H32)</f>
        <v>9.633381865776388E-3</v>
      </c>
    </row>
    <row r="34" spans="1:8" ht="15" x14ac:dyDescent="0.25">
      <c r="A34" s="18" t="s">
        <v>14</v>
      </c>
      <c r="B34" s="19" t="s">
        <v>5</v>
      </c>
      <c r="C34" s="6">
        <v>48807</v>
      </c>
      <c r="D34" s="6">
        <v>31802</v>
      </c>
      <c r="E34" s="6">
        <v>17005</v>
      </c>
      <c r="F34" s="7">
        <v>1.3208974816980995E-2</v>
      </c>
      <c r="G34" s="8">
        <v>6.3240740740740736E-2</v>
      </c>
      <c r="H34" s="7">
        <v>9.2426218882060932E-3</v>
      </c>
    </row>
    <row r="35" spans="1:8" ht="15" x14ac:dyDescent="0.25">
      <c r="A35" s="18"/>
      <c r="B35" s="19" t="s">
        <v>6</v>
      </c>
      <c r="C35" s="6">
        <v>50080</v>
      </c>
      <c r="D35" s="6">
        <v>34465</v>
      </c>
      <c r="E35" s="6">
        <v>15615</v>
      </c>
      <c r="F35" s="7">
        <v>1.181459619528131E-2</v>
      </c>
      <c r="G35" s="8">
        <v>5.2546296296296299E-2</v>
      </c>
      <c r="H35" s="7">
        <v>9.3191261821172159E-3</v>
      </c>
    </row>
    <row r="36" spans="1:8" ht="15" x14ac:dyDescent="0.25">
      <c r="A36" s="18"/>
      <c r="B36" s="19" t="s">
        <v>7</v>
      </c>
      <c r="C36" s="6">
        <v>41251</v>
      </c>
      <c r="D36" s="6">
        <v>26713</v>
      </c>
      <c r="E36" s="6">
        <v>14538</v>
      </c>
      <c r="F36" s="7">
        <v>1.3735742654082976E-2</v>
      </c>
      <c r="G36" s="8">
        <v>7.9363425925925921E-2</v>
      </c>
      <c r="H36" s="7">
        <v>9.6087793559612496E-3</v>
      </c>
    </row>
    <row r="37" spans="1:8" ht="15" x14ac:dyDescent="0.25">
      <c r="A37" s="18"/>
      <c r="B37" s="19" t="s">
        <v>8</v>
      </c>
      <c r="C37" s="6">
        <v>48899</v>
      </c>
      <c r="D37" s="6">
        <v>31334</v>
      </c>
      <c r="E37" s="6">
        <v>17565</v>
      </c>
      <c r="F37" s="7">
        <v>1.4726718654331231E-2</v>
      </c>
      <c r="G37" s="8">
        <v>9.8553240740740747E-2</v>
      </c>
      <c r="H37" s="7">
        <v>9.1011901082206064E-3</v>
      </c>
    </row>
    <row r="38" spans="1:8" ht="15" x14ac:dyDescent="0.25">
      <c r="A38" s="18"/>
      <c r="B38" s="19" t="s">
        <v>9</v>
      </c>
      <c r="C38" s="6">
        <v>42935</v>
      </c>
      <c r="D38" s="6">
        <v>30621</v>
      </c>
      <c r="E38" s="6">
        <v>12314</v>
      </c>
      <c r="F38" s="7">
        <v>1.0310492557153345E-2</v>
      </c>
      <c r="G38" s="8">
        <v>9.5000000000000001E-2</v>
      </c>
      <c r="H38" s="7">
        <v>9.2183565296016495E-3</v>
      </c>
    </row>
    <row r="39" spans="1:8" ht="15" x14ac:dyDescent="0.25">
      <c r="A39" s="20"/>
      <c r="B39" s="19" t="s">
        <v>10</v>
      </c>
      <c r="C39" s="6">
        <v>53309</v>
      </c>
      <c r="D39" s="6">
        <v>37193</v>
      </c>
      <c r="E39" s="6">
        <v>16116</v>
      </c>
      <c r="F39" s="7">
        <v>1.0122201970004312E-2</v>
      </c>
      <c r="G39" s="8">
        <v>9.2384259259259263E-2</v>
      </c>
      <c r="H39" s="7">
        <v>9.0970929328465632E-3</v>
      </c>
    </row>
    <row r="40" spans="1:8" ht="15" x14ac:dyDescent="0.25">
      <c r="A40" s="21"/>
      <c r="B40" s="19" t="s">
        <v>27</v>
      </c>
      <c r="C40" s="6">
        <v>43668</v>
      </c>
      <c r="D40" s="6">
        <v>29607</v>
      </c>
      <c r="E40" s="6">
        <v>14061</v>
      </c>
      <c r="F40" s="7">
        <v>1.0543437315875001E-2</v>
      </c>
      <c r="G40" s="8">
        <v>0.10364583333333333</v>
      </c>
      <c r="H40" s="24">
        <v>8.9477095316177879E-3</v>
      </c>
    </row>
    <row r="41" spans="1:8" ht="15" x14ac:dyDescent="0.25">
      <c r="A41" s="21"/>
      <c r="B41" s="19" t="s">
        <v>28</v>
      </c>
      <c r="C41" s="6">
        <v>53764</v>
      </c>
      <c r="D41" s="6">
        <v>38768</v>
      </c>
      <c r="E41" s="6">
        <v>14996</v>
      </c>
      <c r="F41" s="7">
        <v>9.0671615144601887E-3</v>
      </c>
      <c r="G41" s="8">
        <v>8.2187500000000011E-2</v>
      </c>
      <c r="H41" s="24">
        <v>8.7854026377358948E-3</v>
      </c>
    </row>
    <row r="42" spans="1:8" ht="15" x14ac:dyDescent="0.25">
      <c r="A42" s="21"/>
      <c r="B42" s="19" t="s">
        <v>29</v>
      </c>
      <c r="C42" s="6">
        <v>47267</v>
      </c>
      <c r="D42" s="6">
        <v>34473</v>
      </c>
      <c r="E42" s="6">
        <v>12794</v>
      </c>
      <c r="F42" s="7">
        <v>8.830705941633335E-3</v>
      </c>
      <c r="G42" s="8">
        <v>9.3252314814814816E-2</v>
      </c>
      <c r="H42" s="24">
        <v>8.6025440244595179E-3</v>
      </c>
    </row>
    <row r="43" spans="1:8" ht="15" x14ac:dyDescent="0.25">
      <c r="A43" s="21"/>
      <c r="B43" s="19" t="s">
        <v>30</v>
      </c>
      <c r="C43" s="6">
        <v>46588</v>
      </c>
      <c r="D43" s="6">
        <v>35568</v>
      </c>
      <c r="E43" s="6">
        <v>11020</v>
      </c>
      <c r="F43" s="7">
        <v>7.6523633394978427E-3</v>
      </c>
      <c r="G43" s="8">
        <v>0.10957175925925926</v>
      </c>
      <c r="H43" s="24">
        <v>9.2244714074848598E-3</v>
      </c>
    </row>
    <row r="44" spans="1:8" ht="15" x14ac:dyDescent="0.25">
      <c r="A44" s="21"/>
      <c r="B44" s="19" t="s">
        <v>31</v>
      </c>
      <c r="C44" s="6">
        <v>54044</v>
      </c>
      <c r="D44" s="6">
        <v>40778</v>
      </c>
      <c r="E44" s="6">
        <v>13266</v>
      </c>
      <c r="F44" s="7">
        <v>7.5985641199957134E-3</v>
      </c>
      <c r="G44" s="8">
        <v>8.1134259259259267E-2</v>
      </c>
      <c r="H44" s="24">
        <v>8.985565707917316E-3</v>
      </c>
    </row>
    <row r="45" spans="1:8" ht="15" x14ac:dyDescent="0.25">
      <c r="A45" s="21"/>
      <c r="B45" s="19" t="s">
        <v>32</v>
      </c>
      <c r="C45" s="6">
        <v>46606</v>
      </c>
      <c r="D45" s="6">
        <v>33746</v>
      </c>
      <c r="E45" s="6">
        <v>12860</v>
      </c>
      <c r="F45" s="7">
        <v>8.7881965708967429E-3</v>
      </c>
      <c r="G45" s="8">
        <v>9.0370370370370379E-2</v>
      </c>
      <c r="H45" s="24">
        <v>9.1861866157186625E-3</v>
      </c>
    </row>
    <row r="46" spans="1:8" ht="15" x14ac:dyDescent="0.25">
      <c r="A46" s="21"/>
      <c r="B46" s="19" t="s">
        <v>33</v>
      </c>
      <c r="C46" s="6">
        <v>45228</v>
      </c>
      <c r="D46" s="6">
        <v>33803</v>
      </c>
      <c r="E46" s="6">
        <v>11425</v>
      </c>
      <c r="F46" s="7">
        <v>8.0340711184959477E-3</v>
      </c>
      <c r="G46" s="8">
        <v>7.8912037037037031E-2</v>
      </c>
      <c r="H46" s="24">
        <v>9.4664384919304241E-3</v>
      </c>
    </row>
    <row r="47" spans="1:8" ht="15" x14ac:dyDescent="0.25">
      <c r="A47" s="21"/>
      <c r="B47" s="19" t="s">
        <v>34</v>
      </c>
      <c r="C47" s="6">
        <v>46790</v>
      </c>
      <c r="D47" s="6">
        <v>35158</v>
      </c>
      <c r="E47" s="6">
        <v>11632</v>
      </c>
      <c r="F47" s="7">
        <v>7.8200420114067082E-3</v>
      </c>
      <c r="G47" s="8">
        <v>8.2997685185185188E-2</v>
      </c>
      <c r="H47" s="24">
        <v>9.4831634660484422E-3</v>
      </c>
    </row>
    <row r="48" spans="1:8" ht="15" x14ac:dyDescent="0.25">
      <c r="A48" s="21"/>
      <c r="B48" s="19" t="s">
        <v>35</v>
      </c>
      <c r="C48" s="6">
        <v>38325</v>
      </c>
      <c r="D48" s="6">
        <v>29566</v>
      </c>
      <c r="E48" s="6">
        <v>8759</v>
      </c>
      <c r="F48" s="7">
        <v>6.6150589641254601E-3</v>
      </c>
      <c r="G48" s="8">
        <v>6.9502314814814822E-2</v>
      </c>
      <c r="H48" s="24">
        <v>9.7683517996017995E-3</v>
      </c>
    </row>
    <row r="49" spans="1:8" ht="15" x14ac:dyDescent="0.25">
      <c r="A49" s="22" t="s">
        <v>15</v>
      </c>
      <c r="B49" s="22"/>
      <c r="C49" s="9">
        <v>285281</v>
      </c>
      <c r="D49" s="9">
        <v>192128</v>
      </c>
      <c r="E49" s="9">
        <v>93153</v>
      </c>
      <c r="F49" s="10">
        <v>1.2220105457280023E-2</v>
      </c>
      <c r="G49" s="11">
        <f>AVERAGE(G34:G48)</f>
        <v>8.4844135802469134E-2</v>
      </c>
      <c r="H49" s="10">
        <f>AVERAGE(H34:H48)</f>
        <v>9.2024667119645388E-3</v>
      </c>
    </row>
    <row r="50" spans="1:8" ht="15" x14ac:dyDescent="0.25">
      <c r="A50" s="18" t="s">
        <v>16</v>
      </c>
      <c r="B50" s="19" t="s">
        <v>5</v>
      </c>
      <c r="C50" s="6">
        <v>15713</v>
      </c>
      <c r="D50" s="6">
        <v>12647</v>
      </c>
      <c r="E50" s="6">
        <v>3066</v>
      </c>
      <c r="F50" s="7">
        <v>7.390540942223159E-3</v>
      </c>
      <c r="G50" s="8">
        <v>7.7766203703703699E-2</v>
      </c>
      <c r="H50" s="7">
        <v>9.1139509128104132E-3</v>
      </c>
    </row>
    <row r="51" spans="1:8" ht="15" x14ac:dyDescent="0.25">
      <c r="A51" s="18"/>
      <c r="B51" s="19" t="s">
        <v>6</v>
      </c>
      <c r="C51" s="6">
        <v>24738</v>
      </c>
      <c r="D51" s="6">
        <v>18096</v>
      </c>
      <c r="E51" s="6">
        <v>6642</v>
      </c>
      <c r="F51" s="7">
        <v>1.2194580293987621E-2</v>
      </c>
      <c r="G51" s="8">
        <v>7.9687499999999994E-2</v>
      </c>
      <c r="H51" s="7">
        <v>9.633853295279337E-3</v>
      </c>
    </row>
    <row r="52" spans="1:8" ht="15" x14ac:dyDescent="0.25">
      <c r="A52" s="18"/>
      <c r="B52" s="19" t="s">
        <v>7</v>
      </c>
      <c r="C52" s="6">
        <v>26035</v>
      </c>
      <c r="D52" s="6">
        <v>19127</v>
      </c>
      <c r="E52" s="6">
        <v>6908</v>
      </c>
      <c r="F52" s="7">
        <v>1.3017920299789517E-2</v>
      </c>
      <c r="G52" s="8">
        <v>0.10577546296296296</v>
      </c>
      <c r="H52" s="7">
        <v>1.0194064175944345E-2</v>
      </c>
    </row>
    <row r="53" spans="1:8" ht="15" x14ac:dyDescent="0.25">
      <c r="A53" s="18"/>
      <c r="B53" s="19" t="s">
        <v>8</v>
      </c>
      <c r="C53" s="6">
        <v>31698</v>
      </c>
      <c r="D53" s="6">
        <v>22881</v>
      </c>
      <c r="E53" s="6">
        <v>8817</v>
      </c>
      <c r="F53" s="7">
        <v>1.4378409852424865E-2</v>
      </c>
      <c r="G53" s="8">
        <v>8.2048611111111114E-2</v>
      </c>
      <c r="H53" s="7">
        <v>9.1887067774176906E-3</v>
      </c>
    </row>
    <row r="54" spans="1:8" ht="15" x14ac:dyDescent="0.25">
      <c r="A54" s="18"/>
      <c r="B54" s="19" t="s">
        <v>9</v>
      </c>
      <c r="C54" s="6">
        <v>36162</v>
      </c>
      <c r="D54" s="6">
        <v>27713</v>
      </c>
      <c r="E54" s="6">
        <v>8449</v>
      </c>
      <c r="F54" s="7">
        <v>1.2865559985887089E-2</v>
      </c>
      <c r="G54" s="8">
        <v>8.2812499999999997E-2</v>
      </c>
      <c r="H54" s="7">
        <v>8.8281708358448861E-3</v>
      </c>
    </row>
    <row r="55" spans="1:8" ht="15" x14ac:dyDescent="0.25">
      <c r="A55" s="20"/>
      <c r="B55" s="19" t="s">
        <v>10</v>
      </c>
      <c r="C55" s="6">
        <v>36200</v>
      </c>
      <c r="D55" s="6">
        <v>28286</v>
      </c>
      <c r="E55" s="6">
        <v>7914</v>
      </c>
      <c r="F55" s="7">
        <v>1.1109223562369553E-2</v>
      </c>
      <c r="G55" s="8">
        <v>8.009259259259259E-2</v>
      </c>
      <c r="H55" s="7">
        <v>9.5192481681101795E-3</v>
      </c>
    </row>
    <row r="56" spans="1:8" ht="15" x14ac:dyDescent="0.25">
      <c r="A56" s="21"/>
      <c r="B56" s="19" t="s">
        <v>27</v>
      </c>
      <c r="C56" s="6">
        <v>17795</v>
      </c>
      <c r="D56" s="6">
        <v>14254</v>
      </c>
      <c r="E56" s="6">
        <v>3541</v>
      </c>
      <c r="F56" s="7">
        <v>8.369570724786805E-3</v>
      </c>
      <c r="G56" s="8">
        <v>6.2789351851851846E-2</v>
      </c>
      <c r="H56" s="24">
        <v>9.7439144491353758E-3</v>
      </c>
    </row>
    <row r="57" spans="1:8" ht="15" x14ac:dyDescent="0.25">
      <c r="A57" s="21"/>
      <c r="B57" s="19" t="s">
        <v>28</v>
      </c>
      <c r="C57" s="6">
        <v>18865</v>
      </c>
      <c r="D57" s="6">
        <v>15160</v>
      </c>
      <c r="E57" s="6">
        <v>3705</v>
      </c>
      <c r="F57" s="7">
        <v>7.6967607861819611E-3</v>
      </c>
      <c r="G57" s="8">
        <v>6.8414351851851851E-2</v>
      </c>
      <c r="H57" s="24">
        <v>9.5899454521218702E-3</v>
      </c>
    </row>
    <row r="58" spans="1:8" ht="15" x14ac:dyDescent="0.25">
      <c r="A58" s="21"/>
      <c r="B58" s="19" t="s">
        <v>29</v>
      </c>
      <c r="C58" s="6">
        <v>17622</v>
      </c>
      <c r="D58" s="6">
        <v>13999</v>
      </c>
      <c r="E58" s="6">
        <v>3623</v>
      </c>
      <c r="F58" s="7">
        <v>8.3320204088651838E-3</v>
      </c>
      <c r="G58" s="8">
        <v>7.0949074074074067E-2</v>
      </c>
      <c r="H58" s="24">
        <v>9.2493675884879594E-3</v>
      </c>
    </row>
    <row r="59" spans="1:8" ht="15" x14ac:dyDescent="0.25">
      <c r="A59" s="21"/>
      <c r="B59" s="19" t="s">
        <v>30</v>
      </c>
      <c r="C59" s="6">
        <v>23690</v>
      </c>
      <c r="D59" s="6">
        <v>18368</v>
      </c>
      <c r="E59" s="6">
        <v>5322</v>
      </c>
      <c r="F59" s="7">
        <v>1.0215954024309588E-2</v>
      </c>
      <c r="G59" s="8">
        <v>9.0891203703703696E-2</v>
      </c>
      <c r="H59" s="24">
        <v>8.8060133214062225E-3</v>
      </c>
    </row>
    <row r="60" spans="1:8" ht="15" x14ac:dyDescent="0.25">
      <c r="A60" s="21"/>
      <c r="B60" s="19" t="s">
        <v>31</v>
      </c>
      <c r="C60" s="6">
        <v>18216</v>
      </c>
      <c r="D60" s="6">
        <v>14613</v>
      </c>
      <c r="E60" s="6">
        <v>3603</v>
      </c>
      <c r="F60" s="7">
        <v>7.522243638971895E-3</v>
      </c>
      <c r="G60" s="8">
        <v>7.3506944444444444E-2</v>
      </c>
      <c r="H60" s="24">
        <v>9.4363513127853869E-3</v>
      </c>
    </row>
    <row r="61" spans="1:8" ht="15" x14ac:dyDescent="0.25">
      <c r="A61" s="21"/>
      <c r="B61" s="19" t="s">
        <v>32</v>
      </c>
      <c r="C61" s="6">
        <v>12364</v>
      </c>
      <c r="D61" s="6">
        <v>9629</v>
      </c>
      <c r="E61" s="6">
        <v>2735</v>
      </c>
      <c r="F61" s="7">
        <v>8.8140763049891734E-3</v>
      </c>
      <c r="G61" s="8">
        <v>7.2384259259259259E-2</v>
      </c>
      <c r="H61" s="24">
        <v>1.0141145357686454E-2</v>
      </c>
    </row>
    <row r="62" spans="1:8" ht="15" x14ac:dyDescent="0.25">
      <c r="A62" s="21"/>
      <c r="B62" s="19" t="s">
        <v>33</v>
      </c>
      <c r="C62" s="6">
        <v>15072</v>
      </c>
      <c r="D62" s="6">
        <v>11947</v>
      </c>
      <c r="E62" s="6">
        <v>3125</v>
      </c>
      <c r="F62" s="7">
        <v>8.681034135332286E-3</v>
      </c>
      <c r="G62" s="8">
        <v>7.6956018518518521E-2</v>
      </c>
      <c r="H62" s="24">
        <v>1.0202911671359595E-2</v>
      </c>
    </row>
    <row r="63" spans="1:8" ht="15" x14ac:dyDescent="0.25">
      <c r="A63" s="21"/>
      <c r="B63" s="19" t="s">
        <v>34</v>
      </c>
      <c r="C63" s="6">
        <v>23235</v>
      </c>
      <c r="D63" s="6">
        <v>19193</v>
      </c>
      <c r="E63" s="6">
        <v>4042</v>
      </c>
      <c r="F63" s="7">
        <v>7.3552930177090024E-3</v>
      </c>
      <c r="G63" s="8">
        <v>7.5983796296296299E-2</v>
      </c>
      <c r="H63" s="24">
        <v>1.0717740883955463E-2</v>
      </c>
    </row>
    <row r="64" spans="1:8" ht="15" x14ac:dyDescent="0.25">
      <c r="A64" s="21"/>
      <c r="B64" s="19" t="s">
        <v>35</v>
      </c>
      <c r="C64" s="6">
        <v>25658</v>
      </c>
      <c r="D64" s="6">
        <v>22499</v>
      </c>
      <c r="E64" s="6">
        <v>3159</v>
      </c>
      <c r="F64" s="7">
        <v>5.0251477226148323E-3</v>
      </c>
      <c r="G64" s="8">
        <v>7.4108796296296298E-2</v>
      </c>
      <c r="H64" s="24">
        <v>1.0352078024957532E-2</v>
      </c>
    </row>
    <row r="65" spans="1:8" ht="15" x14ac:dyDescent="0.25">
      <c r="A65" s="22" t="s">
        <v>17</v>
      </c>
      <c r="B65" s="22"/>
      <c r="C65" s="9">
        <v>170546</v>
      </c>
      <c r="D65" s="9">
        <v>128750</v>
      </c>
      <c r="E65" s="9">
        <v>41796</v>
      </c>
      <c r="F65" s="10">
        <v>1.2139077400215749E-2</v>
      </c>
      <c r="G65" s="11">
        <f>AVERAGE(G50:G64)</f>
        <v>7.8277777777777793E-2</v>
      </c>
      <c r="H65" s="10">
        <f>AVERAGE(H50:H64)</f>
        <v>9.6478308151535155E-3</v>
      </c>
    </row>
    <row r="66" spans="1:8" ht="15" x14ac:dyDescent="0.25">
      <c r="A66" s="18" t="s">
        <v>18</v>
      </c>
      <c r="B66" s="19" t="s">
        <v>5</v>
      </c>
      <c r="C66" s="6">
        <v>3001</v>
      </c>
      <c r="D66" s="6">
        <v>2574</v>
      </c>
      <c r="E66" s="6">
        <v>427</v>
      </c>
      <c r="F66" s="7">
        <v>1.7233859247748138E-3</v>
      </c>
      <c r="G66" s="8">
        <v>2.2465277777777778E-2</v>
      </c>
      <c r="H66" s="7">
        <v>9.2433860433331089E-3</v>
      </c>
    </row>
    <row r="67" spans="1:8" ht="15" x14ac:dyDescent="0.25">
      <c r="A67" s="18"/>
      <c r="B67" s="19" t="s">
        <v>6</v>
      </c>
      <c r="C67" s="6">
        <v>5171</v>
      </c>
      <c r="D67" s="6">
        <v>4497</v>
      </c>
      <c r="E67" s="6">
        <v>674</v>
      </c>
      <c r="F67" s="7">
        <v>1.4052114990240408E-3</v>
      </c>
      <c r="G67" s="8">
        <v>1.6261574074074074E-2</v>
      </c>
      <c r="H67" s="7">
        <v>7.8298430749315657E-3</v>
      </c>
    </row>
    <row r="68" spans="1:8" ht="15" x14ac:dyDescent="0.25">
      <c r="A68" s="18"/>
      <c r="B68" s="19" t="s">
        <v>7</v>
      </c>
      <c r="C68" s="6">
        <v>7322</v>
      </c>
      <c r="D68" s="6">
        <v>6649</v>
      </c>
      <c r="E68" s="6">
        <v>673</v>
      </c>
      <c r="F68" s="7">
        <v>8.6612683333054817E-4</v>
      </c>
      <c r="G68" s="8">
        <v>1.3518518518518518E-2</v>
      </c>
      <c r="H68" s="7">
        <v>9.0138312079813526E-3</v>
      </c>
    </row>
    <row r="69" spans="1:8" ht="15" x14ac:dyDescent="0.25">
      <c r="A69" s="18"/>
      <c r="B69" s="19" t="s">
        <v>8</v>
      </c>
      <c r="C69" s="6">
        <v>4506</v>
      </c>
      <c r="D69" s="6">
        <v>4253</v>
      </c>
      <c r="E69" s="6">
        <v>253</v>
      </c>
      <c r="F69" s="7">
        <v>5.463273201487403E-4</v>
      </c>
      <c r="G69" s="8">
        <v>7.9976851851851858E-3</v>
      </c>
      <c r="H69" s="7">
        <v>9.0820400359874036E-3</v>
      </c>
    </row>
    <row r="70" spans="1:8" ht="15" x14ac:dyDescent="0.25">
      <c r="A70" s="18"/>
      <c r="B70" s="19" t="s">
        <v>9</v>
      </c>
      <c r="C70" s="6">
        <v>2125</v>
      </c>
      <c r="D70" s="6">
        <v>1961</v>
      </c>
      <c r="E70" s="6">
        <v>164</v>
      </c>
      <c r="F70" s="7">
        <v>7.0840297845014817E-4</v>
      </c>
      <c r="G70" s="8">
        <v>3.8854166666666669E-2</v>
      </c>
      <c r="H70" s="7">
        <v>8.4529207013512783E-3</v>
      </c>
    </row>
    <row r="71" spans="1:8" ht="15" x14ac:dyDescent="0.25">
      <c r="A71" s="20"/>
      <c r="B71" s="19" t="s">
        <v>10</v>
      </c>
      <c r="C71" s="6">
        <v>2455</v>
      </c>
      <c r="D71" s="6">
        <v>2183</v>
      </c>
      <c r="E71" s="6">
        <v>272</v>
      </c>
      <c r="F71" s="7">
        <v>1.4794349434179943E-3</v>
      </c>
      <c r="G71" s="8">
        <v>1.375E-2</v>
      </c>
      <c r="H71" s="7">
        <v>8.8876561094759221E-3</v>
      </c>
    </row>
    <row r="72" spans="1:8" ht="15" x14ac:dyDescent="0.25">
      <c r="A72" s="21"/>
      <c r="B72" s="19" t="s">
        <v>27</v>
      </c>
      <c r="C72" s="6">
        <v>2432</v>
      </c>
      <c r="D72" s="15">
        <v>2134</v>
      </c>
      <c r="E72" s="15">
        <v>298</v>
      </c>
      <c r="F72" s="16">
        <v>1.6806488423756467E-3</v>
      </c>
      <c r="G72" s="8">
        <v>1.9583333333333331E-2</v>
      </c>
      <c r="H72" s="24">
        <v>8.2832319396809843E-3</v>
      </c>
    </row>
    <row r="73" spans="1:8" ht="15" x14ac:dyDescent="0.25">
      <c r="A73" s="21"/>
      <c r="B73" s="19" t="s">
        <v>28</v>
      </c>
      <c r="C73" s="6">
        <v>2558</v>
      </c>
      <c r="D73" s="15">
        <v>2277</v>
      </c>
      <c r="E73" s="15">
        <v>281</v>
      </c>
      <c r="F73" s="16">
        <v>1.4210340116137218E-3</v>
      </c>
      <c r="G73" s="8">
        <v>1.5231481481481483E-2</v>
      </c>
      <c r="H73" s="24">
        <v>8.6403468215219218E-3</v>
      </c>
    </row>
    <row r="74" spans="1:8" ht="15" x14ac:dyDescent="0.25">
      <c r="A74" s="21"/>
      <c r="B74" s="19" t="s">
        <v>29</v>
      </c>
      <c r="C74" s="6">
        <v>2051</v>
      </c>
      <c r="D74" s="15">
        <v>1798</v>
      </c>
      <c r="E74" s="15">
        <v>253</v>
      </c>
      <c r="F74" s="16">
        <v>1.5854164091789232E-3</v>
      </c>
      <c r="G74" s="8">
        <v>1.4374999999999999E-2</v>
      </c>
      <c r="H74" s="24">
        <v>8.4970611121555854E-3</v>
      </c>
    </row>
    <row r="75" spans="1:8" ht="15" x14ac:dyDescent="0.25">
      <c r="A75" s="21"/>
      <c r="B75" s="19" t="s">
        <v>30</v>
      </c>
      <c r="C75" s="6">
        <v>1379</v>
      </c>
      <c r="D75" s="15">
        <v>1179</v>
      </c>
      <c r="E75" s="15">
        <v>200</v>
      </c>
      <c r="F75" s="16">
        <v>1.7762915056702166E-3</v>
      </c>
      <c r="G75" s="8">
        <v>1.8587962962962962E-2</v>
      </c>
      <c r="H75" s="24">
        <v>8.8151071620274531E-3</v>
      </c>
    </row>
    <row r="76" spans="1:8" ht="15" x14ac:dyDescent="0.25">
      <c r="A76" s="21"/>
      <c r="B76" s="19" t="s">
        <v>31</v>
      </c>
      <c r="C76" s="6">
        <v>627</v>
      </c>
      <c r="D76" s="15">
        <v>510</v>
      </c>
      <c r="E76" s="15">
        <v>117</v>
      </c>
      <c r="F76" s="16">
        <v>2.4356844589687727E-3</v>
      </c>
      <c r="G76" s="8">
        <v>1.8391203703703705E-2</v>
      </c>
      <c r="H76" s="24">
        <v>7.7339071856287432E-3</v>
      </c>
    </row>
    <row r="77" spans="1:8" ht="15" x14ac:dyDescent="0.25">
      <c r="A77" s="22" t="s">
        <v>19</v>
      </c>
      <c r="B77" s="22"/>
      <c r="C77" s="9">
        <v>24580</v>
      </c>
      <c r="D77" s="9">
        <v>22117</v>
      </c>
      <c r="E77" s="9">
        <v>2463</v>
      </c>
      <c r="F77" s="10">
        <v>1.0605608179731026E-3</v>
      </c>
      <c r="G77" s="11">
        <f>AVERAGE(G66:G76)</f>
        <v>1.8092382154882156E-2</v>
      </c>
      <c r="H77" s="10">
        <f>AVERAGE(H66:H76)</f>
        <v>8.5890301267341207E-3</v>
      </c>
    </row>
    <row r="78" spans="1:8" ht="15" x14ac:dyDescent="0.25">
      <c r="A78" s="18" t="s">
        <v>20</v>
      </c>
      <c r="B78" s="19" t="s">
        <v>5</v>
      </c>
      <c r="C78" s="6">
        <v>357293</v>
      </c>
      <c r="D78" s="6">
        <v>217789</v>
      </c>
      <c r="E78" s="6">
        <v>139504</v>
      </c>
      <c r="F78" s="7">
        <v>2.0868778041709755E-2</v>
      </c>
      <c r="G78" s="8">
        <v>0.11751157407407407</v>
      </c>
      <c r="H78" s="7">
        <v>1.0994298036690452E-2</v>
      </c>
    </row>
    <row r="79" spans="1:8" ht="15" x14ac:dyDescent="0.25">
      <c r="A79" s="18"/>
      <c r="B79" s="19" t="s">
        <v>6</v>
      </c>
      <c r="C79" s="6">
        <v>375279</v>
      </c>
      <c r="D79" s="6">
        <v>225841</v>
      </c>
      <c r="E79" s="6">
        <v>149438</v>
      </c>
      <c r="F79" s="7">
        <v>2.1377490136866201E-2</v>
      </c>
      <c r="G79" s="8">
        <v>0.11148148148148149</v>
      </c>
      <c r="H79" s="7">
        <v>1.1426405228335379E-2</v>
      </c>
    </row>
    <row r="80" spans="1:8" ht="15" x14ac:dyDescent="0.25">
      <c r="A80" s="18"/>
      <c r="B80" s="19" t="s">
        <v>7</v>
      </c>
      <c r="C80" s="6">
        <v>313759</v>
      </c>
      <c r="D80" s="6">
        <v>215329</v>
      </c>
      <c r="E80" s="6">
        <v>98430</v>
      </c>
      <c r="F80" s="7">
        <v>1.5466900466951261E-2</v>
      </c>
      <c r="G80" s="8">
        <v>0.10686342592592593</v>
      </c>
      <c r="H80" s="7">
        <v>1.1429627851350627E-2</v>
      </c>
    </row>
    <row r="81" spans="1:8" ht="15" x14ac:dyDescent="0.25">
      <c r="A81" s="18"/>
      <c r="B81" s="19" t="s">
        <v>8</v>
      </c>
      <c r="C81" s="6">
        <v>339801</v>
      </c>
      <c r="D81" s="6">
        <v>234655</v>
      </c>
      <c r="E81" s="6">
        <v>105146</v>
      </c>
      <c r="F81" s="7">
        <v>1.6705052709375546E-2</v>
      </c>
      <c r="G81" s="8">
        <v>0.12498842592592592</v>
      </c>
      <c r="H81" s="7">
        <v>1.1785798747601967E-2</v>
      </c>
    </row>
    <row r="82" spans="1:8" ht="15" x14ac:dyDescent="0.25">
      <c r="A82" s="18"/>
      <c r="B82" s="19" t="s">
        <v>9</v>
      </c>
      <c r="C82" s="6">
        <v>429873</v>
      </c>
      <c r="D82" s="6">
        <v>312026</v>
      </c>
      <c r="E82" s="6">
        <v>117847</v>
      </c>
      <c r="F82" s="7">
        <v>1.2671898698909469E-2</v>
      </c>
      <c r="G82" s="8">
        <v>0.11587962962962962</v>
      </c>
      <c r="H82" s="7">
        <v>1.1585405693703107E-2</v>
      </c>
    </row>
    <row r="83" spans="1:8" ht="15" x14ac:dyDescent="0.25">
      <c r="A83" s="20"/>
      <c r="B83" s="19" t="s">
        <v>10</v>
      </c>
      <c r="C83" s="6">
        <v>332551</v>
      </c>
      <c r="D83" s="6">
        <v>258690</v>
      </c>
      <c r="E83" s="6">
        <v>73861</v>
      </c>
      <c r="F83" s="7">
        <v>9.4849731213392831E-3</v>
      </c>
      <c r="G83" s="8">
        <v>0.11133101851851852</v>
      </c>
      <c r="H83" s="7">
        <v>1.1469889292665158E-2</v>
      </c>
    </row>
    <row r="84" spans="1:8" ht="15" x14ac:dyDescent="0.25">
      <c r="A84" s="21"/>
      <c r="B84" s="19" t="s">
        <v>27</v>
      </c>
      <c r="C84" s="6">
        <v>256327</v>
      </c>
      <c r="D84" s="6">
        <v>199186</v>
      </c>
      <c r="E84" s="6">
        <v>57141</v>
      </c>
      <c r="F84" s="7">
        <v>9.3791313981236961E-3</v>
      </c>
      <c r="G84" s="8">
        <v>8.2743055555555556E-2</v>
      </c>
      <c r="H84" s="24">
        <v>1.1310188126587328E-2</v>
      </c>
    </row>
    <row r="85" spans="1:8" ht="15" x14ac:dyDescent="0.25">
      <c r="A85" s="21"/>
      <c r="B85" s="19" t="s">
        <v>28</v>
      </c>
      <c r="C85" s="6">
        <v>321734</v>
      </c>
      <c r="D85" s="6">
        <v>255973</v>
      </c>
      <c r="E85" s="6">
        <v>65761</v>
      </c>
      <c r="F85" s="7">
        <v>7.7212817928135067E-3</v>
      </c>
      <c r="G85" s="8">
        <v>9.0624999999999997E-2</v>
      </c>
      <c r="H85" s="24">
        <v>1.1306950855217919E-2</v>
      </c>
    </row>
    <row r="86" spans="1:8" ht="15" x14ac:dyDescent="0.25">
      <c r="A86" s="21"/>
      <c r="B86" s="19" t="s">
        <v>29</v>
      </c>
      <c r="C86" s="6">
        <v>284189</v>
      </c>
      <c r="D86" s="6">
        <v>225530</v>
      </c>
      <c r="E86" s="6">
        <v>58659</v>
      </c>
      <c r="F86" s="7">
        <v>7.7888023745711753E-3</v>
      </c>
      <c r="G86" s="8">
        <v>8.8252314814814811E-2</v>
      </c>
      <c r="H86" s="24">
        <v>1.1403854065668764E-2</v>
      </c>
    </row>
    <row r="87" spans="1:8" ht="15" x14ac:dyDescent="0.25">
      <c r="A87" s="21"/>
      <c r="B87" s="19" t="s">
        <v>30</v>
      </c>
      <c r="C87" s="6">
        <v>266793</v>
      </c>
      <c r="D87" s="6">
        <v>212330</v>
      </c>
      <c r="E87" s="6">
        <v>54463</v>
      </c>
      <c r="F87" s="7">
        <v>8.4834767051113653E-3</v>
      </c>
      <c r="G87" s="8">
        <v>0.10243055555555557</v>
      </c>
      <c r="H87" s="24">
        <v>1.1672061370841915E-2</v>
      </c>
    </row>
    <row r="88" spans="1:8" ht="15" x14ac:dyDescent="0.25">
      <c r="A88" s="21"/>
      <c r="B88" s="19" t="s">
        <v>31</v>
      </c>
      <c r="C88" s="6">
        <v>295831</v>
      </c>
      <c r="D88" s="6">
        <v>237514</v>
      </c>
      <c r="E88" s="6">
        <v>58317</v>
      </c>
      <c r="F88" s="7">
        <v>7.8534144497992946E-3</v>
      </c>
      <c r="G88" s="8">
        <v>0.13545138888888889</v>
      </c>
      <c r="H88" s="24">
        <v>1.1529413980858549E-2</v>
      </c>
    </row>
    <row r="89" spans="1:8" ht="15" x14ac:dyDescent="0.25">
      <c r="A89" s="21"/>
      <c r="B89" s="19" t="s">
        <v>32</v>
      </c>
      <c r="C89" s="6">
        <v>290437</v>
      </c>
      <c r="D89" s="6">
        <v>220613</v>
      </c>
      <c r="E89" s="6">
        <v>69824</v>
      </c>
      <c r="F89" s="7">
        <v>9.680024826867091E-3</v>
      </c>
      <c r="G89" s="8">
        <v>8.1979166666666659E-2</v>
      </c>
      <c r="H89" s="24">
        <v>1.1562956746856737E-2</v>
      </c>
    </row>
    <row r="90" spans="1:8" ht="15" x14ac:dyDescent="0.25">
      <c r="A90" s="21"/>
      <c r="B90" s="19" t="s">
        <v>33</v>
      </c>
      <c r="C90" s="6">
        <v>269573</v>
      </c>
      <c r="D90" s="6">
        <v>218046</v>
      </c>
      <c r="E90" s="6">
        <v>51527</v>
      </c>
      <c r="F90" s="7">
        <v>7.9983656820969817E-3</v>
      </c>
      <c r="G90" s="8">
        <v>8.9872685185185194E-2</v>
      </c>
      <c r="H90" s="24">
        <v>1.1714140898756623E-2</v>
      </c>
    </row>
    <row r="91" spans="1:8" ht="15" x14ac:dyDescent="0.25">
      <c r="A91" s="21"/>
      <c r="B91" s="19" t="s">
        <v>34</v>
      </c>
      <c r="C91" s="6">
        <v>261153</v>
      </c>
      <c r="D91" s="6">
        <v>212070</v>
      </c>
      <c r="E91" s="6">
        <v>49083</v>
      </c>
      <c r="F91" s="7">
        <v>8.2761693487824611E-3</v>
      </c>
      <c r="G91" s="8">
        <v>9.076388888888888E-2</v>
      </c>
      <c r="H91" s="24">
        <v>1.1888645163333825E-2</v>
      </c>
    </row>
    <row r="92" spans="1:8" ht="15" x14ac:dyDescent="0.25">
      <c r="A92" s="21"/>
      <c r="B92" s="19" t="s">
        <v>35</v>
      </c>
      <c r="C92" s="6">
        <v>249358</v>
      </c>
      <c r="D92" s="6">
        <v>205549</v>
      </c>
      <c r="E92" s="6">
        <v>43809</v>
      </c>
      <c r="F92" s="7">
        <v>7.4879055827546219E-3</v>
      </c>
      <c r="G92" s="8">
        <v>8.1145833333333334E-2</v>
      </c>
      <c r="H92" s="24">
        <v>1.1765174438983669E-2</v>
      </c>
    </row>
    <row r="93" spans="1:8" ht="15" x14ac:dyDescent="0.25">
      <c r="A93" s="22" t="s">
        <v>21</v>
      </c>
      <c r="B93" s="22"/>
      <c r="C93" s="9">
        <v>2148556</v>
      </c>
      <c r="D93" s="9">
        <v>1464330</v>
      </c>
      <c r="E93" s="9">
        <v>684226</v>
      </c>
      <c r="F93" s="10">
        <v>1.5727964301269371E-2</v>
      </c>
      <c r="G93" s="11">
        <f>AVERAGE(G78:G92)</f>
        <v>0.10208796296296295</v>
      </c>
      <c r="H93" s="10">
        <f>AVERAGE(H78:H92)</f>
        <v>1.1522987366496802E-2</v>
      </c>
    </row>
    <row r="94" spans="1:8" ht="15" x14ac:dyDescent="0.25">
      <c r="A94" s="23" t="s">
        <v>22</v>
      </c>
      <c r="B94" s="23"/>
      <c r="C94" s="12">
        <v>2809457</v>
      </c>
      <c r="D94" s="12">
        <v>1954672</v>
      </c>
      <c r="E94" s="12">
        <v>854785</v>
      </c>
      <c r="F94" s="13">
        <v>1.4287040324507224E-2</v>
      </c>
      <c r="G94" s="14">
        <v>6.4189814814814811E-2</v>
      </c>
      <c r="H94" s="13">
        <v>9.9652777777777778E-3</v>
      </c>
    </row>
  </sheetData>
  <phoneticPr fontId="3" type="noConversion"/>
  <pageMargins left="0.7" right="0.7" top="0.75" bottom="0.75" header="0.3" footer="0.3"/>
  <headerFooter>
    <oddHeader>&amp;C&amp;"Calibri"&amp;10&amp;K000000 IN-CONFIDENCE&amp;1#_x000D_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Miriama Teepa</dc:creator>
  <cp:lastModifiedBy>Eden Brown</cp:lastModifiedBy>
  <dcterms:created xsi:type="dcterms:W3CDTF">2024-05-01T20:05:06Z</dcterms:created>
  <dcterms:modified xsi:type="dcterms:W3CDTF">2024-06-04T00:50:16Z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e46a9-9901-46e9-bfae-bb6189d4cb66_Enabled">
    <vt:lpwstr>true</vt:lpwstr>
  </property>
  <property fmtid="{D5CDD505-2E9C-101B-9397-08002B2CF9AE}" pid="3" name="MSIP_Label_f43e46a9-9901-46e9-bfae-bb6189d4cb66_SetDate">
    <vt:lpwstr>2024-05-01T20:09:33Z</vt:lpwstr>
  </property>
  <property fmtid="{D5CDD505-2E9C-101B-9397-08002B2CF9AE}" pid="4" name="MSIP_Label_f43e46a9-9901-46e9-bfae-bb6189d4cb66_Method">
    <vt:lpwstr>Standard</vt:lpwstr>
  </property>
  <property fmtid="{D5CDD505-2E9C-101B-9397-08002B2CF9AE}" pid="5" name="MSIP_Label_f43e46a9-9901-46e9-bfae-bb6189d4cb66_Name">
    <vt:lpwstr>In-confidence</vt:lpwstr>
  </property>
  <property fmtid="{D5CDD505-2E9C-101B-9397-08002B2CF9AE}" pid="6" name="MSIP_Label_f43e46a9-9901-46e9-bfae-bb6189d4cb66_SiteId">
    <vt:lpwstr>e40c4f52-99bd-4d4f-bf7e-d001a2ca6556</vt:lpwstr>
  </property>
  <property fmtid="{D5CDD505-2E9C-101B-9397-08002B2CF9AE}" pid="7" name="MSIP_Label_f43e46a9-9901-46e9-bfae-bb6189d4cb66_ActionId">
    <vt:lpwstr>5f42944f-8710-419e-815a-85fcba40291e</vt:lpwstr>
  </property>
  <property fmtid="{D5CDD505-2E9C-101B-9397-08002B2CF9AE}" pid="8" name="MSIP_Label_f43e46a9-9901-46e9-bfae-bb6189d4cb66_ContentBits">
    <vt:lpwstr>1</vt:lpwstr>
  </property>
</Properties>
</file>