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filterPrivacy="1" codeName="ThisWorkbook" defaultThemeVersion="124226"/>
  <xr:revisionPtr revIDLastSave="0" documentId="8_{D635B659-12A2-4F58-A0DB-7FE900EE2591}" xr6:coauthVersionLast="47" xr6:coauthVersionMax="47" xr10:uidLastSave="{00000000-0000-0000-0000-000000000000}"/>
  <bookViews>
    <workbookView xWindow="-28920" yWindow="-75" windowWidth="29040" windowHeight="15840" activeTab="6" xr2:uid="{00000000-000D-0000-FFFF-FFFF00000000}"/>
  </bookViews>
  <sheets>
    <sheet name="Disclaimer" sheetId="23" r:id="rId1"/>
    <sheet name="EST_Emp1_over65" sheetId="1" r:id="rId2"/>
    <sheet name="EST_EnoughMon_over65" sheetId="2" r:id="rId3"/>
    <sheet name="HOU_Cold_over65" sheetId="3" r:id="rId4"/>
    <sheet name="HOU_Crowded_over65" sheetId="4" r:id="rId5"/>
    <sheet name="HOU_Damp_over65" sheetId="5" r:id="rId6"/>
    <sheet name="SC_Discrim_over65" sheetId="6" r:id="rId7"/>
    <sheet name="SC_ConFam_over65" sheetId="7" r:id="rId8"/>
    <sheet name="SC_ConFrd_over65" sheetId="8" r:id="rId9"/>
    <sheet name="SFT_Victim_over65" sheetId="9" r:id="rId10"/>
    <sheet name="EST_MatWell_Def_over65" sheetId="10" r:id="rId11"/>
    <sheet name="HLT_GenHlth_over65" sheetId="11" r:id="rId12"/>
    <sheet name="SC_Lonely_over65" sheetId="12" r:id="rId13"/>
    <sheet name="SC_Trust_health_over65" sheetId="14" r:id="rId14"/>
    <sheet name="SC_Trust_media_over65" sheetId="15" r:id="rId15"/>
    <sheet name="SC_Trust_parl_over65" sheetId="16" r:id="rId16"/>
    <sheet name="SC_Trust_police_over65" sheetId="17" r:id="rId17"/>
    <sheet name="SFT_Safe_over65" sheetId="18" r:id="rId18"/>
    <sheet name="SW_FamWell_over65" sheetId="19" r:id="rId19"/>
    <sheet name="SW_Identity_over65" sheetId="20" r:id="rId20"/>
    <sheet name="SW_LifeSat_over65" sheetId="21" r:id="rId2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 i="8" l="1"/>
  <c r="N4" i="8"/>
  <c r="H4" i="8"/>
  <c r="B4" i="8"/>
  <c r="T3" i="8"/>
  <c r="N3" i="8"/>
  <c r="H3" i="8"/>
  <c r="B3" i="8"/>
  <c r="T4" i="7"/>
  <c r="N4" i="7"/>
  <c r="H4" i="7"/>
  <c r="B4" i="7"/>
  <c r="T3" i="7"/>
  <c r="N3" i="7"/>
  <c r="H3" i="7"/>
  <c r="B3" i="7"/>
  <c r="A8" i="6"/>
  <c r="A8" i="5"/>
  <c r="A8" i="3"/>
</calcChain>
</file>

<file path=xl/sharedStrings.xml><?xml version="1.0" encoding="utf-8"?>
<sst xmlns="http://schemas.openxmlformats.org/spreadsheetml/2006/main" count="1715" uniqueCount="345">
  <si>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</si>
  <si>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 Economic Standard of Living - Employment</t>
  </si>
  <si>
    <t>Over 65 year olds</t>
  </si>
  <si>
    <t>Family Structure</t>
  </si>
  <si>
    <t>Unemployed</t>
  </si>
  <si>
    <t>Employed</t>
  </si>
  <si>
    <t>%</t>
  </si>
  <si>
    <t>SE</t>
  </si>
  <si>
    <t>Coupled</t>
  </si>
  <si>
    <t>76.3</t>
  </si>
  <si>
    <t>(1.5)</t>
  </si>
  <si>
    <t>23.7</t>
  </si>
  <si>
    <t>73.9</t>
  </si>
  <si>
    <t>(1.7)</t>
  </si>
  <si>
    <t>26.1</t>
  </si>
  <si>
    <t>72.5</t>
  </si>
  <si>
    <t>27.5</t>
  </si>
  <si>
    <t>71.4</t>
  </si>
  <si>
    <t>(1.4)</t>
  </si>
  <si>
    <t>28.6</t>
  </si>
  <si>
    <t>68.5</t>
  </si>
  <si>
    <t>31.5</t>
  </si>
  <si>
    <t>70.3</t>
  </si>
  <si>
    <t>29.7</t>
  </si>
  <si>
    <t>72.3</t>
  </si>
  <si>
    <t>(0.8)</t>
  </si>
  <si>
    <t>27.7</t>
  </si>
  <si>
    <t>Single</t>
  </si>
  <si>
    <t>87.3</t>
  </si>
  <si>
    <t>(1.3)</t>
  </si>
  <si>
    <t>12.7</t>
  </si>
  <si>
    <t>88.2</t>
  </si>
  <si>
    <t>(1.0)</t>
  </si>
  <si>
    <t>11.8</t>
  </si>
  <si>
    <t>84.8</t>
  </si>
  <si>
    <t>(1.2)</t>
  </si>
  <si>
    <t>15.2</t>
  </si>
  <si>
    <t>84.1</t>
  </si>
  <si>
    <t>15.9</t>
  </si>
  <si>
    <t>83.9</t>
  </si>
  <si>
    <t>16.1</t>
  </si>
  <si>
    <t>82.3</t>
  </si>
  <si>
    <t>17.7</t>
  </si>
  <si>
    <t>85.7</t>
  </si>
  <si>
    <t>(0.9)</t>
  </si>
  <si>
    <t>14.3</t>
  </si>
  <si>
    <t>Total</t>
  </si>
  <si>
    <t>80.7</t>
  </si>
  <si>
    <t>19.3</t>
  </si>
  <si>
    <t>79.6</t>
  </si>
  <si>
    <t>(1.1)</t>
  </si>
  <si>
    <t>20.4</t>
  </si>
  <si>
    <t>77.2</t>
  </si>
  <si>
    <t>22.8</t>
  </si>
  <si>
    <t>76.1</t>
  </si>
  <si>
    <t>23.9</t>
  </si>
  <si>
    <t>74.8</t>
  </si>
  <si>
    <t>25.2</t>
  </si>
  <si>
    <t>76.9</t>
  </si>
  <si>
    <t>(0.6)</t>
  </si>
  <si>
    <t>23.1</t>
  </si>
  <si>
    <t xml:space="preserve"> Economic Standard of Living - Not enough money </t>
  </si>
  <si>
    <t>Over 65 years old</t>
  </si>
  <si>
    <t>Enough money</t>
  </si>
  <si>
    <t>Not enough money</t>
  </si>
  <si>
    <t>92.9</t>
  </si>
  <si>
    <t>7.1</t>
  </si>
  <si>
    <t>92.7</t>
  </si>
  <si>
    <t>7.3</t>
  </si>
  <si>
    <t>92.3</t>
  </si>
  <si>
    <t>7.7</t>
  </si>
  <si>
    <t>95.7</t>
  </si>
  <si>
    <t>(0.7)</t>
  </si>
  <si>
    <t>4.3</t>
  </si>
  <si>
    <t>93.4</t>
  </si>
  <si>
    <t>6.6</t>
  </si>
  <si>
    <t>94.8</t>
  </si>
  <si>
    <t>5.2</t>
  </si>
  <si>
    <t>96.1</t>
  </si>
  <si>
    <t>(0.4)</t>
  </si>
  <si>
    <t>3.9</t>
  </si>
  <si>
    <t>90.1</t>
  </si>
  <si>
    <t>9.9</t>
  </si>
  <si>
    <t>87.2</t>
  </si>
  <si>
    <t>(1.8)</t>
  </si>
  <si>
    <t>12.8</t>
  </si>
  <si>
    <t>88.7</t>
  </si>
  <si>
    <t>11.3</t>
  </si>
  <si>
    <t>89.3</t>
  </si>
  <si>
    <t>10.7</t>
  </si>
  <si>
    <t>90.5</t>
  </si>
  <si>
    <t>9.5</t>
  </si>
  <si>
    <t>91.8</t>
  </si>
  <si>
    <t>8.2</t>
  </si>
  <si>
    <t>91.0</t>
  </si>
  <si>
    <t>9.0</t>
  </si>
  <si>
    <t>93.3</t>
  </si>
  <si>
    <t>6.7</t>
  </si>
  <si>
    <t>92.4</t>
  </si>
  <si>
    <t>7.6</t>
  </si>
  <si>
    <t>93.0</t>
  </si>
  <si>
    <t>7.0</t>
  </si>
  <si>
    <t>95.1</t>
  </si>
  <si>
    <t>4.9</t>
  </si>
  <si>
    <t xml:space="preserve"> Housing - Cold is a problem</t>
  </si>
  <si>
    <t>Not cold</t>
  </si>
  <si>
    <t>Cold</t>
  </si>
  <si>
    <t>No cold</t>
  </si>
  <si>
    <t>Sometimes</t>
  </si>
  <si>
    <t>Often</t>
  </si>
  <si>
    <t>Always</t>
  </si>
  <si>
    <t>92.0</t>
  </si>
  <si>
    <t>8.0</t>
  </si>
  <si>
    <t>95.5</t>
  </si>
  <si>
    <t>4.5</t>
  </si>
  <si>
    <t>67.6</t>
  </si>
  <si>
    <t>3.5</t>
  </si>
  <si>
    <t>70.2</t>
  </si>
  <si>
    <t>21.5</t>
  </si>
  <si>
    <t>5.3</t>
  </si>
  <si>
    <t>3.1</t>
  </si>
  <si>
    <t>61.7</t>
  </si>
  <si>
    <t>27.1</t>
  </si>
  <si>
    <t>(1.6)</t>
  </si>
  <si>
    <t>7.9</t>
  </si>
  <si>
    <t>3.3</t>
  </si>
  <si>
    <t>91.5</t>
  </si>
  <si>
    <t>6.8</t>
  </si>
  <si>
    <t>(0.5)</t>
  </si>
  <si>
    <t>1.8</t>
  </si>
  <si>
    <t>(0.3)</t>
  </si>
  <si>
    <t>90.4</t>
  </si>
  <si>
    <t>9.6</t>
  </si>
  <si>
    <t>91.6</t>
  </si>
  <si>
    <t>8.4</t>
  </si>
  <si>
    <t>90.2</t>
  </si>
  <si>
    <t>9.8</t>
  </si>
  <si>
    <t>59.1</t>
  </si>
  <si>
    <t>23.4</t>
  </si>
  <si>
    <t>8.5</t>
  </si>
  <si>
    <t>58.4</t>
  </si>
  <si>
    <t>(2.1)</t>
  </si>
  <si>
    <t>25.1</t>
  </si>
  <si>
    <t>(1.9)</t>
  </si>
  <si>
    <t>9.7</t>
  </si>
  <si>
    <t>59.0</t>
  </si>
  <si>
    <t>24.5</t>
  </si>
  <si>
    <t>86.1</t>
  </si>
  <si>
    <t>4.1</t>
  </si>
  <si>
    <t>91.4</t>
  </si>
  <si>
    <t>8.6</t>
  </si>
  <si>
    <t>93.5</t>
  </si>
  <si>
    <t>6.5</t>
  </si>
  <si>
    <t>64.4</t>
  </si>
  <si>
    <t>23.6</t>
  </si>
  <si>
    <t>6.4</t>
  </si>
  <si>
    <t>5.5</t>
  </si>
  <si>
    <t>66.0</t>
  </si>
  <si>
    <t>4.4</t>
  </si>
  <si>
    <t>60.7</t>
  </si>
  <si>
    <t>4.7</t>
  </si>
  <si>
    <t>89.6</t>
  </si>
  <si>
    <t>7.8</t>
  </si>
  <si>
    <t>2.6</t>
  </si>
  <si>
    <t xml:space="preserve"> Housing - Overcrowdedness</t>
  </si>
  <si>
    <t>Not Crowded</t>
  </si>
  <si>
    <t>Crowded</t>
  </si>
  <si>
    <t>99.2</t>
  </si>
  <si>
    <t>0.8</t>
  </si>
  <si>
    <t>99.4</t>
  </si>
  <si>
    <t>0.6</t>
  </si>
  <si>
    <t>S</t>
  </si>
  <si>
    <t>98.7</t>
  </si>
  <si>
    <t>1.3</t>
  </si>
  <si>
    <t>98.5</t>
  </si>
  <si>
    <t>1.5</t>
  </si>
  <si>
    <t>99.0</t>
  </si>
  <si>
    <t>1.0</t>
  </si>
  <si>
    <t>98.0</t>
  </si>
  <si>
    <t>2.0</t>
  </si>
  <si>
    <t>96.7</t>
  </si>
  <si>
    <t>97.4</t>
  </si>
  <si>
    <t>96.2</t>
  </si>
  <si>
    <t>3.8</t>
  </si>
  <si>
    <t>99.1</t>
  </si>
  <si>
    <t>0.9</t>
  </si>
  <si>
    <t>98.8</t>
  </si>
  <si>
    <t>1.2</t>
  </si>
  <si>
    <t>98.6</t>
  </si>
  <si>
    <t>1.4</t>
  </si>
  <si>
    <t>98.1</t>
  </si>
  <si>
    <t>1.9</t>
  </si>
  <si>
    <t xml:space="preserve"> Housing - Dampness is a problem</t>
  </si>
  <si>
    <t>Not damp</t>
  </si>
  <si>
    <t>Damp</t>
  </si>
  <si>
    <t>No problem</t>
  </si>
  <si>
    <t>Minor problem</t>
  </si>
  <si>
    <t>Major problem</t>
  </si>
  <si>
    <t>97.7</t>
  </si>
  <si>
    <t>2.3</t>
  </si>
  <si>
    <t>97.2</t>
  </si>
  <si>
    <t>2.8</t>
  </si>
  <si>
    <t>97.3</t>
  </si>
  <si>
    <t>2.7</t>
  </si>
  <si>
    <t>86.0</t>
  </si>
  <si>
    <t>11.9</t>
  </si>
  <si>
    <t>2.1</t>
  </si>
  <si>
    <t>85.2</t>
  </si>
  <si>
    <t>83.2</t>
  </si>
  <si>
    <t>16.0</t>
  </si>
  <si>
    <t>96.5</t>
  </si>
  <si>
    <t>96.6</t>
  </si>
  <si>
    <t>3.4</t>
  </si>
  <si>
    <t>80.9</t>
  </si>
  <si>
    <t>14.5</t>
  </si>
  <si>
    <t>4.6</t>
  </si>
  <si>
    <t>81.4</t>
  </si>
  <si>
    <t>15.5</t>
  </si>
  <si>
    <t>3.0</t>
  </si>
  <si>
    <t>86.7</t>
  </si>
  <si>
    <t>97.0</t>
  </si>
  <si>
    <t>13.1</t>
  </si>
  <si>
    <t>83.7</t>
  </si>
  <si>
    <t>13.4</t>
  </si>
  <si>
    <t>2.9</t>
  </si>
  <si>
    <t>82.5</t>
  </si>
  <si>
    <t>15.8</t>
  </si>
  <si>
    <t>1.7</t>
  </si>
  <si>
    <t>89.2</t>
  </si>
  <si>
    <t>8.8</t>
  </si>
  <si>
    <t xml:space="preserve"> Social Connectedness - Being discriminated against in last 12 months</t>
  </si>
  <si>
    <t>Not discriminated</t>
  </si>
  <si>
    <t>Discriminated</t>
  </si>
  <si>
    <t>93.7</t>
  </si>
  <si>
    <t>6.3</t>
  </si>
  <si>
    <t>94.0</t>
  </si>
  <si>
    <t>6.0</t>
  </si>
  <si>
    <t>95.3</t>
  </si>
  <si>
    <t>91.7</t>
  </si>
  <si>
    <t>8.3</t>
  </si>
  <si>
    <t>91.2</t>
  </si>
  <si>
    <t>88.4</t>
  </si>
  <si>
    <t>11.6</t>
  </si>
  <si>
    <t>92.2</t>
  </si>
  <si>
    <t>92.8</t>
  </si>
  <si>
    <t>7.2</t>
  </si>
  <si>
    <t>89.7</t>
  </si>
  <si>
    <t>10.3</t>
  </si>
  <si>
    <t>Subjective Social Connectedness - Contact with Family</t>
  </si>
  <si>
    <t>Connected</t>
  </si>
  <si>
    <t>Very well connected</t>
  </si>
  <si>
    <t>17.3</t>
  </si>
  <si>
    <t>82.4</t>
  </si>
  <si>
    <t>0.3</t>
  </si>
  <si>
    <t>(0.2)</t>
  </si>
  <si>
    <t>1.6</t>
  </si>
  <si>
    <t>17.1</t>
  </si>
  <si>
    <t>18.4</t>
  </si>
  <si>
    <t>0.7</t>
  </si>
  <si>
    <t>17.2</t>
  </si>
  <si>
    <t>81.9</t>
  </si>
  <si>
    <t>20.5</t>
  </si>
  <si>
    <t>78.7</t>
  </si>
  <si>
    <t>19.0</t>
  </si>
  <si>
    <t>80.5</t>
  </si>
  <si>
    <t>0.5</t>
  </si>
  <si>
    <t>18.0</t>
  </si>
  <si>
    <t>81.0</t>
  </si>
  <si>
    <t>82.2</t>
  </si>
  <si>
    <t>17.9</t>
  </si>
  <si>
    <t>17.8</t>
  </si>
  <si>
    <t>18.2</t>
  </si>
  <si>
    <t>Subjective Social Connectedness - Contact with Friend</t>
  </si>
  <si>
    <t>11.5</t>
  </si>
  <si>
    <t>88.1</t>
  </si>
  <si>
    <t>0.4</t>
  </si>
  <si>
    <t>88.5</t>
  </si>
  <si>
    <t>14.0</t>
  </si>
  <si>
    <t>10.6</t>
  </si>
  <si>
    <t>13.8</t>
  </si>
  <si>
    <t>85.4</t>
  </si>
  <si>
    <t>86.5</t>
  </si>
  <si>
    <t>13.2</t>
  </si>
  <si>
    <t>86.2</t>
  </si>
  <si>
    <t>11.2</t>
  </si>
  <si>
    <t>12.3</t>
  </si>
  <si>
    <t>(0.1)</t>
  </si>
  <si>
    <t>13.5</t>
  </si>
  <si>
    <t>85.6</t>
  </si>
  <si>
    <t xml:space="preserve"> Safety - Being victim of crime</t>
  </si>
  <si>
    <t>Not a victim</t>
  </si>
  <si>
    <t>Been a victim</t>
  </si>
  <si>
    <t>87.9</t>
  </si>
  <si>
    <t>12.1</t>
  </si>
  <si>
    <t>10.8</t>
  </si>
  <si>
    <t>90.6</t>
  </si>
  <si>
    <t>9.4</t>
  </si>
  <si>
    <t>93.2</t>
  </si>
  <si>
    <t>93.8</t>
  </si>
  <si>
    <t>6.2</t>
  </si>
  <si>
    <t>89.0</t>
  </si>
  <si>
    <t>11.0</t>
  </si>
  <si>
    <t>89.9</t>
  </si>
  <si>
    <t>10.1</t>
  </si>
  <si>
    <t>91.3</t>
  </si>
  <si>
    <t>8.7</t>
  </si>
  <si>
    <t xml:space="preserve"> Economic Standard of Living - Material wellbeing</t>
  </si>
  <si>
    <t>Family structure</t>
  </si>
  <si>
    <t>Mean</t>
  </si>
  <si>
    <t>16.2</t>
  </si>
  <si>
    <t>16.8</t>
  </si>
  <si>
    <t>16.6</t>
  </si>
  <si>
    <t>15.6</t>
  </si>
  <si>
    <t>15.3</t>
  </si>
  <si>
    <t>15.4</t>
  </si>
  <si>
    <t>16.3</t>
  </si>
  <si>
    <t xml:space="preserve"> Health - General Health</t>
  </si>
  <si>
    <t>(0.0)</t>
  </si>
  <si>
    <t>3.2</t>
  </si>
  <si>
    <t xml:space="preserve"> Social Connectedness - Time felt lonely in last four weeks</t>
  </si>
  <si>
    <t>4.0</t>
  </si>
  <si>
    <t xml:space="preserve"> Social Connectedness - Trust in health system</t>
  </si>
  <si>
    <t>7.5</t>
  </si>
  <si>
    <t>7.4</t>
  </si>
  <si>
    <t xml:space="preserve"> Social Connectedness - Trust in media</t>
  </si>
  <si>
    <t>5.0</t>
  </si>
  <si>
    <t>4.8</t>
  </si>
  <si>
    <t>5.1</t>
  </si>
  <si>
    <t xml:space="preserve"> Social Connectedness - Trust in parliament</t>
  </si>
  <si>
    <t>5.4</t>
  </si>
  <si>
    <t>5.7</t>
  </si>
  <si>
    <t>5.6</t>
  </si>
  <si>
    <t xml:space="preserve"> Social Connectedness - Trust in police</t>
  </si>
  <si>
    <t>8.1</t>
  </si>
  <si>
    <t xml:space="preserve"> Safety - Feeling safe</t>
  </si>
  <si>
    <t>2.5</t>
  </si>
  <si>
    <t>3.6</t>
  </si>
  <si>
    <t>Subjective Wellbeing - Family wellbeing</t>
  </si>
  <si>
    <t>Subjective Wellbeing - Identity</t>
  </si>
  <si>
    <t>Subjective Wellbeing - General life satisfaction</t>
  </si>
  <si>
    <t>4.2</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</si>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</sst>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0" fontId="6" fillId="0" borderId="0" applyNumberFormat="0" applyFill="0" applyBorder="0" applyAlignment="0" applyProtection="0"/>
  </cellStyleXfs>
  <cellXfs count="60">
    <xf numFmtId="0" fontId="0" fillId="0" borderId="0" xfId="0"/>
    <xf numFmtId="0" fontId="3" fillId="0" borderId="0" xfId="0" applyFont="1"/>
    <xf numFmtId="0" fontId="4" fillId="0" borderId="10" xfId="0" applyFont="1" applyBorder="1" applyAlignment="1">
      <alignment horizontal="center"/>
    </xf>
    <xf numFmtId="0" fontId="4" fillId="0" borderId="11" xfId="0" applyFont="1" applyBorder="1" applyAlignment="1">
      <alignment horizontal="center"/>
    </xf>
    <xf numFmtId="0" fontId="4" fillId="0" borderId="13" xfId="0" applyFont="1" applyBorder="1" applyAlignment="1">
      <alignment horizontal="center"/>
    </xf>
    <xf numFmtId="0" fontId="4" fillId="2" borderId="3" xfId="0" applyFont="1" applyFill="1" applyBorder="1" applyAlignment="1">
      <alignment horizontal="left"/>
    </xf>
    <xf numFmtId="0" fontId="0" fillId="2" borderId="1" xfId="0" applyFill="1" applyBorder="1" applyAlignment="1">
      <alignment horizontal="center"/>
    </xf>
    <xf numFmtId="0" fontId="0" fillId="2" borderId="2" xfId="0" applyFill="1" applyBorder="1" applyAlignment="1">
      <alignment horizontal="center"/>
    </xf>
    <xf numFmtId="0" fontId="0" fillId="2" borderId="14" xfId="0" applyFill="1" applyBorder="1" applyAlignment="1">
      <alignment horizont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14" xfId="0" applyFill="1" applyBorder="1" applyAlignment="1">
      <alignment horizontal="center" vertical="center"/>
    </xf>
    <xf numFmtId="0" fontId="4" fillId="2" borderId="8" xfId="0" applyFont="1" applyFill="1" applyBorder="1" applyAlignment="1">
      <alignment horizontal="left"/>
    </xf>
    <xf numFmtId="0" fontId="0" fillId="2" borderId="7" xfId="0" applyFill="1" applyBorder="1" applyAlignment="1">
      <alignment horizontal="center"/>
    </xf>
    <xf numFmtId="0" fontId="0" fillId="2" borderId="0" xfId="0" applyFill="1" applyAlignment="1">
      <alignment horizontal="center"/>
    </xf>
    <xf numFmtId="0" fontId="0" fillId="2" borderId="9" xfId="0" applyFill="1" applyBorder="1" applyAlignment="1">
      <alignment horizontal="center"/>
    </xf>
    <xf numFmtId="0" fontId="0" fillId="2" borderId="7" xfId="0" applyFill="1" applyBorder="1" applyAlignment="1">
      <alignment horizontal="center" vertical="center"/>
    </xf>
    <xf numFmtId="0" fontId="0" fillId="2" borderId="0" xfId="0" applyFill="1" applyAlignment="1">
      <alignment horizontal="center" vertical="center"/>
    </xf>
    <xf numFmtId="0" fontId="0" fillId="2" borderId="9" xfId="0" applyFill="1" applyBorder="1" applyAlignment="1">
      <alignment horizontal="center" vertical="center"/>
    </xf>
    <xf numFmtId="0" fontId="5" fillId="2" borderId="12" xfId="0" applyFont="1" applyFill="1" applyBorder="1"/>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3" xfId="0" applyFont="1" applyFill="1" applyBorder="1" applyAlignment="1">
      <alignment horizontal="center"/>
    </xf>
    <xf numFmtId="0" fontId="2" fillId="0" borderId="0" xfId="0" applyFont="1"/>
    <xf numFmtId="0" fontId="5" fillId="3" borderId="11" xfId="0" applyFont="1" applyFill="1" applyBorder="1" applyAlignment="1">
      <alignment horizontal="center"/>
    </xf>
    <xf numFmtId="0" fontId="5" fillId="3" borderId="13" xfId="0" applyFont="1" applyFill="1" applyBorder="1" applyAlignment="1">
      <alignment horizont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3" xfId="0" applyFont="1" applyFill="1" applyBorder="1" applyAlignment="1">
      <alignment horizontal="center" vertical="center"/>
    </xf>
    <xf numFmtId="0" fontId="0" fillId="0" borderId="0" xfId="0" applyAlignment="1">
      <alignment wrapText="1"/>
    </xf>
    <xf numFmtId="0" fontId="4" fillId="0" borderId="0" xfId="0" applyFont="1" applyAlignment="1">
      <alignment vertical="center"/>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vertical="center" wrapText="1"/>
    </xf>
    <xf numFmtId="0" fontId="6" fillId="0" borderId="0" xfId="1" applyAlignment="1">
      <alignment horizontal="left" vertical="center" wrapText="1"/>
    </xf>
    <xf numFmtId="0" fontId="1" fillId="0" borderId="0" xfId="0" applyFont="1" applyAlignment="1">
      <alignment horizontal="center"/>
    </xf>
    <xf numFmtId="0" fontId="1" fillId="0" borderId="9"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3" borderId="3"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2" fillId="0" borderId="0" xfId="0" applyFont="1" applyAlignment="1">
      <alignment horizontal="center"/>
    </xf>
    <xf numFmtId="0" fontId="3" fillId="0" borderId="0" xfId="0" applyFont="1" applyAlignment="1">
      <alignment horizontal="center"/>
    </xf>
    <xf numFmtId="0" fontId="1" fillId="0" borderId="11" xfId="0" applyFont="1" applyBorder="1" applyAlignment="1">
      <alignment horizontal="center"/>
    </xf>
    <xf numFmtId="0" fontId="0" fillId="0" borderId="11" xfId="0" applyBorder="1" applyAlignment="1">
      <alignment horizontal="center"/>
    </xf>
    <xf numFmtId="0" fontId="1" fillId="0" borderId="2" xfId="0" applyFont="1" applyBorder="1" applyAlignment="1">
      <alignment horizontal="center"/>
    </xf>
    <xf numFmtId="0" fontId="3" fillId="0" borderId="11" xfId="0" applyFont="1" applyBorder="1" applyAlignment="1">
      <alignment horizontal="center"/>
    </xf>
    <xf numFmtId="0" fontId="1" fillId="0" borderId="14" xfId="0" applyFont="1" applyBorder="1" applyAlignment="1">
      <alignment horizontal="center"/>
    </xf>
    <xf numFmtId="0" fontId="1" fillId="3" borderId="2" xfId="0" applyFont="1" applyFill="1" applyBorder="1" applyAlignment="1">
      <alignment horizontal="center"/>
    </xf>
    <xf numFmtId="0" fontId="1" fillId="3" borderId="14" xfId="0" applyFont="1" applyFill="1" applyBorder="1" applyAlignment="1">
      <alignment horizontal="center"/>
    </xf>
    <xf numFmtId="0" fontId="1" fillId="3" borderId="0" xfId="0" applyFont="1" applyFill="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12"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CF9D9-C5C6-DD4D-B7EE-85C07A42E0C4}">
  <dimension ref="A1:K9"/>
  <sheetViews>
    <sheetView workbookViewId="0">
      <selection activeCell="A10" sqref="A10"/>
    </sheetView>
  </sheetViews>
  <sheetFormatPr defaultColWidth="9.140625" defaultRowHeight="15" x14ac:dyDescent="0.25"/>
  <sheetData>
    <row r="1" spans="1:11" ht="69" customHeight="1" x14ac:dyDescent="0.25">
      <c r="A1" s="31" t="s">
        <v>341</v>
      </c>
      <c r="B1" s="31"/>
      <c r="C1" s="31"/>
      <c r="D1" s="31"/>
      <c r="E1" s="31"/>
      <c r="F1" s="31"/>
      <c r="G1" s="31"/>
      <c r="H1" s="31"/>
      <c r="I1" s="31"/>
      <c r="J1" s="31"/>
      <c r="K1" s="31"/>
    </row>
    <row r="3" spans="1:11" s="29" customFormat="1" ht="62.25" customHeight="1" x14ac:dyDescent="0.25">
      <c r="A3" s="32" t="s">
        <v>0</v>
      </c>
      <c r="B3" s="32"/>
      <c r="C3" s="32"/>
      <c r="D3" s="32"/>
      <c r="E3" s="32"/>
      <c r="F3" s="32"/>
      <c r="G3" s="32"/>
      <c r="H3" s="32"/>
      <c r="I3" s="32"/>
      <c r="J3" s="32"/>
      <c r="K3" s="32"/>
    </row>
    <row r="4" spans="1:11" x14ac:dyDescent="0.25">
      <c r="A4" s="30"/>
    </row>
    <row r="5" spans="1:11" ht="48.75" customHeight="1" x14ac:dyDescent="0.25">
      <c r="A5" s="33" t="s">
        <v>342</v>
      </c>
      <c r="B5" s="33"/>
      <c r="C5" s="33"/>
      <c r="D5" s="33"/>
      <c r="E5" s="33"/>
      <c r="F5" s="33"/>
      <c r="G5" s="33"/>
      <c r="H5" s="33"/>
      <c r="I5" s="33"/>
      <c r="J5" s="33"/>
      <c r="K5" s="33"/>
    </row>
    <row r="6" spans="1:11" x14ac:dyDescent="0.25">
      <c r="A6" s="30"/>
    </row>
    <row r="7" spans="1:11" ht="74.25" customHeight="1" x14ac:dyDescent="0.25">
      <c r="A7" s="33" t="s">
        <v>343</v>
      </c>
      <c r="B7" s="33"/>
      <c r="C7" s="33"/>
      <c r="D7" s="33"/>
      <c r="E7" s="33"/>
      <c r="F7" s="33"/>
      <c r="G7" s="33"/>
      <c r="H7" s="33"/>
      <c r="I7" s="33"/>
      <c r="J7" s="33"/>
      <c r="K7" s="33"/>
    </row>
    <row r="8" spans="1:11" x14ac:dyDescent="0.25">
      <c r="A8" s="30"/>
    </row>
    <row r="9" spans="1:11" ht="51" customHeight="1" x14ac:dyDescent="0.25">
      <c r="A9" s="34" t="s">
        <v>344</v>
      </c>
      <c r="B9" s="34"/>
      <c r="C9" s="34"/>
      <c r="D9" s="34"/>
      <c r="E9" s="34"/>
      <c r="F9" s="34"/>
      <c r="G9" s="34"/>
      <c r="H9" s="34"/>
      <c r="I9" s="34"/>
      <c r="J9" s="34"/>
      <c r="K9" s="34"/>
    </row>
  </sheetData>
  <mergeCells count="5">
    <mergeCell ref="A1:K1"/>
    <mergeCell ref="A3:K3"/>
    <mergeCell ref="A5:K5"/>
    <mergeCell ref="A7:K7"/>
    <mergeCell ref="A9:K9"/>
  </mergeCells>
  <hyperlinks>
    <hyperlink ref="A9" r:id="rId1" display="http://www.stats.govt.nz/" xr:uid="{D0913A95-DC4E-D94A-9185-479A2CF43BD5}"/>
  </hyperlinks>
  <pageMargins left="0.7" right="0.7" top="0.75" bottom="0.75" header="0.3" footer="0.3"/>
  <pageSetup paperSize="9" orientation="portrait" r:id="rId2"/>
  <headerFooter>
    <oddHeader>&amp;C&amp;"Calibri"&amp;10&amp;K000000IN-CONFIDENCE&amp;1#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A8"/>
  <sheetViews>
    <sheetView zoomScale="90" zoomScaleNormal="90" workbookViewId="0">
      <selection sqref="A1:AA1"/>
    </sheetView>
  </sheetViews>
  <sheetFormatPr defaultColWidth="8.85546875" defaultRowHeight="15" x14ac:dyDescent="0.25"/>
  <sheetData>
    <row r="1" spans="1:27" ht="26.25" x14ac:dyDescent="0.4">
      <c r="A1" s="44" t="s">
        <v>289</v>
      </c>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x14ac:dyDescent="0.25">
      <c r="A2" s="46" t="s">
        <v>2</v>
      </c>
      <c r="B2" s="47"/>
      <c r="C2" s="47"/>
      <c r="D2" s="47"/>
      <c r="E2" s="47"/>
      <c r="F2" s="47"/>
      <c r="G2" s="47"/>
      <c r="H2" s="47"/>
      <c r="I2" s="47"/>
      <c r="J2" s="47"/>
      <c r="K2" s="47"/>
      <c r="L2" s="47"/>
      <c r="M2" s="47"/>
      <c r="N2" s="47"/>
      <c r="O2" s="47"/>
      <c r="P2" s="47"/>
      <c r="Q2" s="47"/>
      <c r="R2" s="47"/>
      <c r="S2" s="47"/>
      <c r="T2" s="47"/>
      <c r="U2" s="47"/>
      <c r="V2" s="47"/>
      <c r="W2" s="47"/>
      <c r="X2" s="47"/>
      <c r="Y2" s="47"/>
    </row>
    <row r="3" spans="1:27" x14ac:dyDescent="0.25">
      <c r="A3" s="41" t="s">
        <v>3</v>
      </c>
      <c r="B3" s="37">
        <v>2008</v>
      </c>
      <c r="C3" s="38"/>
      <c r="D3" s="38"/>
      <c r="E3" s="39"/>
      <c r="F3" s="37">
        <v>2010</v>
      </c>
      <c r="G3" s="38"/>
      <c r="H3" s="38"/>
      <c r="I3" s="39"/>
      <c r="J3" s="37">
        <v>2012</v>
      </c>
      <c r="K3" s="38"/>
      <c r="L3" s="38"/>
      <c r="M3" s="39"/>
      <c r="N3" s="37">
        <v>2014</v>
      </c>
      <c r="O3" s="38"/>
      <c r="P3" s="38"/>
      <c r="Q3" s="39"/>
      <c r="R3" s="37">
        <v>2016</v>
      </c>
      <c r="S3" s="38"/>
      <c r="T3" s="38"/>
      <c r="U3" s="39"/>
      <c r="V3" s="37">
        <v>2018</v>
      </c>
      <c r="W3" s="38"/>
      <c r="X3" s="38"/>
      <c r="Y3" s="39"/>
    </row>
    <row r="4" spans="1:27" x14ac:dyDescent="0.25">
      <c r="A4" s="42"/>
      <c r="B4" s="40" t="s">
        <v>290</v>
      </c>
      <c r="C4" s="35"/>
      <c r="D4" s="35" t="s">
        <v>291</v>
      </c>
      <c r="E4" s="36"/>
      <c r="F4" s="40" t="s">
        <v>290</v>
      </c>
      <c r="G4" s="35"/>
      <c r="H4" s="35" t="s">
        <v>291</v>
      </c>
      <c r="I4" s="36"/>
      <c r="J4" s="40" t="s">
        <v>290</v>
      </c>
      <c r="K4" s="35"/>
      <c r="L4" s="35" t="s">
        <v>291</v>
      </c>
      <c r="M4" s="36"/>
      <c r="N4" s="40" t="s">
        <v>290</v>
      </c>
      <c r="O4" s="35"/>
      <c r="P4" s="35" t="s">
        <v>291</v>
      </c>
      <c r="Q4" s="36"/>
      <c r="R4" s="40" t="s">
        <v>290</v>
      </c>
      <c r="S4" s="35"/>
      <c r="T4" s="35" t="s">
        <v>291</v>
      </c>
      <c r="U4" s="36"/>
      <c r="V4" s="40" t="s">
        <v>290</v>
      </c>
      <c r="W4" s="35"/>
      <c r="X4" s="35" t="s">
        <v>291</v>
      </c>
      <c r="Y4" s="36"/>
    </row>
    <row r="5" spans="1:27" x14ac:dyDescent="0.25">
      <c r="A5" s="43"/>
      <c r="B5" s="2" t="s">
        <v>6</v>
      </c>
      <c r="C5" s="3" t="s">
        <v>7</v>
      </c>
      <c r="D5" s="3" t="s">
        <v>6</v>
      </c>
      <c r="E5" s="4" t="s">
        <v>7</v>
      </c>
      <c r="F5" s="2" t="s">
        <v>6</v>
      </c>
      <c r="G5" s="3" t="s">
        <v>7</v>
      </c>
      <c r="H5" s="3" t="s">
        <v>6</v>
      </c>
      <c r="I5" s="4" t="s">
        <v>7</v>
      </c>
      <c r="J5" s="2" t="s">
        <v>6</v>
      </c>
      <c r="K5" s="3" t="s">
        <v>7</v>
      </c>
      <c r="L5" s="3" t="s">
        <v>6</v>
      </c>
      <c r="M5" s="4" t="s">
        <v>7</v>
      </c>
      <c r="N5" s="2" t="s">
        <v>6</v>
      </c>
      <c r="O5" s="3" t="s">
        <v>7</v>
      </c>
      <c r="P5" s="3" t="s">
        <v>6</v>
      </c>
      <c r="Q5" s="4" t="s">
        <v>7</v>
      </c>
      <c r="R5" s="2" t="s">
        <v>6</v>
      </c>
      <c r="S5" s="3" t="s">
        <v>7</v>
      </c>
      <c r="T5" s="3" t="s">
        <v>6</v>
      </c>
      <c r="U5" s="4" t="s">
        <v>7</v>
      </c>
      <c r="V5" s="2" t="s">
        <v>6</v>
      </c>
      <c r="W5" s="3" t="s">
        <v>7</v>
      </c>
      <c r="X5" s="3" t="s">
        <v>6</v>
      </c>
      <c r="Y5" s="4" t="s">
        <v>7</v>
      </c>
    </row>
    <row r="6" spans="1:27" x14ac:dyDescent="0.25">
      <c r="A6" s="12" t="s">
        <v>8</v>
      </c>
      <c r="B6" s="6" t="s">
        <v>292</v>
      </c>
      <c r="C6" s="7" t="s">
        <v>18</v>
      </c>
      <c r="D6" s="7" t="s">
        <v>293</v>
      </c>
      <c r="E6" s="8" t="s">
        <v>18</v>
      </c>
      <c r="F6" s="6" t="s">
        <v>228</v>
      </c>
      <c r="G6" s="7" t="s">
        <v>29</v>
      </c>
      <c r="H6" s="7" t="s">
        <v>294</v>
      </c>
      <c r="I6" s="8" t="s">
        <v>29</v>
      </c>
      <c r="J6" s="6" t="s">
        <v>240</v>
      </c>
      <c r="K6" s="7" t="s">
        <v>50</v>
      </c>
      <c r="L6" s="7" t="s">
        <v>229</v>
      </c>
      <c r="M6" s="8" t="s">
        <v>50</v>
      </c>
      <c r="N6" s="6" t="s">
        <v>96</v>
      </c>
      <c r="O6" s="7" t="s">
        <v>32</v>
      </c>
      <c r="P6" s="7" t="s">
        <v>97</v>
      </c>
      <c r="Q6" s="8" t="s">
        <v>32</v>
      </c>
      <c r="R6" s="6" t="s">
        <v>244</v>
      </c>
      <c r="S6" s="7" t="s">
        <v>50</v>
      </c>
      <c r="T6" s="7" t="s">
        <v>245</v>
      </c>
      <c r="U6" s="8" t="s">
        <v>50</v>
      </c>
      <c r="V6" s="6" t="s">
        <v>233</v>
      </c>
      <c r="W6" s="7" t="s">
        <v>72</v>
      </c>
      <c r="X6" s="7" t="s">
        <v>234</v>
      </c>
      <c r="Y6" s="8" t="s">
        <v>72</v>
      </c>
    </row>
    <row r="7" spans="1:27" x14ac:dyDescent="0.25">
      <c r="A7" s="12" t="s">
        <v>27</v>
      </c>
      <c r="B7" s="13" t="s">
        <v>295</v>
      </c>
      <c r="C7" s="14" t="s">
        <v>35</v>
      </c>
      <c r="D7" s="14" t="s">
        <v>296</v>
      </c>
      <c r="E7" s="15" t="s">
        <v>35</v>
      </c>
      <c r="F7" s="13" t="s">
        <v>94</v>
      </c>
      <c r="G7" s="14" t="s">
        <v>35</v>
      </c>
      <c r="H7" s="14" t="s">
        <v>95</v>
      </c>
      <c r="I7" s="15" t="s">
        <v>35</v>
      </c>
      <c r="J7" s="13" t="s">
        <v>149</v>
      </c>
      <c r="K7" s="14" t="s">
        <v>32</v>
      </c>
      <c r="L7" s="14" t="s">
        <v>150</v>
      </c>
      <c r="M7" s="15" t="s">
        <v>32</v>
      </c>
      <c r="N7" s="13" t="s">
        <v>297</v>
      </c>
      <c r="O7" s="14" t="s">
        <v>44</v>
      </c>
      <c r="P7" s="14" t="s">
        <v>127</v>
      </c>
      <c r="Q7" s="15" t="s">
        <v>44</v>
      </c>
      <c r="R7" s="13" t="s">
        <v>297</v>
      </c>
      <c r="S7" s="14" t="s">
        <v>32</v>
      </c>
      <c r="T7" s="14" t="s">
        <v>127</v>
      </c>
      <c r="U7" s="15" t="s">
        <v>32</v>
      </c>
      <c r="V7" s="13" t="s">
        <v>298</v>
      </c>
      <c r="W7" s="14" t="s">
        <v>25</v>
      </c>
      <c r="X7" s="14" t="s">
        <v>299</v>
      </c>
      <c r="Y7" s="15" t="s">
        <v>25</v>
      </c>
    </row>
    <row r="8" spans="1:27" x14ac:dyDescent="0.25">
      <c r="A8" s="19" t="s">
        <v>46</v>
      </c>
      <c r="B8" s="20" t="s">
        <v>300</v>
      </c>
      <c r="C8" s="21" t="s">
        <v>32</v>
      </c>
      <c r="D8" s="21" t="s">
        <v>301</v>
      </c>
      <c r="E8" s="22" t="s">
        <v>32</v>
      </c>
      <c r="F8" s="20" t="s">
        <v>302</v>
      </c>
      <c r="G8" s="21" t="s">
        <v>25</v>
      </c>
      <c r="H8" s="21" t="s">
        <v>303</v>
      </c>
      <c r="I8" s="22" t="s">
        <v>25</v>
      </c>
      <c r="J8" s="20" t="s">
        <v>304</v>
      </c>
      <c r="K8" s="21" t="s">
        <v>72</v>
      </c>
      <c r="L8" s="21" t="s">
        <v>305</v>
      </c>
      <c r="M8" s="22" t="s">
        <v>72</v>
      </c>
      <c r="N8" s="20" t="s">
        <v>96</v>
      </c>
      <c r="O8" s="21" t="s">
        <v>72</v>
      </c>
      <c r="P8" s="21" t="s">
        <v>97</v>
      </c>
      <c r="Q8" s="22" t="s">
        <v>72</v>
      </c>
      <c r="R8" s="20" t="s">
        <v>65</v>
      </c>
      <c r="S8" s="21" t="s">
        <v>25</v>
      </c>
      <c r="T8" s="21" t="s">
        <v>66</v>
      </c>
      <c r="U8" s="22" t="s">
        <v>25</v>
      </c>
      <c r="V8" s="20" t="s">
        <v>298</v>
      </c>
      <c r="W8" s="21" t="s">
        <v>128</v>
      </c>
      <c r="X8" s="21" t="s">
        <v>299</v>
      </c>
      <c r="Y8" s="22" t="s">
        <v>128</v>
      </c>
    </row>
  </sheetData>
  <mergeCells count="21">
    <mergeCell ref="A1:AA1"/>
    <mergeCell ref="A3:A5"/>
    <mergeCell ref="A2:Y2"/>
    <mergeCell ref="N4:O4"/>
    <mergeCell ref="P4:Q4"/>
    <mergeCell ref="R4:S4"/>
    <mergeCell ref="T4:U4"/>
    <mergeCell ref="V4:W4"/>
    <mergeCell ref="X4:Y4"/>
    <mergeCell ref="B4:C4"/>
    <mergeCell ref="D4:E4"/>
    <mergeCell ref="F4:G4"/>
    <mergeCell ref="H4:I4"/>
    <mergeCell ref="J4:K4"/>
    <mergeCell ref="L4:M4"/>
    <mergeCell ref="B3:E3"/>
    <mergeCell ref="F3:I3"/>
    <mergeCell ref="J3:M3"/>
    <mergeCell ref="N3:Q3"/>
    <mergeCell ref="R3:U3"/>
    <mergeCell ref="V3:Y3"/>
  </mergeCells>
  <pageMargins left="0.7" right="0.7" top="0.75" bottom="0.75" header="0.3" footer="0.3"/>
  <pageSetup paperSize="9" orientation="portrait" r:id="rId1"/>
  <headerFooter>
    <oddHeader>&amp;C&amp;"Calibri"&amp;10&amp;K000000IN-CONFIDENCE&amp;1#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N7"/>
  <sheetViews>
    <sheetView zoomScale="90" zoomScaleNormal="90" workbookViewId="0">
      <selection sqref="A1:N1"/>
    </sheetView>
  </sheetViews>
  <sheetFormatPr defaultColWidth="8.85546875" defaultRowHeight="15" x14ac:dyDescent="0.25"/>
  <sheetData>
    <row r="1" spans="1:14" ht="26.25" x14ac:dyDescent="0.4">
      <c r="A1" s="44" t="s">
        <v>306</v>
      </c>
      <c r="B1" s="44"/>
      <c r="C1" s="44"/>
      <c r="D1" s="44"/>
      <c r="E1" s="44"/>
      <c r="F1" s="44"/>
      <c r="G1" s="44"/>
      <c r="H1" s="44"/>
      <c r="I1" s="44"/>
      <c r="J1" s="44"/>
      <c r="K1" s="44"/>
      <c r="L1" s="44"/>
      <c r="M1" s="44"/>
      <c r="N1" s="44"/>
    </row>
    <row r="2" spans="1:14" x14ac:dyDescent="0.25">
      <c r="A2" s="46" t="s">
        <v>2</v>
      </c>
      <c r="B2" s="46"/>
      <c r="C2" s="46"/>
      <c r="D2" s="46"/>
      <c r="E2" s="46"/>
      <c r="F2" s="46"/>
      <c r="G2" s="46"/>
      <c r="H2" s="46"/>
      <c r="I2" s="46"/>
      <c r="J2" s="46"/>
      <c r="K2" s="46"/>
      <c r="L2" s="46"/>
      <c r="M2" s="46"/>
    </row>
    <row r="3" spans="1:14" ht="15" customHeight="1" x14ac:dyDescent="0.25">
      <c r="A3" s="58" t="s">
        <v>307</v>
      </c>
      <c r="B3" s="48">
        <v>2008</v>
      </c>
      <c r="C3" s="48"/>
      <c r="D3" s="57">
        <v>2010</v>
      </c>
      <c r="E3" s="50"/>
      <c r="F3" s="48">
        <v>2012</v>
      </c>
      <c r="G3" s="48"/>
      <c r="H3" s="57">
        <v>2014</v>
      </c>
      <c r="I3" s="50"/>
      <c r="J3" s="48">
        <v>2016</v>
      </c>
      <c r="K3" s="48"/>
      <c r="L3" s="57">
        <v>2018</v>
      </c>
      <c r="M3" s="50"/>
    </row>
    <row r="4" spans="1:14" x14ac:dyDescent="0.25">
      <c r="A4" s="59"/>
      <c r="B4" s="3" t="s">
        <v>308</v>
      </c>
      <c r="C4" s="3" t="s">
        <v>7</v>
      </c>
      <c r="D4" s="2" t="s">
        <v>308</v>
      </c>
      <c r="E4" s="4" t="s">
        <v>7</v>
      </c>
      <c r="F4" s="3" t="s">
        <v>308</v>
      </c>
      <c r="G4" s="3" t="s">
        <v>7</v>
      </c>
      <c r="H4" s="2" t="s">
        <v>308</v>
      </c>
      <c r="I4" s="4" t="s">
        <v>7</v>
      </c>
      <c r="J4" s="3" t="s">
        <v>308</v>
      </c>
      <c r="K4" s="3" t="s">
        <v>7</v>
      </c>
      <c r="L4" s="2" t="s">
        <v>308</v>
      </c>
      <c r="M4" s="4" t="s">
        <v>7</v>
      </c>
    </row>
    <row r="5" spans="1:14" x14ac:dyDescent="0.25">
      <c r="A5" s="12" t="s">
        <v>8</v>
      </c>
      <c r="B5" s="7" t="s">
        <v>40</v>
      </c>
      <c r="C5" s="7" t="s">
        <v>254</v>
      </c>
      <c r="D5" s="6" t="s">
        <v>309</v>
      </c>
      <c r="E5" s="8" t="s">
        <v>286</v>
      </c>
      <c r="F5" s="7" t="s">
        <v>309</v>
      </c>
      <c r="G5" s="7" t="s">
        <v>286</v>
      </c>
      <c r="H5" s="6" t="s">
        <v>310</v>
      </c>
      <c r="I5" s="8" t="s">
        <v>286</v>
      </c>
      <c r="J5" s="7" t="s">
        <v>310</v>
      </c>
      <c r="K5" s="7" t="s">
        <v>286</v>
      </c>
      <c r="L5" s="6" t="s">
        <v>311</v>
      </c>
      <c r="M5" s="8" t="s">
        <v>286</v>
      </c>
    </row>
    <row r="6" spans="1:14" x14ac:dyDescent="0.25">
      <c r="A6" s="12" t="s">
        <v>27</v>
      </c>
      <c r="B6" s="14" t="s">
        <v>312</v>
      </c>
      <c r="C6" s="14" t="s">
        <v>286</v>
      </c>
      <c r="D6" s="13" t="s">
        <v>313</v>
      </c>
      <c r="E6" s="15" t="s">
        <v>286</v>
      </c>
      <c r="F6" s="14" t="s">
        <v>312</v>
      </c>
      <c r="G6" s="14" t="s">
        <v>286</v>
      </c>
      <c r="H6" s="13" t="s">
        <v>314</v>
      </c>
      <c r="I6" s="15" t="s">
        <v>254</v>
      </c>
      <c r="J6" s="14" t="s">
        <v>217</v>
      </c>
      <c r="K6" s="14" t="s">
        <v>254</v>
      </c>
      <c r="L6" s="13" t="s">
        <v>36</v>
      </c>
      <c r="M6" s="15" t="s">
        <v>254</v>
      </c>
    </row>
    <row r="7" spans="1:14" x14ac:dyDescent="0.25">
      <c r="A7" s="19" t="s">
        <v>46</v>
      </c>
      <c r="B7" s="21" t="s">
        <v>38</v>
      </c>
      <c r="C7" s="21" t="s">
        <v>286</v>
      </c>
      <c r="D7" s="20" t="s">
        <v>38</v>
      </c>
      <c r="E7" s="22" t="s">
        <v>286</v>
      </c>
      <c r="F7" s="21" t="s">
        <v>209</v>
      </c>
      <c r="G7" s="21" t="s">
        <v>286</v>
      </c>
      <c r="H7" s="20" t="s">
        <v>315</v>
      </c>
      <c r="I7" s="22" t="s">
        <v>286</v>
      </c>
      <c r="J7" s="21" t="s">
        <v>315</v>
      </c>
      <c r="K7" s="21" t="s">
        <v>286</v>
      </c>
      <c r="L7" s="20" t="s">
        <v>40</v>
      </c>
      <c r="M7" s="22" t="s">
        <v>286</v>
      </c>
    </row>
  </sheetData>
  <mergeCells count="9">
    <mergeCell ref="L3:M3"/>
    <mergeCell ref="A1:N1"/>
    <mergeCell ref="A2:M2"/>
    <mergeCell ref="A3:A4"/>
    <mergeCell ref="B3:C3"/>
    <mergeCell ref="D3:E3"/>
    <mergeCell ref="F3:G3"/>
    <mergeCell ref="H3:I3"/>
    <mergeCell ref="J3:K3"/>
  </mergeCells>
  <pageMargins left="0.7" right="0.7" top="0.75" bottom="0.75" header="0.3" footer="0.3"/>
  <pageSetup paperSize="9" orientation="portrait" r:id="rId1"/>
  <headerFooter>
    <oddHeader>&amp;C&amp;"Calibri"&amp;10&amp;K000000IN-CONFIDENCE&amp;1#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P7"/>
  <sheetViews>
    <sheetView zoomScale="90" zoomScaleNormal="90" workbookViewId="0">
      <selection sqref="A1:P1"/>
    </sheetView>
  </sheetViews>
  <sheetFormatPr defaultColWidth="8.85546875" defaultRowHeight="15" x14ac:dyDescent="0.25"/>
  <sheetData>
    <row r="1" spans="1:16" ht="26.25" x14ac:dyDescent="0.4">
      <c r="A1" s="44" t="s">
        <v>316</v>
      </c>
      <c r="B1" s="44"/>
      <c r="C1" s="44"/>
      <c r="D1" s="44"/>
      <c r="E1" s="44"/>
      <c r="F1" s="44"/>
      <c r="G1" s="44"/>
      <c r="H1" s="44"/>
      <c r="I1" s="44"/>
      <c r="J1" s="44"/>
      <c r="K1" s="44"/>
      <c r="L1" s="44"/>
      <c r="M1" s="44"/>
      <c r="N1" s="44"/>
      <c r="O1" s="44"/>
      <c r="P1" s="44"/>
    </row>
    <row r="2" spans="1:16" x14ac:dyDescent="0.25">
      <c r="A2" s="46" t="s">
        <v>2</v>
      </c>
      <c r="B2" s="46"/>
      <c r="C2" s="46"/>
      <c r="D2" s="46"/>
      <c r="E2" s="46"/>
      <c r="F2" s="46"/>
      <c r="G2" s="46"/>
      <c r="H2" s="46"/>
      <c r="I2" s="46"/>
      <c r="J2" s="46"/>
      <c r="K2" s="46"/>
      <c r="L2" s="46"/>
      <c r="M2" s="46"/>
      <c r="N2" s="46"/>
      <c r="O2" s="46"/>
    </row>
    <row r="3" spans="1:16" x14ac:dyDescent="0.25">
      <c r="A3" s="58" t="s">
        <v>307</v>
      </c>
      <c r="B3" s="48">
        <v>2008</v>
      </c>
      <c r="C3" s="48"/>
      <c r="D3" s="57">
        <v>2010</v>
      </c>
      <c r="E3" s="50"/>
      <c r="F3" s="48">
        <v>2012</v>
      </c>
      <c r="G3" s="48"/>
      <c r="H3" s="57">
        <v>2014</v>
      </c>
      <c r="I3" s="50"/>
      <c r="J3" s="48">
        <v>2016</v>
      </c>
      <c r="K3" s="48"/>
      <c r="L3" s="57">
        <v>2018</v>
      </c>
      <c r="M3" s="50"/>
      <c r="N3" s="48">
        <v>2020</v>
      </c>
      <c r="O3" s="50"/>
    </row>
    <row r="4" spans="1:16" x14ac:dyDescent="0.25">
      <c r="A4" s="59"/>
      <c r="B4" s="3" t="s">
        <v>308</v>
      </c>
      <c r="C4" s="3" t="s">
        <v>7</v>
      </c>
      <c r="D4" s="2" t="s">
        <v>308</v>
      </c>
      <c r="E4" s="4" t="s">
        <v>7</v>
      </c>
      <c r="F4" s="3" t="s">
        <v>308</v>
      </c>
      <c r="G4" s="3" t="s">
        <v>7</v>
      </c>
      <c r="H4" s="2" t="s">
        <v>308</v>
      </c>
      <c r="I4" s="4" t="s">
        <v>7</v>
      </c>
      <c r="J4" s="3" t="s">
        <v>308</v>
      </c>
      <c r="K4" s="3" t="s">
        <v>7</v>
      </c>
      <c r="L4" s="2" t="s">
        <v>308</v>
      </c>
      <c r="M4" s="4" t="s">
        <v>7</v>
      </c>
      <c r="N4" s="3" t="s">
        <v>308</v>
      </c>
      <c r="O4" s="4" t="s">
        <v>7</v>
      </c>
    </row>
    <row r="5" spans="1:16" x14ac:dyDescent="0.25">
      <c r="A5" s="12" t="s">
        <v>8</v>
      </c>
      <c r="B5" s="7" t="s">
        <v>212</v>
      </c>
      <c r="C5" s="7" t="s">
        <v>317</v>
      </c>
      <c r="D5" s="6" t="s">
        <v>212</v>
      </c>
      <c r="E5" s="8" t="s">
        <v>317</v>
      </c>
      <c r="F5" s="7" t="s">
        <v>212</v>
      </c>
      <c r="G5" s="7" t="s">
        <v>317</v>
      </c>
      <c r="H5" s="6" t="s">
        <v>212</v>
      </c>
      <c r="I5" s="8" t="s">
        <v>317</v>
      </c>
      <c r="J5" s="7" t="s">
        <v>125</v>
      </c>
      <c r="K5" s="7" t="s">
        <v>317</v>
      </c>
      <c r="L5" s="6" t="s">
        <v>125</v>
      </c>
      <c r="M5" s="8" t="s">
        <v>317</v>
      </c>
      <c r="N5" s="6" t="s">
        <v>116</v>
      </c>
      <c r="O5" s="8" t="s">
        <v>317</v>
      </c>
    </row>
    <row r="6" spans="1:16" x14ac:dyDescent="0.25">
      <c r="A6" s="12" t="s">
        <v>27</v>
      </c>
      <c r="B6" s="14" t="s">
        <v>318</v>
      </c>
      <c r="C6" s="14" t="s">
        <v>317</v>
      </c>
      <c r="D6" s="13" t="s">
        <v>318</v>
      </c>
      <c r="E6" s="15" t="s">
        <v>317</v>
      </c>
      <c r="F6" s="14" t="s">
        <v>318</v>
      </c>
      <c r="G6" s="14" t="s">
        <v>317</v>
      </c>
      <c r="H6" s="13" t="s">
        <v>318</v>
      </c>
      <c r="I6" s="15" t="s">
        <v>317</v>
      </c>
      <c r="J6" s="14" t="s">
        <v>125</v>
      </c>
      <c r="K6" s="14" t="s">
        <v>317</v>
      </c>
      <c r="L6" s="13" t="s">
        <v>318</v>
      </c>
      <c r="M6" s="15" t="s">
        <v>317</v>
      </c>
      <c r="N6" s="13" t="s">
        <v>125</v>
      </c>
      <c r="O6" s="15" t="s">
        <v>317</v>
      </c>
    </row>
    <row r="7" spans="1:16" x14ac:dyDescent="0.25">
      <c r="A7" s="19" t="s">
        <v>46</v>
      </c>
      <c r="B7" s="21" t="s">
        <v>125</v>
      </c>
      <c r="C7" s="21" t="s">
        <v>317</v>
      </c>
      <c r="D7" s="20" t="s">
        <v>125</v>
      </c>
      <c r="E7" s="22" t="s">
        <v>317</v>
      </c>
      <c r="F7" s="21" t="s">
        <v>125</v>
      </c>
      <c r="G7" s="21" t="s">
        <v>317</v>
      </c>
      <c r="H7" s="20" t="s">
        <v>125</v>
      </c>
      <c r="I7" s="22" t="s">
        <v>317</v>
      </c>
      <c r="J7" s="21" t="s">
        <v>125</v>
      </c>
      <c r="K7" s="21" t="s">
        <v>317</v>
      </c>
      <c r="L7" s="20" t="s">
        <v>125</v>
      </c>
      <c r="M7" s="22" t="s">
        <v>317</v>
      </c>
      <c r="N7" s="20" t="s">
        <v>212</v>
      </c>
      <c r="O7" s="22" t="s">
        <v>317</v>
      </c>
    </row>
  </sheetData>
  <mergeCells count="10">
    <mergeCell ref="L3:M3"/>
    <mergeCell ref="N3:O3"/>
    <mergeCell ref="A1:P1"/>
    <mergeCell ref="A2:O2"/>
    <mergeCell ref="A3:A4"/>
    <mergeCell ref="B3:C3"/>
    <mergeCell ref="D3:E3"/>
    <mergeCell ref="F3:G3"/>
    <mergeCell ref="H3:I3"/>
    <mergeCell ref="J3:K3"/>
  </mergeCells>
  <pageMargins left="0.7" right="0.7" top="0.75" bottom="0.75" header="0.3" footer="0.3"/>
  <pageSetup paperSize="9" orientation="portrait" r:id="rId1"/>
  <headerFooter>
    <oddHeader>&amp;C&amp;"Calibri"&amp;10&amp;K000000IN-CONFIDENCE&amp;1#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J7"/>
  <sheetViews>
    <sheetView zoomScale="90" zoomScaleNormal="90" workbookViewId="0"/>
  </sheetViews>
  <sheetFormatPr defaultColWidth="8.85546875" defaultRowHeight="15" x14ac:dyDescent="0.25"/>
  <sheetData>
    <row r="1" spans="1:10" ht="26.25" x14ac:dyDescent="0.4">
      <c r="A1" s="23" t="s">
        <v>319</v>
      </c>
      <c r="B1" s="23"/>
      <c r="C1" s="23"/>
      <c r="D1" s="23"/>
      <c r="E1" s="23"/>
      <c r="F1" s="23"/>
      <c r="G1" s="23"/>
      <c r="H1" s="23"/>
      <c r="I1" s="23"/>
      <c r="J1" s="23"/>
    </row>
    <row r="2" spans="1:10" x14ac:dyDescent="0.25">
      <c r="A2" s="46" t="s">
        <v>2</v>
      </c>
      <c r="B2" s="46"/>
      <c r="C2" s="46"/>
      <c r="D2" s="46"/>
      <c r="E2" s="46"/>
      <c r="F2" s="46"/>
      <c r="G2" s="46"/>
      <c r="H2" s="46"/>
      <c r="I2" s="46"/>
    </row>
    <row r="3" spans="1:10" x14ac:dyDescent="0.25">
      <c r="A3" s="58" t="s">
        <v>307</v>
      </c>
      <c r="B3" s="57">
        <v>2014</v>
      </c>
      <c r="C3" s="50"/>
      <c r="D3" s="48">
        <v>2016</v>
      </c>
      <c r="E3" s="48"/>
      <c r="F3" s="57">
        <v>2018</v>
      </c>
      <c r="G3" s="50"/>
      <c r="H3" s="48">
        <v>2020</v>
      </c>
      <c r="I3" s="50"/>
    </row>
    <row r="4" spans="1:10" x14ac:dyDescent="0.25">
      <c r="A4" s="59"/>
      <c r="B4" s="2" t="s">
        <v>308</v>
      </c>
      <c r="C4" s="4" t="s">
        <v>7</v>
      </c>
      <c r="D4" s="3" t="s">
        <v>308</v>
      </c>
      <c r="E4" s="3" t="s">
        <v>7</v>
      </c>
      <c r="F4" s="2" t="s">
        <v>308</v>
      </c>
      <c r="G4" s="4" t="s">
        <v>7</v>
      </c>
      <c r="H4" s="3" t="s">
        <v>308</v>
      </c>
      <c r="I4" s="4" t="s">
        <v>7</v>
      </c>
    </row>
    <row r="5" spans="1:10" x14ac:dyDescent="0.25">
      <c r="A5" s="12" t="s">
        <v>8</v>
      </c>
      <c r="B5" s="7" t="s">
        <v>173</v>
      </c>
      <c r="C5" s="7" t="s">
        <v>317</v>
      </c>
      <c r="D5" s="6" t="s">
        <v>175</v>
      </c>
      <c r="E5" s="8" t="s">
        <v>317</v>
      </c>
      <c r="F5" s="7" t="s">
        <v>173</v>
      </c>
      <c r="G5" s="7" t="s">
        <v>317</v>
      </c>
      <c r="H5" s="6" t="s">
        <v>189</v>
      </c>
      <c r="I5" s="8" t="s">
        <v>317</v>
      </c>
    </row>
    <row r="6" spans="1:10" x14ac:dyDescent="0.25">
      <c r="A6" s="12" t="s">
        <v>27</v>
      </c>
      <c r="B6" s="14" t="s">
        <v>227</v>
      </c>
      <c r="C6" s="14" t="s">
        <v>317</v>
      </c>
      <c r="D6" s="13" t="s">
        <v>129</v>
      </c>
      <c r="E6" s="15" t="s">
        <v>317</v>
      </c>
      <c r="F6" s="14" t="s">
        <v>227</v>
      </c>
      <c r="G6" s="14" t="s">
        <v>317</v>
      </c>
      <c r="H6" s="13" t="s">
        <v>129</v>
      </c>
      <c r="I6" s="15" t="s">
        <v>317</v>
      </c>
    </row>
    <row r="7" spans="1:10" x14ac:dyDescent="0.25">
      <c r="A7" s="19" t="s">
        <v>46</v>
      </c>
      <c r="B7" s="21" t="s">
        <v>189</v>
      </c>
      <c r="C7" s="21" t="s">
        <v>317</v>
      </c>
      <c r="D7" s="20" t="s">
        <v>255</v>
      </c>
      <c r="E7" s="22" t="s">
        <v>317</v>
      </c>
      <c r="F7" s="21" t="s">
        <v>189</v>
      </c>
      <c r="G7" s="21" t="s">
        <v>317</v>
      </c>
      <c r="H7" s="20" t="s">
        <v>255</v>
      </c>
      <c r="I7" s="22" t="s">
        <v>317</v>
      </c>
    </row>
  </sheetData>
  <mergeCells count="6">
    <mergeCell ref="A2:I2"/>
    <mergeCell ref="A3:A4"/>
    <mergeCell ref="B3:C3"/>
    <mergeCell ref="D3:E3"/>
    <mergeCell ref="F3:G3"/>
    <mergeCell ref="H3:I3"/>
  </mergeCells>
  <pageMargins left="0.7" right="0.7" top="0.75" bottom="0.75" header="0.3" footer="0.3"/>
  <pageSetup paperSize="9" orientation="portrait" r:id="rId1"/>
  <headerFooter>
    <oddHeader>&amp;C&amp;"Calibri"&amp;10&amp;K000000IN-CONFIDENCE&amp;1#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dimension ref="A1:J7"/>
  <sheetViews>
    <sheetView zoomScale="90" zoomScaleNormal="90" workbookViewId="0">
      <selection sqref="A1:J1"/>
    </sheetView>
  </sheetViews>
  <sheetFormatPr defaultColWidth="8.85546875" defaultRowHeight="15" x14ac:dyDescent="0.25"/>
  <sheetData>
    <row r="1" spans="1:10" ht="26.25" x14ac:dyDescent="0.4">
      <c r="A1" s="44" t="s">
        <v>321</v>
      </c>
      <c r="B1" s="44"/>
      <c r="C1" s="44"/>
      <c r="D1" s="44"/>
      <c r="E1" s="44"/>
      <c r="F1" s="44"/>
      <c r="G1" s="44"/>
      <c r="H1" s="44"/>
      <c r="I1" s="44"/>
      <c r="J1" s="44"/>
    </row>
    <row r="2" spans="1:10" x14ac:dyDescent="0.25">
      <c r="A2" s="46" t="s">
        <v>2</v>
      </c>
      <c r="B2" s="47"/>
      <c r="C2" s="47"/>
      <c r="D2" s="47"/>
      <c r="E2" s="47"/>
      <c r="F2" s="47"/>
      <c r="G2" s="47"/>
      <c r="H2" s="47"/>
      <c r="I2" s="47"/>
    </row>
    <row r="3" spans="1:10" x14ac:dyDescent="0.25">
      <c r="A3" s="58" t="s">
        <v>307</v>
      </c>
      <c r="B3" s="57">
        <v>2014</v>
      </c>
      <c r="C3" s="50"/>
      <c r="D3" s="48">
        <v>2016</v>
      </c>
      <c r="E3" s="48"/>
      <c r="F3" s="57">
        <v>2018</v>
      </c>
      <c r="G3" s="50"/>
      <c r="H3" s="48">
        <v>2020</v>
      </c>
      <c r="I3" s="50"/>
    </row>
    <row r="4" spans="1:10" x14ac:dyDescent="0.25">
      <c r="A4" s="59"/>
      <c r="B4" s="2" t="s">
        <v>308</v>
      </c>
      <c r="C4" s="4" t="s">
        <v>7</v>
      </c>
      <c r="D4" s="3" t="s">
        <v>308</v>
      </c>
      <c r="E4" s="3" t="s">
        <v>7</v>
      </c>
      <c r="F4" s="2" t="s">
        <v>308</v>
      </c>
      <c r="G4" s="4" t="s">
        <v>7</v>
      </c>
      <c r="H4" s="3" t="s">
        <v>308</v>
      </c>
      <c r="I4" s="4" t="s">
        <v>7</v>
      </c>
    </row>
    <row r="5" spans="1:10" x14ac:dyDescent="0.25">
      <c r="A5" s="12" t="s">
        <v>8</v>
      </c>
      <c r="B5" s="7" t="s">
        <v>322</v>
      </c>
      <c r="C5" s="7" t="s">
        <v>286</v>
      </c>
      <c r="D5" s="6" t="s">
        <v>68</v>
      </c>
      <c r="E5" s="8" t="s">
        <v>286</v>
      </c>
      <c r="F5" s="7" t="s">
        <v>66</v>
      </c>
      <c r="G5" s="7" t="s">
        <v>286</v>
      </c>
      <c r="H5" s="6" t="s">
        <v>322</v>
      </c>
      <c r="I5" s="8" t="s">
        <v>317</v>
      </c>
    </row>
    <row r="6" spans="1:10" x14ac:dyDescent="0.25">
      <c r="A6" s="12" t="s">
        <v>27</v>
      </c>
      <c r="B6" s="14" t="s">
        <v>68</v>
      </c>
      <c r="C6" s="14" t="s">
        <v>286</v>
      </c>
      <c r="D6" s="13" t="s">
        <v>66</v>
      </c>
      <c r="E6" s="15" t="s">
        <v>286</v>
      </c>
      <c r="F6" s="14" t="s">
        <v>101</v>
      </c>
      <c r="G6" s="14" t="s">
        <v>286</v>
      </c>
      <c r="H6" s="13" t="s">
        <v>322</v>
      </c>
      <c r="I6" s="15" t="s">
        <v>286</v>
      </c>
    </row>
    <row r="7" spans="1:10" x14ac:dyDescent="0.25">
      <c r="A7" s="19" t="s">
        <v>46</v>
      </c>
      <c r="B7" s="20" t="s">
        <v>323</v>
      </c>
      <c r="C7" s="21" t="s">
        <v>286</v>
      </c>
      <c r="D7" s="20" t="s">
        <v>68</v>
      </c>
      <c r="E7" s="22" t="s">
        <v>286</v>
      </c>
      <c r="F7" s="21" t="s">
        <v>66</v>
      </c>
      <c r="G7" s="21" t="s">
        <v>286</v>
      </c>
      <c r="H7" s="20" t="s">
        <v>322</v>
      </c>
      <c r="I7" s="22" t="s">
        <v>317</v>
      </c>
    </row>
  </sheetData>
  <mergeCells count="7">
    <mergeCell ref="A1:J1"/>
    <mergeCell ref="A2:I2"/>
    <mergeCell ref="A3:A4"/>
    <mergeCell ref="B3:C3"/>
    <mergeCell ref="D3:E3"/>
    <mergeCell ref="F3:G3"/>
    <mergeCell ref="H3:I3"/>
  </mergeCells>
  <pageMargins left="0.7" right="0.7" top="0.75" bottom="0.75" header="0.3" footer="0.3"/>
  <pageSetup paperSize="9" orientation="portrait" r:id="rId1"/>
  <headerFooter>
    <oddHeader>&amp;C&amp;"Calibri"&amp;10&amp;K000000IN-CONFIDENCE&amp;1#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dimension ref="A1:J7"/>
  <sheetViews>
    <sheetView zoomScale="90" zoomScaleNormal="90" workbookViewId="0">
      <selection sqref="A1:J1"/>
    </sheetView>
  </sheetViews>
  <sheetFormatPr defaultColWidth="8.85546875" defaultRowHeight="15" x14ac:dyDescent="0.25"/>
  <sheetData>
    <row r="1" spans="1:10" ht="26.25" x14ac:dyDescent="0.4">
      <c r="A1" s="44" t="s">
        <v>324</v>
      </c>
      <c r="B1" s="44"/>
      <c r="C1" s="44"/>
      <c r="D1" s="44"/>
      <c r="E1" s="44"/>
      <c r="F1" s="44"/>
      <c r="G1" s="44"/>
      <c r="H1" s="44"/>
      <c r="I1" s="44"/>
      <c r="J1" s="44"/>
    </row>
    <row r="2" spans="1:10" x14ac:dyDescent="0.25">
      <c r="A2" s="46" t="s">
        <v>2</v>
      </c>
      <c r="B2" s="46"/>
      <c r="C2" s="46"/>
      <c r="D2" s="46"/>
      <c r="E2" s="46"/>
      <c r="F2" s="46"/>
      <c r="G2" s="46"/>
      <c r="H2" s="46"/>
      <c r="I2" s="46"/>
    </row>
    <row r="3" spans="1:10" x14ac:dyDescent="0.25">
      <c r="A3" s="58" t="s">
        <v>307</v>
      </c>
      <c r="B3" s="57">
        <v>2014</v>
      </c>
      <c r="C3" s="50"/>
      <c r="D3" s="48">
        <v>2016</v>
      </c>
      <c r="E3" s="48"/>
      <c r="F3" s="57">
        <v>2018</v>
      </c>
      <c r="G3" s="50"/>
      <c r="H3" s="48">
        <v>2020</v>
      </c>
      <c r="I3" s="50"/>
    </row>
    <row r="4" spans="1:10" x14ac:dyDescent="0.25">
      <c r="A4" s="59"/>
      <c r="B4" s="2" t="s">
        <v>308</v>
      </c>
      <c r="C4" s="4" t="s">
        <v>7</v>
      </c>
      <c r="D4" s="3" t="s">
        <v>308</v>
      </c>
      <c r="E4" s="3" t="s">
        <v>7</v>
      </c>
      <c r="F4" s="2" t="s">
        <v>308</v>
      </c>
      <c r="G4" s="4" t="s">
        <v>7</v>
      </c>
      <c r="H4" s="3" t="s">
        <v>308</v>
      </c>
      <c r="I4" s="4" t="s">
        <v>7</v>
      </c>
    </row>
    <row r="5" spans="1:10" x14ac:dyDescent="0.25">
      <c r="A5" s="12" t="s">
        <v>8</v>
      </c>
      <c r="B5" s="7" t="s">
        <v>103</v>
      </c>
      <c r="C5" s="7" t="s">
        <v>286</v>
      </c>
      <c r="D5" s="6" t="s">
        <v>325</v>
      </c>
      <c r="E5" s="8" t="s">
        <v>286</v>
      </c>
      <c r="F5" s="7" t="s">
        <v>326</v>
      </c>
      <c r="G5" s="7" t="s">
        <v>286</v>
      </c>
      <c r="H5" s="6" t="s">
        <v>325</v>
      </c>
      <c r="I5" s="8" t="s">
        <v>317</v>
      </c>
    </row>
    <row r="6" spans="1:10" x14ac:dyDescent="0.25">
      <c r="A6" s="12" t="s">
        <v>27</v>
      </c>
      <c r="B6" s="14" t="s">
        <v>103</v>
      </c>
      <c r="C6" s="14" t="s">
        <v>286</v>
      </c>
      <c r="D6" s="13" t="s">
        <v>325</v>
      </c>
      <c r="E6" s="15" t="s">
        <v>286</v>
      </c>
      <c r="F6" s="14" t="s">
        <v>325</v>
      </c>
      <c r="G6" s="14" t="s">
        <v>286</v>
      </c>
      <c r="H6" s="13" t="s">
        <v>327</v>
      </c>
      <c r="I6" s="15" t="s">
        <v>286</v>
      </c>
    </row>
    <row r="7" spans="1:10" x14ac:dyDescent="0.25">
      <c r="A7" s="19" t="s">
        <v>46</v>
      </c>
      <c r="B7" s="21" t="s">
        <v>103</v>
      </c>
      <c r="C7" s="21" t="s">
        <v>286</v>
      </c>
      <c r="D7" s="20" t="s">
        <v>325</v>
      </c>
      <c r="E7" s="22" t="s">
        <v>286</v>
      </c>
      <c r="F7" s="21" t="s">
        <v>103</v>
      </c>
      <c r="G7" s="21" t="s">
        <v>286</v>
      </c>
      <c r="H7" s="20" t="s">
        <v>327</v>
      </c>
      <c r="I7" s="22" t="s">
        <v>317</v>
      </c>
    </row>
  </sheetData>
  <mergeCells count="7">
    <mergeCell ref="A1:J1"/>
    <mergeCell ref="A2:I2"/>
    <mergeCell ref="A3:A4"/>
    <mergeCell ref="B3:C3"/>
    <mergeCell ref="D3:E3"/>
    <mergeCell ref="F3:G3"/>
    <mergeCell ref="H3:I3"/>
  </mergeCells>
  <pageMargins left="0.7" right="0.7" top="0.75" bottom="0.75" header="0.3" footer="0.3"/>
  <pageSetup paperSize="9" orientation="portrait" r:id="rId1"/>
  <headerFooter>
    <oddHeader>&amp;C&amp;"Calibri"&amp;10&amp;K000000IN-CONFIDENCE&amp;1#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J7"/>
  <sheetViews>
    <sheetView zoomScale="90" zoomScaleNormal="90" workbookViewId="0">
      <selection sqref="A1:J1"/>
    </sheetView>
  </sheetViews>
  <sheetFormatPr defaultColWidth="8.85546875" defaultRowHeight="15" x14ac:dyDescent="0.25"/>
  <sheetData>
    <row r="1" spans="1:10" ht="26.25" x14ac:dyDescent="0.4">
      <c r="A1" s="44" t="s">
        <v>328</v>
      </c>
      <c r="B1" s="44"/>
      <c r="C1" s="44"/>
      <c r="D1" s="44"/>
      <c r="E1" s="44"/>
      <c r="F1" s="44"/>
      <c r="G1" s="44"/>
      <c r="H1" s="44"/>
      <c r="I1" s="44"/>
      <c r="J1" s="44"/>
    </row>
    <row r="2" spans="1:10" x14ac:dyDescent="0.25">
      <c r="A2" s="46" t="s">
        <v>2</v>
      </c>
      <c r="B2" s="46"/>
      <c r="C2" s="46"/>
      <c r="D2" s="46"/>
      <c r="E2" s="46"/>
      <c r="F2" s="46"/>
      <c r="G2" s="46"/>
      <c r="H2" s="46"/>
      <c r="I2" s="46"/>
    </row>
    <row r="3" spans="1:10" x14ac:dyDescent="0.25">
      <c r="A3" s="58" t="s">
        <v>307</v>
      </c>
      <c r="B3" s="57">
        <v>2014</v>
      </c>
      <c r="C3" s="50"/>
      <c r="D3" s="48">
        <v>2016</v>
      </c>
      <c r="E3" s="48"/>
      <c r="F3" s="57">
        <v>2018</v>
      </c>
      <c r="G3" s="50"/>
      <c r="H3" s="48">
        <v>2020</v>
      </c>
      <c r="I3" s="50"/>
    </row>
    <row r="4" spans="1:10" x14ac:dyDescent="0.25">
      <c r="A4" s="59"/>
      <c r="B4" s="2" t="s">
        <v>308</v>
      </c>
      <c r="C4" s="4" t="s">
        <v>7</v>
      </c>
      <c r="D4" s="3" t="s">
        <v>308</v>
      </c>
      <c r="E4" s="3" t="s">
        <v>7</v>
      </c>
      <c r="F4" s="2" t="s">
        <v>308</v>
      </c>
      <c r="G4" s="4" t="s">
        <v>7</v>
      </c>
      <c r="H4" s="3" t="s">
        <v>308</v>
      </c>
      <c r="I4" s="4" t="s">
        <v>7</v>
      </c>
    </row>
    <row r="5" spans="1:10" x14ac:dyDescent="0.25">
      <c r="A5" s="12" t="s">
        <v>8</v>
      </c>
      <c r="B5" s="7" t="s">
        <v>329</v>
      </c>
      <c r="C5" s="7" t="s">
        <v>286</v>
      </c>
      <c r="D5" s="6" t="s">
        <v>330</v>
      </c>
      <c r="E5" s="8" t="s">
        <v>286</v>
      </c>
      <c r="F5" s="7" t="s">
        <v>156</v>
      </c>
      <c r="G5" s="7" t="s">
        <v>286</v>
      </c>
      <c r="H5" s="6" t="s">
        <v>155</v>
      </c>
      <c r="I5" s="8" t="s">
        <v>286</v>
      </c>
    </row>
    <row r="6" spans="1:10" x14ac:dyDescent="0.25">
      <c r="A6" s="12" t="s">
        <v>27</v>
      </c>
      <c r="B6" s="14" t="s">
        <v>77</v>
      </c>
      <c r="C6" s="14" t="s">
        <v>286</v>
      </c>
      <c r="D6" s="13" t="s">
        <v>156</v>
      </c>
      <c r="E6" s="15" t="s">
        <v>286</v>
      </c>
      <c r="F6" s="14" t="s">
        <v>330</v>
      </c>
      <c r="G6" s="14" t="s">
        <v>286</v>
      </c>
      <c r="H6" s="13" t="s">
        <v>152</v>
      </c>
      <c r="I6" s="15" t="s">
        <v>286</v>
      </c>
    </row>
    <row r="7" spans="1:10" x14ac:dyDescent="0.25">
      <c r="A7" s="19" t="s">
        <v>46</v>
      </c>
      <c r="B7" s="21" t="s">
        <v>119</v>
      </c>
      <c r="C7" s="21" t="s">
        <v>286</v>
      </c>
      <c r="D7" s="20" t="s">
        <v>331</v>
      </c>
      <c r="E7" s="22" t="s">
        <v>286</v>
      </c>
      <c r="F7" s="21" t="s">
        <v>331</v>
      </c>
      <c r="G7" s="21" t="s">
        <v>286</v>
      </c>
      <c r="H7" s="20" t="s">
        <v>155</v>
      </c>
      <c r="I7" s="22" t="s">
        <v>317</v>
      </c>
    </row>
  </sheetData>
  <mergeCells count="7">
    <mergeCell ref="A1:J1"/>
    <mergeCell ref="A2:I2"/>
    <mergeCell ref="A3:A4"/>
    <mergeCell ref="B3:C3"/>
    <mergeCell ref="D3:E3"/>
    <mergeCell ref="F3:G3"/>
    <mergeCell ref="H3:I3"/>
  </mergeCells>
  <pageMargins left="0.7" right="0.7" top="0.75" bottom="0.75" header="0.3" footer="0.3"/>
  <pageSetup paperSize="9" orientation="portrait" r:id="rId1"/>
  <headerFooter>
    <oddHeader>&amp;C&amp;"Calibri"&amp;10&amp;K000000IN-CONFIDENCE&amp;1#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dimension ref="A1:J7"/>
  <sheetViews>
    <sheetView zoomScale="90" zoomScaleNormal="90" workbookViewId="0">
      <selection sqref="A1:J1"/>
    </sheetView>
  </sheetViews>
  <sheetFormatPr defaultColWidth="8.85546875" defaultRowHeight="15" x14ac:dyDescent="0.25"/>
  <sheetData>
    <row r="1" spans="1:10" ht="26.25" x14ac:dyDescent="0.4">
      <c r="A1" s="44" t="s">
        <v>332</v>
      </c>
      <c r="B1" s="44"/>
      <c r="C1" s="44"/>
      <c r="D1" s="44"/>
      <c r="E1" s="44"/>
      <c r="F1" s="44"/>
      <c r="G1" s="44"/>
      <c r="H1" s="44"/>
      <c r="I1" s="44"/>
      <c r="J1" s="44"/>
    </row>
    <row r="2" spans="1:10" x14ac:dyDescent="0.25">
      <c r="A2" s="46" t="s">
        <v>2</v>
      </c>
      <c r="B2" s="46"/>
      <c r="C2" s="46"/>
      <c r="D2" s="46"/>
      <c r="E2" s="46"/>
      <c r="F2" s="46"/>
      <c r="G2" s="46"/>
      <c r="H2" s="46"/>
      <c r="I2" s="46"/>
    </row>
    <row r="3" spans="1:10" x14ac:dyDescent="0.25">
      <c r="A3" s="58" t="s">
        <v>307</v>
      </c>
      <c r="B3" s="57">
        <v>2014</v>
      </c>
      <c r="C3" s="50"/>
      <c r="D3" s="48">
        <v>2016</v>
      </c>
      <c r="E3" s="48"/>
      <c r="F3" s="57">
        <v>2018</v>
      </c>
      <c r="G3" s="50"/>
      <c r="H3" s="48">
        <v>2020</v>
      </c>
      <c r="I3" s="50"/>
    </row>
    <row r="4" spans="1:10" x14ac:dyDescent="0.25">
      <c r="A4" s="59"/>
      <c r="B4" s="2" t="s">
        <v>308</v>
      </c>
      <c r="C4" s="4" t="s">
        <v>7</v>
      </c>
      <c r="D4" s="3" t="s">
        <v>308</v>
      </c>
      <c r="E4" s="3" t="s">
        <v>7</v>
      </c>
      <c r="F4" s="2" t="s">
        <v>308</v>
      </c>
      <c r="G4" s="4" t="s">
        <v>7</v>
      </c>
      <c r="H4" s="3" t="s">
        <v>308</v>
      </c>
      <c r="I4" s="4" t="s">
        <v>7</v>
      </c>
    </row>
    <row r="5" spans="1:10" x14ac:dyDescent="0.25">
      <c r="A5" s="12" t="s">
        <v>8</v>
      </c>
      <c r="B5" s="7" t="s">
        <v>333</v>
      </c>
      <c r="C5" s="7" t="s">
        <v>286</v>
      </c>
      <c r="D5" s="6" t="s">
        <v>333</v>
      </c>
      <c r="E5" s="8" t="s">
        <v>286</v>
      </c>
      <c r="F5" s="7" t="s">
        <v>239</v>
      </c>
      <c r="G5" s="7" t="s">
        <v>286</v>
      </c>
      <c r="H5" s="6" t="s">
        <v>239</v>
      </c>
      <c r="I5" s="8" t="s">
        <v>317</v>
      </c>
    </row>
    <row r="6" spans="1:10" x14ac:dyDescent="0.25">
      <c r="A6" s="12" t="s">
        <v>27</v>
      </c>
      <c r="B6" s="14" t="s">
        <v>93</v>
      </c>
      <c r="C6" s="14" t="s">
        <v>286</v>
      </c>
      <c r="D6" s="13" t="s">
        <v>112</v>
      </c>
      <c r="E6" s="15" t="s">
        <v>286</v>
      </c>
      <c r="F6" s="14" t="s">
        <v>333</v>
      </c>
      <c r="G6" s="14" t="s">
        <v>286</v>
      </c>
      <c r="H6" s="13" t="s">
        <v>93</v>
      </c>
      <c r="I6" s="15" t="s">
        <v>286</v>
      </c>
    </row>
    <row r="7" spans="1:10" x14ac:dyDescent="0.25">
      <c r="A7" s="19" t="s">
        <v>46</v>
      </c>
      <c r="B7" s="21" t="s">
        <v>333</v>
      </c>
      <c r="C7" s="21" t="s">
        <v>286</v>
      </c>
      <c r="D7" s="20" t="s">
        <v>333</v>
      </c>
      <c r="E7" s="22" t="s">
        <v>286</v>
      </c>
      <c r="F7" s="21" t="s">
        <v>93</v>
      </c>
      <c r="G7" s="21" t="s">
        <v>286</v>
      </c>
      <c r="H7" s="20" t="s">
        <v>239</v>
      </c>
      <c r="I7" s="22" t="s">
        <v>317</v>
      </c>
    </row>
  </sheetData>
  <mergeCells count="7">
    <mergeCell ref="A1:J1"/>
    <mergeCell ref="A2:I2"/>
    <mergeCell ref="A3:A4"/>
    <mergeCell ref="B3:C3"/>
    <mergeCell ref="D3:E3"/>
    <mergeCell ref="F3:G3"/>
    <mergeCell ref="H3:I3"/>
  </mergeCells>
  <pageMargins left="0.7" right="0.7" top="0.75" bottom="0.75" header="0.3" footer="0.3"/>
  <pageSetup paperSize="9" orientation="portrait" r:id="rId1"/>
  <headerFooter>
    <oddHeader>&amp;C&amp;"Calibri"&amp;10&amp;K000000IN-CONFIDENCE&amp;1#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P7"/>
  <sheetViews>
    <sheetView zoomScale="90" zoomScaleNormal="90" workbookViewId="0">
      <selection sqref="A1:P1"/>
    </sheetView>
  </sheetViews>
  <sheetFormatPr defaultColWidth="8.85546875" defaultRowHeight="15" x14ac:dyDescent="0.25"/>
  <sheetData>
    <row r="1" spans="1:16" ht="26.25" x14ac:dyDescent="0.4">
      <c r="A1" s="44" t="s">
        <v>334</v>
      </c>
      <c r="B1" s="44"/>
      <c r="C1" s="44"/>
      <c r="D1" s="44"/>
      <c r="E1" s="44"/>
      <c r="F1" s="44"/>
      <c r="G1" s="44"/>
      <c r="H1" s="44"/>
      <c r="I1" s="44"/>
      <c r="J1" s="44"/>
      <c r="K1" s="44"/>
      <c r="L1" s="44"/>
      <c r="M1" s="44"/>
      <c r="N1" s="44"/>
      <c r="O1" s="44"/>
      <c r="P1" s="44"/>
    </row>
    <row r="2" spans="1:16" x14ac:dyDescent="0.25">
      <c r="A2" s="46" t="s">
        <v>2</v>
      </c>
      <c r="B2" s="46"/>
      <c r="C2" s="46"/>
      <c r="D2" s="46"/>
      <c r="E2" s="46"/>
      <c r="F2" s="46"/>
      <c r="G2" s="46"/>
      <c r="H2" s="46"/>
      <c r="I2" s="46"/>
      <c r="J2" s="46"/>
      <c r="K2" s="46"/>
      <c r="L2" s="46"/>
      <c r="M2" s="46"/>
      <c r="N2" s="46"/>
      <c r="O2" s="46"/>
    </row>
    <row r="3" spans="1:16" x14ac:dyDescent="0.25">
      <c r="A3" s="58" t="s">
        <v>307</v>
      </c>
      <c r="B3" s="48">
        <v>2008</v>
      </c>
      <c r="C3" s="48"/>
      <c r="D3" s="57">
        <v>2010</v>
      </c>
      <c r="E3" s="50"/>
      <c r="F3" s="48">
        <v>2012</v>
      </c>
      <c r="G3" s="48"/>
      <c r="H3" s="57">
        <v>2014</v>
      </c>
      <c r="I3" s="50"/>
      <c r="J3" s="48">
        <v>2016</v>
      </c>
      <c r="K3" s="48"/>
      <c r="L3" s="57">
        <v>2018</v>
      </c>
      <c r="M3" s="50"/>
      <c r="N3" s="48">
        <v>2020</v>
      </c>
      <c r="O3" s="50"/>
    </row>
    <row r="4" spans="1:16" x14ac:dyDescent="0.25">
      <c r="A4" s="59"/>
      <c r="B4" s="3" t="s">
        <v>308</v>
      </c>
      <c r="C4" s="3" t="s">
        <v>7</v>
      </c>
      <c r="D4" s="2" t="s">
        <v>308</v>
      </c>
      <c r="E4" s="4" t="s">
        <v>7</v>
      </c>
      <c r="F4" s="3" t="s">
        <v>308</v>
      </c>
      <c r="G4" s="3" t="s">
        <v>7</v>
      </c>
      <c r="H4" s="2" t="s">
        <v>308</v>
      </c>
      <c r="I4" s="4" t="s">
        <v>7</v>
      </c>
      <c r="J4" s="3" t="s">
        <v>308</v>
      </c>
      <c r="K4" s="3" t="s">
        <v>7</v>
      </c>
      <c r="L4" s="2" t="s">
        <v>308</v>
      </c>
      <c r="M4" s="4" t="s">
        <v>7</v>
      </c>
      <c r="N4" s="3" t="s">
        <v>308</v>
      </c>
      <c r="O4" s="4" t="s">
        <v>7</v>
      </c>
    </row>
    <row r="5" spans="1:16" x14ac:dyDescent="0.25">
      <c r="A5" s="12" t="s">
        <v>8</v>
      </c>
      <c r="B5" s="7" t="s">
        <v>120</v>
      </c>
      <c r="C5" s="7" t="s">
        <v>286</v>
      </c>
      <c r="D5" s="6" t="s">
        <v>120</v>
      </c>
      <c r="E5" s="8" t="s">
        <v>286</v>
      </c>
      <c r="F5" s="7" t="s">
        <v>318</v>
      </c>
      <c r="G5" s="7" t="s">
        <v>286</v>
      </c>
      <c r="H5" s="6" t="s">
        <v>212</v>
      </c>
      <c r="I5" s="8" t="s">
        <v>317</v>
      </c>
      <c r="J5" s="7" t="s">
        <v>212</v>
      </c>
      <c r="K5" s="7" t="s">
        <v>317</v>
      </c>
      <c r="L5" s="6" t="s">
        <v>116</v>
      </c>
      <c r="M5" s="8" t="s">
        <v>317</v>
      </c>
      <c r="N5" s="6" t="s">
        <v>320</v>
      </c>
      <c r="O5" s="8" t="s">
        <v>317</v>
      </c>
    </row>
    <row r="6" spans="1:16" x14ac:dyDescent="0.25">
      <c r="A6" s="12" t="s">
        <v>27</v>
      </c>
      <c r="B6" s="14" t="s">
        <v>201</v>
      </c>
      <c r="C6" s="14" t="s">
        <v>286</v>
      </c>
      <c r="D6" s="13" t="s">
        <v>335</v>
      </c>
      <c r="E6" s="15" t="s">
        <v>286</v>
      </c>
      <c r="F6" s="14" t="s">
        <v>163</v>
      </c>
      <c r="G6" s="14" t="s">
        <v>317</v>
      </c>
      <c r="H6" s="13" t="s">
        <v>120</v>
      </c>
      <c r="I6" s="15" t="s">
        <v>286</v>
      </c>
      <c r="J6" s="14" t="s">
        <v>120</v>
      </c>
      <c r="K6" s="14" t="s">
        <v>286</v>
      </c>
      <c r="L6" s="13" t="s">
        <v>125</v>
      </c>
      <c r="M6" s="15" t="s">
        <v>317</v>
      </c>
      <c r="N6" s="13" t="s">
        <v>336</v>
      </c>
      <c r="O6" s="15" t="s">
        <v>286</v>
      </c>
    </row>
    <row r="7" spans="1:16" x14ac:dyDescent="0.25">
      <c r="A7" s="19" t="s">
        <v>46</v>
      </c>
      <c r="B7" s="21" t="s">
        <v>218</v>
      </c>
      <c r="C7" s="21" t="s">
        <v>317</v>
      </c>
      <c r="D7" s="20" t="s">
        <v>224</v>
      </c>
      <c r="E7" s="22" t="s">
        <v>317</v>
      </c>
      <c r="F7" s="21" t="s">
        <v>218</v>
      </c>
      <c r="G7" s="21" t="s">
        <v>317</v>
      </c>
      <c r="H7" s="20" t="s">
        <v>125</v>
      </c>
      <c r="I7" s="22" t="s">
        <v>317</v>
      </c>
      <c r="J7" s="21" t="s">
        <v>125</v>
      </c>
      <c r="K7" s="21" t="s">
        <v>317</v>
      </c>
      <c r="L7" s="20" t="s">
        <v>116</v>
      </c>
      <c r="M7" s="22" t="s">
        <v>317</v>
      </c>
      <c r="N7" s="20" t="s">
        <v>183</v>
      </c>
      <c r="O7" s="22" t="s">
        <v>317</v>
      </c>
    </row>
  </sheetData>
  <mergeCells count="10">
    <mergeCell ref="L3:M3"/>
    <mergeCell ref="N3:O3"/>
    <mergeCell ref="A1:P1"/>
    <mergeCell ref="A2:O2"/>
    <mergeCell ref="A3:A4"/>
    <mergeCell ref="B3:C3"/>
    <mergeCell ref="D3:E3"/>
    <mergeCell ref="F3:G3"/>
    <mergeCell ref="H3:I3"/>
    <mergeCell ref="J3:K3"/>
  </mergeCells>
  <pageMargins left="0.7" right="0.7" top="0.75" bottom="0.75" header="0.3" footer="0.3"/>
  <pageSetup paperSize="9" orientation="portrait" r:id="rId1"/>
  <headerFooter>
    <oddHeader>&amp;C&amp;"Calibri"&amp;10&amp;K000000IN-CONFIDENCE&amp;1#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dimension ref="A1:F7"/>
  <sheetViews>
    <sheetView zoomScale="90" zoomScaleNormal="90" workbookViewId="0"/>
  </sheetViews>
  <sheetFormatPr defaultColWidth="8.85546875" defaultRowHeight="15" x14ac:dyDescent="0.25"/>
  <sheetData>
    <row r="1" spans="1:6" ht="26.25" x14ac:dyDescent="0.4">
      <c r="A1" s="23" t="s">
        <v>337</v>
      </c>
      <c r="B1" s="23"/>
      <c r="C1" s="23"/>
      <c r="D1" s="23"/>
      <c r="E1" s="23"/>
      <c r="F1" s="23"/>
    </row>
    <row r="2" spans="1:6" x14ac:dyDescent="0.25">
      <c r="A2" s="46" t="s">
        <v>2</v>
      </c>
      <c r="B2" s="46"/>
      <c r="C2" s="46"/>
      <c r="D2" s="46"/>
      <c r="E2" s="46"/>
    </row>
    <row r="3" spans="1:6" x14ac:dyDescent="0.25">
      <c r="A3" s="58" t="s">
        <v>307</v>
      </c>
      <c r="B3" s="57">
        <v>2018</v>
      </c>
      <c r="C3" s="50"/>
      <c r="D3" s="48">
        <v>2020</v>
      </c>
      <c r="E3" s="50"/>
    </row>
    <row r="4" spans="1:6" x14ac:dyDescent="0.25">
      <c r="A4" s="59"/>
      <c r="B4" s="2" t="s">
        <v>308</v>
      </c>
      <c r="C4" s="4" t="s">
        <v>7</v>
      </c>
      <c r="D4" s="3" t="s">
        <v>308</v>
      </c>
      <c r="E4" s="4" t="s">
        <v>7</v>
      </c>
    </row>
    <row r="5" spans="1:6" x14ac:dyDescent="0.25">
      <c r="A5" s="12" t="s">
        <v>8</v>
      </c>
      <c r="B5" s="6" t="s">
        <v>93</v>
      </c>
      <c r="C5" s="7" t="s">
        <v>286</v>
      </c>
      <c r="D5" s="6" t="s">
        <v>333</v>
      </c>
      <c r="E5" s="8" t="s">
        <v>317</v>
      </c>
    </row>
    <row r="6" spans="1:6" x14ac:dyDescent="0.25">
      <c r="A6" s="12" t="s">
        <v>27</v>
      </c>
      <c r="B6" s="13" t="s">
        <v>333</v>
      </c>
      <c r="C6" s="14" t="s">
        <v>286</v>
      </c>
      <c r="D6" s="13" t="s">
        <v>93</v>
      </c>
      <c r="E6" s="15" t="s">
        <v>286</v>
      </c>
    </row>
    <row r="7" spans="1:6" x14ac:dyDescent="0.25">
      <c r="A7" s="19" t="s">
        <v>46</v>
      </c>
      <c r="B7" s="20" t="s">
        <v>93</v>
      </c>
      <c r="C7" s="21" t="s">
        <v>317</v>
      </c>
      <c r="D7" s="20" t="s">
        <v>333</v>
      </c>
      <c r="E7" s="22" t="s">
        <v>317</v>
      </c>
    </row>
  </sheetData>
  <mergeCells count="4">
    <mergeCell ref="A3:A4"/>
    <mergeCell ref="B3:C3"/>
    <mergeCell ref="D3:E3"/>
    <mergeCell ref="A2:E2"/>
  </mergeCells>
  <pageMargins left="0.7" right="0.7" top="0.75" bottom="0.75" header="0.3" footer="0.3"/>
  <pageSetup paperSize="9" orientation="portrait" r:id="rId1"/>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C10"/>
  <sheetViews>
    <sheetView zoomScale="90" zoomScaleNormal="90" workbookViewId="0">
      <selection sqref="A1:AA1"/>
    </sheetView>
  </sheetViews>
  <sheetFormatPr defaultColWidth="8.85546875" defaultRowHeight="15" x14ac:dyDescent="0.25"/>
  <cols>
    <col min="1" max="1" width="13.42578125" customWidth="1"/>
  </cols>
  <sheetData>
    <row r="1" spans="1:29" ht="26.25" x14ac:dyDescent="0.4">
      <c r="A1" s="44" t="s">
        <v>1</v>
      </c>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9" ht="15.75" x14ac:dyDescent="0.25">
      <c r="A2" s="45" t="s">
        <v>2</v>
      </c>
      <c r="B2" s="45"/>
      <c r="C2" s="45"/>
      <c r="D2" s="45"/>
      <c r="E2" s="45"/>
      <c r="F2" s="45"/>
      <c r="G2" s="45"/>
      <c r="H2" s="45"/>
      <c r="I2" s="45"/>
      <c r="J2" s="45"/>
      <c r="K2" s="45"/>
      <c r="L2" s="45"/>
      <c r="M2" s="45"/>
      <c r="N2" s="45"/>
      <c r="O2" s="45"/>
      <c r="P2" s="45"/>
      <c r="Q2" s="45"/>
      <c r="R2" s="45"/>
      <c r="S2" s="45"/>
      <c r="T2" s="45"/>
      <c r="U2" s="45"/>
      <c r="V2" s="45"/>
      <c r="W2" s="45"/>
      <c r="X2" s="45"/>
      <c r="Y2" s="45"/>
      <c r="Z2" s="45"/>
      <c r="AA2" s="45"/>
      <c r="AB2" s="1"/>
      <c r="AC2" s="1"/>
    </row>
    <row r="5" spans="1:29" x14ac:dyDescent="0.25">
      <c r="A5" s="41" t="s">
        <v>3</v>
      </c>
      <c r="B5" s="37">
        <v>2008</v>
      </c>
      <c r="C5" s="38"/>
      <c r="D5" s="38"/>
      <c r="E5" s="39"/>
      <c r="F5" s="37">
        <v>2010</v>
      </c>
      <c r="G5" s="38"/>
      <c r="H5" s="38"/>
      <c r="I5" s="39"/>
      <c r="J5" s="37">
        <v>2012</v>
      </c>
      <c r="K5" s="38"/>
      <c r="L5" s="38"/>
      <c r="M5" s="39"/>
      <c r="N5" s="37">
        <v>2014</v>
      </c>
      <c r="O5" s="38"/>
      <c r="P5" s="38"/>
      <c r="Q5" s="39"/>
      <c r="R5" s="37">
        <v>2016</v>
      </c>
      <c r="S5" s="38"/>
      <c r="T5" s="38"/>
      <c r="U5" s="39"/>
      <c r="V5" s="38">
        <v>2018</v>
      </c>
      <c r="W5" s="38"/>
      <c r="X5" s="38"/>
      <c r="Y5" s="38"/>
      <c r="Z5" s="37">
        <v>2020</v>
      </c>
      <c r="AA5" s="38"/>
      <c r="AB5" s="38"/>
      <c r="AC5" s="39"/>
    </row>
    <row r="6" spans="1:29" x14ac:dyDescent="0.25">
      <c r="A6" s="42"/>
      <c r="B6" s="40" t="s">
        <v>4</v>
      </c>
      <c r="C6" s="35"/>
      <c r="D6" s="35" t="s">
        <v>5</v>
      </c>
      <c r="E6" s="36"/>
      <c r="F6" s="40" t="s">
        <v>4</v>
      </c>
      <c r="G6" s="35"/>
      <c r="H6" s="35" t="s">
        <v>5</v>
      </c>
      <c r="I6" s="36"/>
      <c r="J6" s="40" t="s">
        <v>4</v>
      </c>
      <c r="K6" s="35"/>
      <c r="L6" s="35" t="s">
        <v>5</v>
      </c>
      <c r="M6" s="36"/>
      <c r="N6" s="40" t="s">
        <v>4</v>
      </c>
      <c r="O6" s="35"/>
      <c r="P6" s="35" t="s">
        <v>5</v>
      </c>
      <c r="Q6" s="36"/>
      <c r="R6" s="40" t="s">
        <v>4</v>
      </c>
      <c r="S6" s="35"/>
      <c r="T6" s="35" t="s">
        <v>5</v>
      </c>
      <c r="U6" s="36"/>
      <c r="V6" s="40" t="s">
        <v>4</v>
      </c>
      <c r="W6" s="35"/>
      <c r="X6" s="35" t="s">
        <v>5</v>
      </c>
      <c r="Y6" s="35"/>
      <c r="Z6" s="40" t="s">
        <v>4</v>
      </c>
      <c r="AA6" s="35"/>
      <c r="AB6" s="35" t="s">
        <v>5</v>
      </c>
      <c r="AC6" s="36"/>
    </row>
    <row r="7" spans="1:29" x14ac:dyDescent="0.25">
      <c r="A7" s="43"/>
      <c r="B7" s="2" t="s">
        <v>6</v>
      </c>
      <c r="C7" s="3" t="s">
        <v>7</v>
      </c>
      <c r="D7" s="3" t="s">
        <v>6</v>
      </c>
      <c r="E7" s="4" t="s">
        <v>7</v>
      </c>
      <c r="F7" s="2" t="s">
        <v>6</v>
      </c>
      <c r="G7" s="3" t="s">
        <v>7</v>
      </c>
      <c r="H7" s="3" t="s">
        <v>6</v>
      </c>
      <c r="I7" s="4" t="s">
        <v>7</v>
      </c>
      <c r="J7" s="2" t="s">
        <v>6</v>
      </c>
      <c r="K7" s="3" t="s">
        <v>7</v>
      </c>
      <c r="L7" s="3" t="s">
        <v>6</v>
      </c>
      <c r="M7" s="4" t="s">
        <v>7</v>
      </c>
      <c r="N7" s="2" t="s">
        <v>6</v>
      </c>
      <c r="O7" s="3" t="s">
        <v>7</v>
      </c>
      <c r="P7" s="3" t="s">
        <v>6</v>
      </c>
      <c r="Q7" s="4" t="s">
        <v>7</v>
      </c>
      <c r="R7" s="2" t="s">
        <v>6</v>
      </c>
      <c r="S7" s="3" t="s">
        <v>7</v>
      </c>
      <c r="T7" s="3" t="s">
        <v>6</v>
      </c>
      <c r="U7" s="4" t="s">
        <v>7</v>
      </c>
      <c r="V7" s="3" t="s">
        <v>6</v>
      </c>
      <c r="W7" s="3" t="s">
        <v>7</v>
      </c>
      <c r="X7" s="3" t="s">
        <v>6</v>
      </c>
      <c r="Y7" s="3" t="s">
        <v>7</v>
      </c>
      <c r="Z7" s="2" t="s">
        <v>6</v>
      </c>
      <c r="AA7" s="3" t="s">
        <v>7</v>
      </c>
      <c r="AB7" s="3" t="s">
        <v>6</v>
      </c>
      <c r="AC7" s="4" t="s">
        <v>7</v>
      </c>
    </row>
    <row r="8" spans="1:29" ht="15" customHeight="1" x14ac:dyDescent="0.25">
      <c r="A8" s="5" t="s">
        <v>8</v>
      </c>
      <c r="B8" s="6" t="s">
        <v>9</v>
      </c>
      <c r="C8" s="7" t="s">
        <v>10</v>
      </c>
      <c r="D8" s="7" t="s">
        <v>11</v>
      </c>
      <c r="E8" s="8" t="s">
        <v>10</v>
      </c>
      <c r="F8" s="6" t="s">
        <v>12</v>
      </c>
      <c r="G8" s="7" t="s">
        <v>13</v>
      </c>
      <c r="H8" s="7" t="s">
        <v>14</v>
      </c>
      <c r="I8" s="8" t="s">
        <v>13</v>
      </c>
      <c r="J8" s="6" t="s">
        <v>15</v>
      </c>
      <c r="K8" s="7" t="s">
        <v>13</v>
      </c>
      <c r="L8" s="7" t="s">
        <v>16</v>
      </c>
      <c r="M8" s="8" t="s">
        <v>13</v>
      </c>
      <c r="N8" s="6" t="s">
        <v>17</v>
      </c>
      <c r="O8" s="7" t="s">
        <v>18</v>
      </c>
      <c r="P8" s="7" t="s">
        <v>19</v>
      </c>
      <c r="Q8" s="8" t="s">
        <v>18</v>
      </c>
      <c r="R8" s="6" t="s">
        <v>20</v>
      </c>
      <c r="S8" s="7" t="s">
        <v>10</v>
      </c>
      <c r="T8" s="7" t="s">
        <v>21</v>
      </c>
      <c r="U8" s="8" t="s">
        <v>10</v>
      </c>
      <c r="V8" s="7" t="s">
        <v>22</v>
      </c>
      <c r="W8" s="7" t="s">
        <v>10</v>
      </c>
      <c r="X8" s="7" t="s">
        <v>23</v>
      </c>
      <c r="Y8" s="7" t="s">
        <v>10</v>
      </c>
      <c r="Z8" s="9" t="s">
        <v>24</v>
      </c>
      <c r="AA8" s="10" t="s">
        <v>25</v>
      </c>
      <c r="AB8" s="10" t="s">
        <v>26</v>
      </c>
      <c r="AC8" s="11" t="s">
        <v>25</v>
      </c>
    </row>
    <row r="9" spans="1:29" x14ac:dyDescent="0.25">
      <c r="A9" s="12" t="s">
        <v>27</v>
      </c>
      <c r="B9" s="13" t="s">
        <v>28</v>
      </c>
      <c r="C9" s="14" t="s">
        <v>29</v>
      </c>
      <c r="D9" s="14" t="s">
        <v>30</v>
      </c>
      <c r="E9" s="15" t="s">
        <v>29</v>
      </c>
      <c r="F9" s="13" t="s">
        <v>31</v>
      </c>
      <c r="G9" s="14" t="s">
        <v>32</v>
      </c>
      <c r="H9" s="14" t="s">
        <v>33</v>
      </c>
      <c r="I9" s="15" t="s">
        <v>32</v>
      </c>
      <c r="J9" s="13" t="s">
        <v>34</v>
      </c>
      <c r="K9" s="14" t="s">
        <v>35</v>
      </c>
      <c r="L9" s="14" t="s">
        <v>36</v>
      </c>
      <c r="M9" s="15" t="s">
        <v>35</v>
      </c>
      <c r="N9" s="13" t="s">
        <v>37</v>
      </c>
      <c r="O9" s="14" t="s">
        <v>10</v>
      </c>
      <c r="P9" s="14" t="s">
        <v>38</v>
      </c>
      <c r="Q9" s="15" t="s">
        <v>10</v>
      </c>
      <c r="R9" s="13" t="s">
        <v>39</v>
      </c>
      <c r="S9" s="14" t="s">
        <v>35</v>
      </c>
      <c r="T9" s="14" t="s">
        <v>40</v>
      </c>
      <c r="U9" s="15" t="s">
        <v>35</v>
      </c>
      <c r="V9" s="14" t="s">
        <v>41</v>
      </c>
      <c r="W9" s="14" t="s">
        <v>18</v>
      </c>
      <c r="X9" s="14" t="s">
        <v>42</v>
      </c>
      <c r="Y9" s="14" t="s">
        <v>18</v>
      </c>
      <c r="Z9" s="16" t="s">
        <v>43</v>
      </c>
      <c r="AA9" s="17" t="s">
        <v>44</v>
      </c>
      <c r="AB9" s="17" t="s">
        <v>45</v>
      </c>
      <c r="AC9" s="18" t="s">
        <v>44</v>
      </c>
    </row>
    <row r="10" spans="1:29" x14ac:dyDescent="0.25">
      <c r="A10" s="19" t="s">
        <v>46</v>
      </c>
      <c r="B10" s="20" t="s">
        <v>47</v>
      </c>
      <c r="C10" s="21" t="s">
        <v>35</v>
      </c>
      <c r="D10" s="21" t="s">
        <v>48</v>
      </c>
      <c r="E10" s="22" t="s">
        <v>35</v>
      </c>
      <c r="F10" s="20" t="s">
        <v>49</v>
      </c>
      <c r="G10" s="21" t="s">
        <v>50</v>
      </c>
      <c r="H10" s="21" t="s">
        <v>51</v>
      </c>
      <c r="I10" s="22" t="s">
        <v>50</v>
      </c>
      <c r="J10" s="20" t="s">
        <v>52</v>
      </c>
      <c r="K10" s="21" t="s">
        <v>35</v>
      </c>
      <c r="L10" s="21" t="s">
        <v>53</v>
      </c>
      <c r="M10" s="22" t="s">
        <v>35</v>
      </c>
      <c r="N10" s="20" t="s">
        <v>54</v>
      </c>
      <c r="O10" s="21" t="s">
        <v>50</v>
      </c>
      <c r="P10" s="21" t="s">
        <v>55</v>
      </c>
      <c r="Q10" s="22" t="s">
        <v>50</v>
      </c>
      <c r="R10" s="20" t="s">
        <v>12</v>
      </c>
      <c r="S10" s="21" t="s">
        <v>32</v>
      </c>
      <c r="T10" s="21" t="s">
        <v>14</v>
      </c>
      <c r="U10" s="22" t="s">
        <v>32</v>
      </c>
      <c r="V10" s="21" t="s">
        <v>56</v>
      </c>
      <c r="W10" s="21" t="s">
        <v>32</v>
      </c>
      <c r="X10" s="21" t="s">
        <v>57</v>
      </c>
      <c r="Y10" s="21" t="s">
        <v>32</v>
      </c>
      <c r="Z10" s="20" t="s">
        <v>58</v>
      </c>
      <c r="AA10" s="21" t="s">
        <v>59</v>
      </c>
      <c r="AB10" s="21" t="s">
        <v>60</v>
      </c>
      <c r="AC10" s="22" t="s">
        <v>59</v>
      </c>
    </row>
  </sheetData>
  <mergeCells count="24">
    <mergeCell ref="A5:A7"/>
    <mergeCell ref="T6:U6"/>
    <mergeCell ref="V6:W6"/>
    <mergeCell ref="A1:AA1"/>
    <mergeCell ref="A2:AA2"/>
    <mergeCell ref="X6:Y6"/>
    <mergeCell ref="Z6:AA6"/>
    <mergeCell ref="V5:Y5"/>
    <mergeCell ref="N5:Q5"/>
    <mergeCell ref="R5:U5"/>
    <mergeCell ref="AB6:AC6"/>
    <mergeCell ref="Z5:AC5"/>
    <mergeCell ref="B6:C6"/>
    <mergeCell ref="D6:E6"/>
    <mergeCell ref="F6:G6"/>
    <mergeCell ref="H6:I6"/>
    <mergeCell ref="J6:K6"/>
    <mergeCell ref="L6:M6"/>
    <mergeCell ref="N6:O6"/>
    <mergeCell ref="P6:Q6"/>
    <mergeCell ref="R6:S6"/>
    <mergeCell ref="B5:E5"/>
    <mergeCell ref="F5:I5"/>
    <mergeCell ref="J5:M5"/>
  </mergeCells>
  <pageMargins left="0.7" right="0.7" top="0.75" bottom="0.75" header="0.3" footer="0.3"/>
  <pageSetup paperSize="9" orientation="portrait" r:id="rId1"/>
  <headerFooter>
    <oddHeader>&amp;C&amp;"Calibri"&amp;10&amp;K000000IN-CONFIDENCE&amp;1#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N7"/>
  <sheetViews>
    <sheetView zoomScale="90" zoomScaleNormal="90" workbookViewId="0">
      <selection sqref="A1:N1"/>
    </sheetView>
  </sheetViews>
  <sheetFormatPr defaultColWidth="8.85546875" defaultRowHeight="15" x14ac:dyDescent="0.25"/>
  <sheetData>
    <row r="1" spans="1:14" ht="26.25" x14ac:dyDescent="0.4">
      <c r="A1" s="44" t="s">
        <v>338</v>
      </c>
      <c r="B1" s="44"/>
      <c r="C1" s="44"/>
      <c r="D1" s="44"/>
      <c r="E1" s="44"/>
      <c r="F1" s="44"/>
      <c r="G1" s="44"/>
      <c r="H1" s="44"/>
      <c r="I1" s="44"/>
      <c r="J1" s="44"/>
      <c r="K1" s="44"/>
      <c r="L1" s="44"/>
      <c r="M1" s="44"/>
      <c r="N1" s="44"/>
    </row>
    <row r="2" spans="1:14" x14ac:dyDescent="0.25">
      <c r="A2" s="46" t="s">
        <v>2</v>
      </c>
      <c r="B2" s="46"/>
      <c r="C2" s="46"/>
      <c r="D2" s="46"/>
      <c r="E2" s="46"/>
      <c r="F2" s="46"/>
      <c r="G2" s="46"/>
      <c r="H2" s="46"/>
      <c r="I2" s="46"/>
      <c r="J2" s="46"/>
      <c r="K2" s="46"/>
      <c r="L2" s="46"/>
      <c r="M2" s="46"/>
    </row>
    <row r="3" spans="1:14" x14ac:dyDescent="0.25">
      <c r="A3" s="58" t="s">
        <v>307</v>
      </c>
      <c r="B3" s="48">
        <v>2008</v>
      </c>
      <c r="C3" s="48"/>
      <c r="D3" s="57">
        <v>2010</v>
      </c>
      <c r="E3" s="50"/>
      <c r="F3" s="48">
        <v>2012</v>
      </c>
      <c r="G3" s="48"/>
      <c r="H3" s="57">
        <v>2014</v>
      </c>
      <c r="I3" s="50"/>
      <c r="J3" s="57">
        <v>2016</v>
      </c>
      <c r="K3" s="50"/>
      <c r="L3" s="48">
        <v>2018</v>
      </c>
      <c r="M3" s="50"/>
    </row>
    <row r="4" spans="1:14" x14ac:dyDescent="0.25">
      <c r="A4" s="59"/>
      <c r="B4" s="3" t="s">
        <v>308</v>
      </c>
      <c r="C4" s="3" t="s">
        <v>7</v>
      </c>
      <c r="D4" s="2" t="s">
        <v>308</v>
      </c>
      <c r="E4" s="4" t="s">
        <v>7</v>
      </c>
      <c r="F4" s="3" t="s">
        <v>308</v>
      </c>
      <c r="G4" s="3" t="s">
        <v>7</v>
      </c>
      <c r="H4" s="2" t="s">
        <v>308</v>
      </c>
      <c r="I4" s="4" t="s">
        <v>7</v>
      </c>
      <c r="J4" s="2" t="s">
        <v>308</v>
      </c>
      <c r="K4" s="4" t="s">
        <v>7</v>
      </c>
      <c r="L4" s="3" t="s">
        <v>308</v>
      </c>
      <c r="M4" s="4" t="s">
        <v>7</v>
      </c>
    </row>
    <row r="5" spans="1:14" x14ac:dyDescent="0.25">
      <c r="A5" s="12" t="s">
        <v>8</v>
      </c>
      <c r="B5" s="7" t="s">
        <v>73</v>
      </c>
      <c r="C5" s="7" t="s">
        <v>317</v>
      </c>
      <c r="D5" s="6" t="s">
        <v>73</v>
      </c>
      <c r="E5" s="8" t="s">
        <v>317</v>
      </c>
      <c r="F5" s="7" t="s">
        <v>158</v>
      </c>
      <c r="G5" s="7" t="s">
        <v>317</v>
      </c>
      <c r="H5" s="6" t="s">
        <v>114</v>
      </c>
      <c r="I5" s="8" t="s">
        <v>317</v>
      </c>
      <c r="J5" s="7" t="s">
        <v>114</v>
      </c>
      <c r="K5" s="7" t="s">
        <v>317</v>
      </c>
      <c r="L5" s="6" t="s">
        <v>114</v>
      </c>
      <c r="M5" s="8" t="s">
        <v>317</v>
      </c>
    </row>
    <row r="6" spans="1:14" x14ac:dyDescent="0.25">
      <c r="A6" s="12" t="s">
        <v>27</v>
      </c>
      <c r="B6" s="14" t="s">
        <v>73</v>
      </c>
      <c r="C6" s="14" t="s">
        <v>317</v>
      </c>
      <c r="D6" s="13" t="s">
        <v>73</v>
      </c>
      <c r="E6" s="15" t="s">
        <v>317</v>
      </c>
      <c r="F6" s="14" t="s">
        <v>73</v>
      </c>
      <c r="G6" s="14" t="s">
        <v>317</v>
      </c>
      <c r="H6" s="13" t="s">
        <v>158</v>
      </c>
      <c r="I6" s="15" t="s">
        <v>317</v>
      </c>
      <c r="J6" s="14" t="s">
        <v>158</v>
      </c>
      <c r="K6" s="14" t="s">
        <v>317</v>
      </c>
      <c r="L6" s="13" t="s">
        <v>158</v>
      </c>
      <c r="M6" s="15" t="s">
        <v>317</v>
      </c>
    </row>
    <row r="7" spans="1:14" x14ac:dyDescent="0.25">
      <c r="A7" s="19" t="s">
        <v>46</v>
      </c>
      <c r="B7" s="21" t="s">
        <v>73</v>
      </c>
      <c r="C7" s="21" t="s">
        <v>317</v>
      </c>
      <c r="D7" s="20" t="s">
        <v>73</v>
      </c>
      <c r="E7" s="22" t="s">
        <v>317</v>
      </c>
      <c r="F7" s="21" t="s">
        <v>73</v>
      </c>
      <c r="G7" s="21" t="s">
        <v>317</v>
      </c>
      <c r="H7" s="20" t="s">
        <v>114</v>
      </c>
      <c r="I7" s="22" t="s">
        <v>317</v>
      </c>
      <c r="J7" s="21" t="s">
        <v>114</v>
      </c>
      <c r="K7" s="21" t="s">
        <v>317</v>
      </c>
      <c r="L7" s="20" t="s">
        <v>114</v>
      </c>
      <c r="M7" s="22" t="s">
        <v>317</v>
      </c>
    </row>
  </sheetData>
  <mergeCells count="9">
    <mergeCell ref="L3:M3"/>
    <mergeCell ref="A1:N1"/>
    <mergeCell ref="A2:M2"/>
    <mergeCell ref="A3:A4"/>
    <mergeCell ref="B3:C3"/>
    <mergeCell ref="D3:E3"/>
    <mergeCell ref="F3:G3"/>
    <mergeCell ref="H3:I3"/>
    <mergeCell ref="J3:K3"/>
  </mergeCells>
  <pageMargins left="0.7" right="0.7" top="0.75" bottom="0.75" header="0.3" footer="0.3"/>
  <pageSetup paperSize="9" orientation="portrait" r:id="rId1"/>
  <headerFooter>
    <oddHeader>&amp;C&amp;"Calibri"&amp;10&amp;K000000IN-CONFIDENCE&amp;1#</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dimension ref="A1:P7"/>
  <sheetViews>
    <sheetView zoomScale="90" zoomScaleNormal="90" workbookViewId="0">
      <selection sqref="A1:P1"/>
    </sheetView>
  </sheetViews>
  <sheetFormatPr defaultColWidth="8.85546875" defaultRowHeight="15" x14ac:dyDescent="0.25"/>
  <sheetData>
    <row r="1" spans="1:16" ht="26.25" x14ac:dyDescent="0.4">
      <c r="A1" s="44" t="s">
        <v>339</v>
      </c>
      <c r="B1" s="44"/>
      <c r="C1" s="44"/>
      <c r="D1" s="44"/>
      <c r="E1" s="44"/>
      <c r="F1" s="44"/>
      <c r="G1" s="44"/>
      <c r="H1" s="44"/>
      <c r="I1" s="44"/>
      <c r="J1" s="44"/>
      <c r="K1" s="44"/>
      <c r="L1" s="44"/>
      <c r="M1" s="44"/>
      <c r="N1" s="44"/>
      <c r="O1" s="44"/>
      <c r="P1" s="44"/>
    </row>
    <row r="2" spans="1:16" x14ac:dyDescent="0.25">
      <c r="A2" s="46" t="s">
        <v>2</v>
      </c>
      <c r="B2" s="46"/>
      <c r="C2" s="46"/>
      <c r="D2" s="46"/>
      <c r="E2" s="46"/>
      <c r="F2" s="46"/>
      <c r="G2" s="46"/>
      <c r="H2" s="46"/>
      <c r="I2" s="46"/>
      <c r="J2" s="46"/>
      <c r="K2" s="46"/>
      <c r="L2" s="46"/>
      <c r="M2" s="46"/>
      <c r="N2" s="46"/>
      <c r="O2" s="46"/>
    </row>
    <row r="3" spans="1:16" x14ac:dyDescent="0.25">
      <c r="A3" s="58" t="s">
        <v>307</v>
      </c>
      <c r="B3" s="48">
        <v>2008</v>
      </c>
      <c r="C3" s="48"/>
      <c r="D3" s="57">
        <v>2010</v>
      </c>
      <c r="E3" s="50"/>
      <c r="F3" s="48">
        <v>2012</v>
      </c>
      <c r="G3" s="48"/>
      <c r="H3" s="57">
        <v>2014</v>
      </c>
      <c r="I3" s="50"/>
      <c r="J3" s="48">
        <v>2016</v>
      </c>
      <c r="K3" s="48"/>
      <c r="L3" s="57">
        <v>2018</v>
      </c>
      <c r="M3" s="50"/>
      <c r="N3" s="48">
        <v>2020</v>
      </c>
      <c r="O3" s="50"/>
    </row>
    <row r="4" spans="1:16" x14ac:dyDescent="0.25">
      <c r="A4" s="59"/>
      <c r="B4" s="3" t="s">
        <v>308</v>
      </c>
      <c r="C4" s="3" t="s">
        <v>7</v>
      </c>
      <c r="D4" s="2" t="s">
        <v>308</v>
      </c>
      <c r="E4" s="4" t="s">
        <v>7</v>
      </c>
      <c r="F4" s="3" t="s">
        <v>308</v>
      </c>
      <c r="G4" s="3" t="s">
        <v>7</v>
      </c>
      <c r="H4" s="2" t="s">
        <v>308</v>
      </c>
      <c r="I4" s="4" t="s">
        <v>7</v>
      </c>
      <c r="J4" s="3" t="s">
        <v>308</v>
      </c>
      <c r="K4" s="3" t="s">
        <v>7</v>
      </c>
      <c r="L4" s="2" t="s">
        <v>308</v>
      </c>
      <c r="M4" s="4" t="s">
        <v>7</v>
      </c>
      <c r="N4" s="3" t="s">
        <v>308</v>
      </c>
      <c r="O4" s="4" t="s">
        <v>7</v>
      </c>
    </row>
    <row r="5" spans="1:16" x14ac:dyDescent="0.25">
      <c r="A5" s="12" t="s">
        <v>8</v>
      </c>
      <c r="B5" s="7" t="s">
        <v>73</v>
      </c>
      <c r="C5" s="7" t="s">
        <v>317</v>
      </c>
      <c r="D5" s="6" t="s">
        <v>158</v>
      </c>
      <c r="E5" s="8" t="s">
        <v>317</v>
      </c>
      <c r="F5" s="7" t="s">
        <v>158</v>
      </c>
      <c r="G5" s="7" t="s">
        <v>317</v>
      </c>
      <c r="H5" s="6" t="s">
        <v>158</v>
      </c>
      <c r="I5" s="8" t="s">
        <v>317</v>
      </c>
      <c r="J5" s="7" t="s">
        <v>158</v>
      </c>
      <c r="K5" s="7" t="s">
        <v>317</v>
      </c>
      <c r="L5" s="6" t="s">
        <v>73</v>
      </c>
      <c r="M5" s="8" t="s">
        <v>317</v>
      </c>
      <c r="N5" s="6" t="s">
        <v>158</v>
      </c>
      <c r="O5" s="8" t="s">
        <v>317</v>
      </c>
    </row>
    <row r="6" spans="1:16" x14ac:dyDescent="0.25">
      <c r="A6" s="12" t="s">
        <v>27</v>
      </c>
      <c r="B6" s="14" t="s">
        <v>148</v>
      </c>
      <c r="C6" s="14" t="s">
        <v>317</v>
      </c>
      <c r="D6" s="13" t="s">
        <v>340</v>
      </c>
      <c r="E6" s="15" t="s">
        <v>317</v>
      </c>
      <c r="F6" s="14" t="s">
        <v>148</v>
      </c>
      <c r="G6" s="14" t="s">
        <v>317</v>
      </c>
      <c r="H6" s="13" t="s">
        <v>73</v>
      </c>
      <c r="I6" s="15" t="s">
        <v>317</v>
      </c>
      <c r="J6" s="14" t="s">
        <v>73</v>
      </c>
      <c r="K6" s="14" t="s">
        <v>317</v>
      </c>
      <c r="L6" s="13" t="s">
        <v>340</v>
      </c>
      <c r="M6" s="15" t="s">
        <v>317</v>
      </c>
      <c r="N6" s="13" t="s">
        <v>73</v>
      </c>
      <c r="O6" s="15" t="s">
        <v>317</v>
      </c>
    </row>
    <row r="7" spans="1:16" x14ac:dyDescent="0.25">
      <c r="A7" s="19" t="s">
        <v>46</v>
      </c>
      <c r="B7" s="21" t="s">
        <v>340</v>
      </c>
      <c r="C7" s="21" t="s">
        <v>317</v>
      </c>
      <c r="D7" s="20" t="s">
        <v>73</v>
      </c>
      <c r="E7" s="22" t="s">
        <v>317</v>
      </c>
      <c r="F7" s="21" t="s">
        <v>73</v>
      </c>
      <c r="G7" s="21" t="s">
        <v>317</v>
      </c>
      <c r="H7" s="20" t="s">
        <v>158</v>
      </c>
      <c r="I7" s="22" t="s">
        <v>317</v>
      </c>
      <c r="J7" s="21" t="s">
        <v>158</v>
      </c>
      <c r="K7" s="21" t="s">
        <v>317</v>
      </c>
      <c r="L7" s="20" t="s">
        <v>73</v>
      </c>
      <c r="M7" s="22" t="s">
        <v>317</v>
      </c>
      <c r="N7" s="20" t="s">
        <v>158</v>
      </c>
      <c r="O7" s="22" t="s">
        <v>317</v>
      </c>
    </row>
  </sheetData>
  <mergeCells count="10">
    <mergeCell ref="L3:M3"/>
    <mergeCell ref="N3:O3"/>
    <mergeCell ref="A1:P1"/>
    <mergeCell ref="A2:O2"/>
    <mergeCell ref="A3:A4"/>
    <mergeCell ref="B3:C3"/>
    <mergeCell ref="D3:E3"/>
    <mergeCell ref="F3:G3"/>
    <mergeCell ref="H3:I3"/>
    <mergeCell ref="J3:K3"/>
  </mergeCells>
  <pageMargins left="0.7" right="0.7" top="0.75" bottom="0.75" header="0.3" footer="0.3"/>
  <pageSetup paperSize="9"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C8"/>
  <sheetViews>
    <sheetView zoomScale="90" zoomScaleNormal="90" workbookViewId="0">
      <selection activeCell="D32" sqref="D32"/>
    </sheetView>
  </sheetViews>
  <sheetFormatPr defaultColWidth="8.85546875" defaultRowHeight="15" x14ac:dyDescent="0.25"/>
  <sheetData>
    <row r="1" spans="1:29" ht="26.25" x14ac:dyDescent="0.4">
      <c r="A1" s="44" t="s">
        <v>61</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row>
    <row r="2" spans="1:29" x14ac:dyDescent="0.25">
      <c r="A2" s="46" t="s">
        <v>62</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row>
    <row r="3" spans="1:29" x14ac:dyDescent="0.25">
      <c r="A3" s="41" t="s">
        <v>3</v>
      </c>
      <c r="B3" s="37">
        <v>2008</v>
      </c>
      <c r="C3" s="38"/>
      <c r="D3" s="38"/>
      <c r="E3" s="39"/>
      <c r="F3" s="37">
        <v>2010</v>
      </c>
      <c r="G3" s="38"/>
      <c r="H3" s="38"/>
      <c r="I3" s="39"/>
      <c r="J3" s="37">
        <v>2012</v>
      </c>
      <c r="K3" s="38"/>
      <c r="L3" s="38"/>
      <c r="M3" s="39"/>
      <c r="N3" s="37">
        <v>2014</v>
      </c>
      <c r="O3" s="38"/>
      <c r="P3" s="38"/>
      <c r="Q3" s="39"/>
      <c r="R3" s="37">
        <v>2016</v>
      </c>
      <c r="S3" s="38"/>
      <c r="T3" s="38"/>
      <c r="U3" s="39"/>
      <c r="V3" s="38">
        <v>2018</v>
      </c>
      <c r="W3" s="38"/>
      <c r="X3" s="38"/>
      <c r="Y3" s="38"/>
      <c r="Z3" s="37">
        <v>2020</v>
      </c>
      <c r="AA3" s="38"/>
      <c r="AB3" s="38"/>
      <c r="AC3" s="39"/>
    </row>
    <row r="4" spans="1:29" x14ac:dyDescent="0.25">
      <c r="A4" s="42"/>
      <c r="B4" s="40" t="s">
        <v>63</v>
      </c>
      <c r="C4" s="35"/>
      <c r="D4" s="35" t="s">
        <v>64</v>
      </c>
      <c r="E4" s="36"/>
      <c r="F4" s="40" t="s">
        <v>63</v>
      </c>
      <c r="G4" s="35"/>
      <c r="H4" s="35" t="s">
        <v>64</v>
      </c>
      <c r="I4" s="36"/>
      <c r="J4" s="40" t="s">
        <v>63</v>
      </c>
      <c r="K4" s="35"/>
      <c r="L4" s="35" t="s">
        <v>64</v>
      </c>
      <c r="M4" s="36"/>
      <c r="N4" s="40" t="s">
        <v>63</v>
      </c>
      <c r="O4" s="35"/>
      <c r="P4" s="35" t="s">
        <v>64</v>
      </c>
      <c r="Q4" s="36"/>
      <c r="R4" s="40" t="s">
        <v>63</v>
      </c>
      <c r="S4" s="35"/>
      <c r="T4" s="35" t="s">
        <v>64</v>
      </c>
      <c r="U4" s="36"/>
      <c r="V4" s="35" t="s">
        <v>63</v>
      </c>
      <c r="W4" s="35"/>
      <c r="X4" s="35" t="s">
        <v>64</v>
      </c>
      <c r="Y4" s="35"/>
      <c r="Z4" s="40" t="s">
        <v>63</v>
      </c>
      <c r="AA4" s="35"/>
      <c r="AB4" s="35" t="s">
        <v>64</v>
      </c>
      <c r="AC4" s="36"/>
    </row>
    <row r="5" spans="1:29" x14ac:dyDescent="0.25">
      <c r="A5" s="43"/>
      <c r="B5" s="2" t="s">
        <v>6</v>
      </c>
      <c r="C5" s="3" t="s">
        <v>7</v>
      </c>
      <c r="D5" s="3" t="s">
        <v>6</v>
      </c>
      <c r="E5" s="4" t="s">
        <v>7</v>
      </c>
      <c r="F5" s="2" t="s">
        <v>6</v>
      </c>
      <c r="G5" s="3" t="s">
        <v>7</v>
      </c>
      <c r="H5" s="3" t="s">
        <v>6</v>
      </c>
      <c r="I5" s="4" t="s">
        <v>7</v>
      </c>
      <c r="J5" s="2" t="s">
        <v>6</v>
      </c>
      <c r="K5" s="3" t="s">
        <v>7</v>
      </c>
      <c r="L5" s="3" t="s">
        <v>6</v>
      </c>
      <c r="M5" s="4" t="s">
        <v>7</v>
      </c>
      <c r="N5" s="2" t="s">
        <v>6</v>
      </c>
      <c r="O5" s="3" t="s">
        <v>7</v>
      </c>
      <c r="P5" s="3" t="s">
        <v>6</v>
      </c>
      <c r="Q5" s="4" t="s">
        <v>7</v>
      </c>
      <c r="R5" s="2" t="s">
        <v>6</v>
      </c>
      <c r="S5" s="3" t="s">
        <v>7</v>
      </c>
      <c r="T5" s="3" t="s">
        <v>6</v>
      </c>
      <c r="U5" s="4" t="s">
        <v>7</v>
      </c>
      <c r="V5" s="3" t="s">
        <v>6</v>
      </c>
      <c r="W5" s="3" t="s">
        <v>7</v>
      </c>
      <c r="X5" s="3" t="s">
        <v>6</v>
      </c>
      <c r="Y5" s="3" t="s">
        <v>7</v>
      </c>
      <c r="Z5" s="2" t="s">
        <v>6</v>
      </c>
      <c r="AA5" s="3" t="s">
        <v>7</v>
      </c>
      <c r="AB5" s="3" t="s">
        <v>6</v>
      </c>
      <c r="AC5" s="4" t="s">
        <v>7</v>
      </c>
    </row>
    <row r="6" spans="1:29" x14ac:dyDescent="0.25">
      <c r="A6" s="5" t="s">
        <v>8</v>
      </c>
      <c r="B6" s="6" t="s">
        <v>65</v>
      </c>
      <c r="C6" s="7" t="s">
        <v>50</v>
      </c>
      <c r="D6" s="7" t="s">
        <v>66</v>
      </c>
      <c r="E6" s="8" t="s">
        <v>50</v>
      </c>
      <c r="F6" s="6" t="s">
        <v>67</v>
      </c>
      <c r="G6" s="7" t="s">
        <v>32</v>
      </c>
      <c r="H6" s="7" t="s">
        <v>68</v>
      </c>
      <c r="I6" s="8" t="s">
        <v>32</v>
      </c>
      <c r="J6" s="6" t="s">
        <v>69</v>
      </c>
      <c r="K6" s="7" t="s">
        <v>32</v>
      </c>
      <c r="L6" s="7" t="s">
        <v>70</v>
      </c>
      <c r="M6" s="8" t="s">
        <v>32</v>
      </c>
      <c r="N6" s="6" t="s">
        <v>71</v>
      </c>
      <c r="O6" s="7" t="s">
        <v>72</v>
      </c>
      <c r="P6" s="7" t="s">
        <v>73</v>
      </c>
      <c r="Q6" s="8" t="s">
        <v>72</v>
      </c>
      <c r="R6" s="6" t="s">
        <v>74</v>
      </c>
      <c r="S6" s="7" t="s">
        <v>32</v>
      </c>
      <c r="T6" s="7" t="s">
        <v>75</v>
      </c>
      <c r="U6" s="8" t="s">
        <v>32</v>
      </c>
      <c r="V6" s="7" t="s">
        <v>76</v>
      </c>
      <c r="W6" s="7" t="s">
        <v>44</v>
      </c>
      <c r="X6" s="7" t="s">
        <v>77</v>
      </c>
      <c r="Y6" s="7" t="s">
        <v>44</v>
      </c>
      <c r="Z6" s="9" t="s">
        <v>78</v>
      </c>
      <c r="AA6" s="10" t="s">
        <v>79</v>
      </c>
      <c r="AB6" s="10" t="s">
        <v>80</v>
      </c>
      <c r="AC6" s="11" t="s">
        <v>79</v>
      </c>
    </row>
    <row r="7" spans="1:29" x14ac:dyDescent="0.25">
      <c r="A7" s="12" t="s">
        <v>27</v>
      </c>
      <c r="B7" s="13" t="s">
        <v>81</v>
      </c>
      <c r="C7" s="14" t="s">
        <v>18</v>
      </c>
      <c r="D7" s="14" t="s">
        <v>82</v>
      </c>
      <c r="E7" s="15" t="s">
        <v>18</v>
      </c>
      <c r="F7" s="13" t="s">
        <v>83</v>
      </c>
      <c r="G7" s="14" t="s">
        <v>84</v>
      </c>
      <c r="H7" s="14" t="s">
        <v>85</v>
      </c>
      <c r="I7" s="15" t="s">
        <v>84</v>
      </c>
      <c r="J7" s="13" t="s">
        <v>86</v>
      </c>
      <c r="K7" s="14" t="s">
        <v>29</v>
      </c>
      <c r="L7" s="14" t="s">
        <v>87</v>
      </c>
      <c r="M7" s="15" t="s">
        <v>29</v>
      </c>
      <c r="N7" s="13" t="s">
        <v>88</v>
      </c>
      <c r="O7" s="14" t="s">
        <v>18</v>
      </c>
      <c r="P7" s="14" t="s">
        <v>89</v>
      </c>
      <c r="Q7" s="15" t="s">
        <v>18</v>
      </c>
      <c r="R7" s="13" t="s">
        <v>90</v>
      </c>
      <c r="S7" s="14" t="s">
        <v>35</v>
      </c>
      <c r="T7" s="14" t="s">
        <v>91</v>
      </c>
      <c r="U7" s="15" t="s">
        <v>35</v>
      </c>
      <c r="V7" s="14" t="s">
        <v>81</v>
      </c>
      <c r="W7" s="14" t="s">
        <v>35</v>
      </c>
      <c r="X7" s="14" t="s">
        <v>82</v>
      </c>
      <c r="Y7" s="14" t="s">
        <v>35</v>
      </c>
      <c r="Z7" s="16" t="s">
        <v>74</v>
      </c>
      <c r="AA7" s="17" t="s">
        <v>72</v>
      </c>
      <c r="AB7" s="17" t="s">
        <v>75</v>
      </c>
      <c r="AC7" s="18" t="s">
        <v>72</v>
      </c>
    </row>
    <row r="8" spans="1:29" x14ac:dyDescent="0.25">
      <c r="A8" s="19" t="s">
        <v>46</v>
      </c>
      <c r="B8" s="20" t="s">
        <v>92</v>
      </c>
      <c r="C8" s="21" t="s">
        <v>44</v>
      </c>
      <c r="D8" s="21" t="s">
        <v>93</v>
      </c>
      <c r="E8" s="22" t="s">
        <v>44</v>
      </c>
      <c r="F8" s="20" t="s">
        <v>90</v>
      </c>
      <c r="G8" s="21" t="s">
        <v>44</v>
      </c>
      <c r="H8" s="21" t="s">
        <v>91</v>
      </c>
      <c r="I8" s="22" t="s">
        <v>44</v>
      </c>
      <c r="J8" s="20" t="s">
        <v>94</v>
      </c>
      <c r="K8" s="21" t="s">
        <v>44</v>
      </c>
      <c r="L8" s="21" t="s">
        <v>95</v>
      </c>
      <c r="M8" s="22" t="s">
        <v>44</v>
      </c>
      <c r="N8" s="20" t="s">
        <v>96</v>
      </c>
      <c r="O8" s="21" t="s">
        <v>72</v>
      </c>
      <c r="P8" s="21" t="s">
        <v>97</v>
      </c>
      <c r="Q8" s="22" t="s">
        <v>72</v>
      </c>
      <c r="R8" s="20" t="s">
        <v>98</v>
      </c>
      <c r="S8" s="21" t="s">
        <v>25</v>
      </c>
      <c r="T8" s="21" t="s">
        <v>99</v>
      </c>
      <c r="U8" s="22" t="s">
        <v>25</v>
      </c>
      <c r="V8" s="21" t="s">
        <v>100</v>
      </c>
      <c r="W8" s="21" t="s">
        <v>72</v>
      </c>
      <c r="X8" s="21" t="s">
        <v>101</v>
      </c>
      <c r="Y8" s="21" t="s">
        <v>72</v>
      </c>
      <c r="Z8" s="20" t="s">
        <v>102</v>
      </c>
      <c r="AA8" s="21" t="s">
        <v>79</v>
      </c>
      <c r="AB8" s="21" t="s">
        <v>103</v>
      </c>
      <c r="AC8" s="22" t="s">
        <v>79</v>
      </c>
    </row>
  </sheetData>
  <mergeCells count="24">
    <mergeCell ref="B3:E3"/>
    <mergeCell ref="F3:I3"/>
    <mergeCell ref="J3:M3"/>
    <mergeCell ref="T4:U4"/>
    <mergeCell ref="V4:W4"/>
    <mergeCell ref="N3:Q3"/>
    <mergeCell ref="R3:U3"/>
    <mergeCell ref="V3:Y3"/>
    <mergeCell ref="A1:AC1"/>
    <mergeCell ref="A2:AC2"/>
    <mergeCell ref="A3:A5"/>
    <mergeCell ref="Z3:AC3"/>
    <mergeCell ref="B4:C4"/>
    <mergeCell ref="D4:E4"/>
    <mergeCell ref="F4:G4"/>
    <mergeCell ref="H4:I4"/>
    <mergeCell ref="J4:K4"/>
    <mergeCell ref="L4:M4"/>
    <mergeCell ref="N4:O4"/>
    <mergeCell ref="P4:Q4"/>
    <mergeCell ref="R4:S4"/>
    <mergeCell ref="X4:Y4"/>
    <mergeCell ref="Z4:AA4"/>
    <mergeCell ref="AB4:AC4"/>
  </mergeCells>
  <pageMargins left="0.7" right="0.7" top="0.75" bottom="0.75" header="0.3" footer="0.3"/>
  <pageSetup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Q8"/>
  <sheetViews>
    <sheetView zoomScale="90" zoomScaleNormal="90" workbookViewId="0">
      <selection activeCell="C26" sqref="C26"/>
    </sheetView>
  </sheetViews>
  <sheetFormatPr defaultColWidth="8.85546875" defaultRowHeight="15" x14ac:dyDescent="0.25"/>
  <sheetData>
    <row r="1" spans="1:43" ht="26.25" x14ac:dyDescent="0.4">
      <c r="A1" s="44" t="s">
        <v>104</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row>
    <row r="2" spans="1:43" ht="26.25" customHeight="1" x14ac:dyDescent="0.25">
      <c r="A2" s="49" t="s">
        <v>2</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row>
    <row r="3" spans="1:43" x14ac:dyDescent="0.25">
      <c r="A3" s="41" t="s">
        <v>3</v>
      </c>
      <c r="B3" s="37">
        <v>2008</v>
      </c>
      <c r="C3" s="38"/>
      <c r="D3" s="38"/>
      <c r="E3" s="39"/>
      <c r="F3" s="37">
        <v>2010</v>
      </c>
      <c r="G3" s="38"/>
      <c r="H3" s="38"/>
      <c r="I3" s="39"/>
      <c r="J3" s="37">
        <v>2012</v>
      </c>
      <c r="K3" s="38"/>
      <c r="L3" s="38"/>
      <c r="M3" s="39"/>
      <c r="N3" s="37">
        <v>2014</v>
      </c>
      <c r="O3" s="38"/>
      <c r="P3" s="38"/>
      <c r="Q3" s="38"/>
      <c r="R3" s="38"/>
      <c r="S3" s="38"/>
      <c r="T3" s="38"/>
      <c r="U3" s="39"/>
      <c r="V3" s="37">
        <v>2016</v>
      </c>
      <c r="W3" s="38"/>
      <c r="X3" s="38"/>
      <c r="Y3" s="38"/>
      <c r="Z3" s="38"/>
      <c r="AA3" s="38"/>
      <c r="AB3" s="38"/>
      <c r="AC3" s="39"/>
      <c r="AD3" s="37">
        <v>2018</v>
      </c>
      <c r="AE3" s="38"/>
      <c r="AF3" s="38"/>
      <c r="AG3" s="38"/>
      <c r="AH3" s="38"/>
      <c r="AI3" s="38"/>
      <c r="AJ3" s="38"/>
      <c r="AK3" s="39"/>
      <c r="AL3" s="37">
        <v>2020</v>
      </c>
      <c r="AM3" s="38"/>
      <c r="AN3" s="38"/>
      <c r="AO3" s="38"/>
      <c r="AP3" s="38"/>
      <c r="AQ3" s="39"/>
    </row>
    <row r="4" spans="1:43" x14ac:dyDescent="0.25">
      <c r="A4" s="42"/>
      <c r="B4" s="40" t="s">
        <v>105</v>
      </c>
      <c r="C4" s="35"/>
      <c r="D4" s="35" t="s">
        <v>106</v>
      </c>
      <c r="E4" s="36"/>
      <c r="F4" s="40" t="s">
        <v>105</v>
      </c>
      <c r="G4" s="35"/>
      <c r="H4" s="35" t="s">
        <v>106</v>
      </c>
      <c r="I4" s="36"/>
      <c r="J4" s="40" t="s">
        <v>105</v>
      </c>
      <c r="K4" s="35"/>
      <c r="L4" s="35" t="s">
        <v>106</v>
      </c>
      <c r="M4" s="35"/>
      <c r="N4" s="40" t="s">
        <v>107</v>
      </c>
      <c r="O4" s="35"/>
      <c r="P4" s="48" t="s">
        <v>108</v>
      </c>
      <c r="Q4" s="48"/>
      <c r="R4" s="48" t="s">
        <v>109</v>
      </c>
      <c r="S4" s="48"/>
      <c r="T4" s="48" t="s">
        <v>110</v>
      </c>
      <c r="U4" s="50"/>
      <c r="V4" s="40" t="s">
        <v>107</v>
      </c>
      <c r="W4" s="35"/>
      <c r="X4" s="48" t="s">
        <v>108</v>
      </c>
      <c r="Y4" s="48"/>
      <c r="Z4" s="48" t="s">
        <v>109</v>
      </c>
      <c r="AA4" s="48"/>
      <c r="AB4" s="48" t="s">
        <v>110</v>
      </c>
      <c r="AC4" s="50"/>
      <c r="AD4" s="40" t="s">
        <v>107</v>
      </c>
      <c r="AE4" s="35"/>
      <c r="AF4" s="48" t="s">
        <v>108</v>
      </c>
      <c r="AG4" s="48"/>
      <c r="AH4" s="48" t="s">
        <v>109</v>
      </c>
      <c r="AI4" s="48"/>
      <c r="AJ4" s="48" t="s">
        <v>110</v>
      </c>
      <c r="AK4" s="50"/>
      <c r="AL4" s="40" t="s">
        <v>107</v>
      </c>
      <c r="AM4" s="35"/>
      <c r="AN4" s="48" t="s">
        <v>108</v>
      </c>
      <c r="AO4" s="48"/>
      <c r="AP4" s="35" t="s">
        <v>110</v>
      </c>
      <c r="AQ4" s="36"/>
    </row>
    <row r="5" spans="1:43" x14ac:dyDescent="0.25">
      <c r="A5" s="43"/>
      <c r="B5" s="2" t="s">
        <v>6</v>
      </c>
      <c r="C5" s="3" t="s">
        <v>7</v>
      </c>
      <c r="D5" s="3" t="s">
        <v>6</v>
      </c>
      <c r="E5" s="4" t="s">
        <v>7</v>
      </c>
      <c r="F5" s="2" t="s">
        <v>6</v>
      </c>
      <c r="G5" s="3" t="s">
        <v>7</v>
      </c>
      <c r="H5" s="3" t="s">
        <v>6</v>
      </c>
      <c r="I5" s="4" t="s">
        <v>7</v>
      </c>
      <c r="J5" s="2" t="s">
        <v>6</v>
      </c>
      <c r="K5" s="3" t="s">
        <v>7</v>
      </c>
      <c r="L5" s="3" t="s">
        <v>6</v>
      </c>
      <c r="M5" s="4" t="s">
        <v>7</v>
      </c>
      <c r="N5" s="2" t="s">
        <v>6</v>
      </c>
      <c r="O5" s="3" t="s">
        <v>7</v>
      </c>
      <c r="P5" s="3" t="s">
        <v>6</v>
      </c>
      <c r="Q5" s="3" t="s">
        <v>7</v>
      </c>
      <c r="R5" s="3" t="s">
        <v>6</v>
      </c>
      <c r="S5" s="3" t="s">
        <v>7</v>
      </c>
      <c r="T5" s="3" t="s">
        <v>6</v>
      </c>
      <c r="U5" s="4" t="s">
        <v>7</v>
      </c>
      <c r="V5" s="2" t="s">
        <v>6</v>
      </c>
      <c r="W5" s="3" t="s">
        <v>7</v>
      </c>
      <c r="X5" s="3" t="s">
        <v>6</v>
      </c>
      <c r="Y5" s="3" t="s">
        <v>7</v>
      </c>
      <c r="Z5" s="3" t="s">
        <v>6</v>
      </c>
      <c r="AA5" s="3" t="s">
        <v>7</v>
      </c>
      <c r="AB5" s="3" t="s">
        <v>6</v>
      </c>
      <c r="AC5" s="4" t="s">
        <v>7</v>
      </c>
      <c r="AD5" s="2" t="s">
        <v>6</v>
      </c>
      <c r="AE5" s="3" t="s">
        <v>7</v>
      </c>
      <c r="AF5" s="3" t="s">
        <v>6</v>
      </c>
      <c r="AG5" s="3" t="s">
        <v>7</v>
      </c>
      <c r="AH5" s="3" t="s">
        <v>6</v>
      </c>
      <c r="AI5" s="3" t="s">
        <v>7</v>
      </c>
      <c r="AJ5" s="3" t="s">
        <v>6</v>
      </c>
      <c r="AK5" s="4" t="s">
        <v>7</v>
      </c>
      <c r="AL5" s="2" t="s">
        <v>6</v>
      </c>
      <c r="AM5" s="3" t="s">
        <v>7</v>
      </c>
      <c r="AN5" s="3" t="s">
        <v>6</v>
      </c>
      <c r="AO5" s="4" t="s">
        <v>7</v>
      </c>
      <c r="AP5" s="3" t="s">
        <v>6</v>
      </c>
      <c r="AQ5" s="4" t="s">
        <v>7</v>
      </c>
    </row>
    <row r="6" spans="1:43" x14ac:dyDescent="0.25">
      <c r="A6" s="12" t="s">
        <v>8</v>
      </c>
      <c r="B6" s="6" t="s">
        <v>111</v>
      </c>
      <c r="C6" s="7" t="s">
        <v>18</v>
      </c>
      <c r="D6" s="7" t="s">
        <v>112</v>
      </c>
      <c r="E6" s="8" t="s">
        <v>18</v>
      </c>
      <c r="F6" s="6" t="s">
        <v>69</v>
      </c>
      <c r="G6" s="7" t="s">
        <v>50</v>
      </c>
      <c r="H6" s="7" t="s">
        <v>70</v>
      </c>
      <c r="I6" s="8" t="s">
        <v>50</v>
      </c>
      <c r="J6" s="6" t="s">
        <v>113</v>
      </c>
      <c r="K6" s="7" t="s">
        <v>72</v>
      </c>
      <c r="L6" s="7" t="s">
        <v>114</v>
      </c>
      <c r="M6" s="8" t="s">
        <v>72</v>
      </c>
      <c r="N6" s="6" t="s">
        <v>115</v>
      </c>
      <c r="O6" s="7" t="s">
        <v>84</v>
      </c>
      <c r="P6" s="7" t="s">
        <v>11</v>
      </c>
      <c r="Q6" s="7" t="s">
        <v>10</v>
      </c>
      <c r="R6" s="7" t="s">
        <v>77</v>
      </c>
      <c r="S6" s="7" t="s">
        <v>72</v>
      </c>
      <c r="T6" s="7" t="s">
        <v>116</v>
      </c>
      <c r="U6" s="8" t="s">
        <v>25</v>
      </c>
      <c r="V6" s="6" t="s">
        <v>117</v>
      </c>
      <c r="W6" s="7" t="s">
        <v>13</v>
      </c>
      <c r="X6" s="7" t="s">
        <v>118</v>
      </c>
      <c r="Y6" s="7" t="s">
        <v>10</v>
      </c>
      <c r="Z6" s="7" t="s">
        <v>119</v>
      </c>
      <c r="AA6" s="7" t="s">
        <v>25</v>
      </c>
      <c r="AB6" s="7" t="s">
        <v>120</v>
      </c>
      <c r="AC6" s="8" t="s">
        <v>59</v>
      </c>
      <c r="AD6" s="7" t="s">
        <v>121</v>
      </c>
      <c r="AE6" s="7" t="s">
        <v>13</v>
      </c>
      <c r="AF6" s="7" t="s">
        <v>122</v>
      </c>
      <c r="AG6" s="7" t="s">
        <v>123</v>
      </c>
      <c r="AH6" s="7" t="s">
        <v>124</v>
      </c>
      <c r="AI6" s="7" t="s">
        <v>44</v>
      </c>
      <c r="AJ6" s="7" t="s">
        <v>125</v>
      </c>
      <c r="AK6" s="7" t="s">
        <v>59</v>
      </c>
      <c r="AL6" s="9" t="s">
        <v>126</v>
      </c>
      <c r="AM6" s="10" t="s">
        <v>59</v>
      </c>
      <c r="AN6" s="10" t="s">
        <v>127</v>
      </c>
      <c r="AO6" s="10" t="s">
        <v>128</v>
      </c>
      <c r="AP6" s="10" t="s">
        <v>129</v>
      </c>
      <c r="AQ6" s="11" t="s">
        <v>130</v>
      </c>
    </row>
    <row r="7" spans="1:43" x14ac:dyDescent="0.25">
      <c r="A7" s="12" t="s">
        <v>27</v>
      </c>
      <c r="B7" s="13" t="s">
        <v>131</v>
      </c>
      <c r="C7" s="14" t="s">
        <v>50</v>
      </c>
      <c r="D7" s="14" t="s">
        <v>132</v>
      </c>
      <c r="E7" s="15" t="s">
        <v>50</v>
      </c>
      <c r="F7" s="13" t="s">
        <v>133</v>
      </c>
      <c r="G7" s="14" t="s">
        <v>32</v>
      </c>
      <c r="H7" s="14" t="s">
        <v>134</v>
      </c>
      <c r="I7" s="15" t="s">
        <v>32</v>
      </c>
      <c r="J7" s="13" t="s">
        <v>135</v>
      </c>
      <c r="K7" s="14" t="s">
        <v>35</v>
      </c>
      <c r="L7" s="14" t="s">
        <v>136</v>
      </c>
      <c r="M7" s="15" t="s">
        <v>35</v>
      </c>
      <c r="N7" s="13" t="s">
        <v>137</v>
      </c>
      <c r="O7" s="14" t="s">
        <v>84</v>
      </c>
      <c r="P7" s="14" t="s">
        <v>138</v>
      </c>
      <c r="Q7" s="14" t="s">
        <v>13</v>
      </c>
      <c r="R7" s="14" t="s">
        <v>139</v>
      </c>
      <c r="S7" s="14" t="s">
        <v>35</v>
      </c>
      <c r="T7" s="14" t="s">
        <v>95</v>
      </c>
      <c r="U7" s="15" t="s">
        <v>50</v>
      </c>
      <c r="V7" s="13" t="s">
        <v>140</v>
      </c>
      <c r="W7" s="14" t="s">
        <v>141</v>
      </c>
      <c r="X7" s="14" t="s">
        <v>142</v>
      </c>
      <c r="Y7" s="14" t="s">
        <v>143</v>
      </c>
      <c r="Z7" s="14" t="s">
        <v>144</v>
      </c>
      <c r="AA7" s="14" t="s">
        <v>44</v>
      </c>
      <c r="AB7" s="14" t="s">
        <v>127</v>
      </c>
      <c r="AC7" s="15" t="s">
        <v>32</v>
      </c>
      <c r="AD7" s="14" t="s">
        <v>145</v>
      </c>
      <c r="AE7" s="14" t="s">
        <v>84</v>
      </c>
      <c r="AF7" s="14" t="s">
        <v>146</v>
      </c>
      <c r="AG7" s="14" t="s">
        <v>10</v>
      </c>
      <c r="AH7" s="14" t="s">
        <v>132</v>
      </c>
      <c r="AI7" s="14" t="s">
        <v>35</v>
      </c>
      <c r="AJ7" s="14" t="s">
        <v>101</v>
      </c>
      <c r="AK7" s="14" t="s">
        <v>44</v>
      </c>
      <c r="AL7" s="16" t="s">
        <v>147</v>
      </c>
      <c r="AM7" s="17" t="s">
        <v>32</v>
      </c>
      <c r="AN7" s="17" t="s">
        <v>82</v>
      </c>
      <c r="AO7" s="17" t="s">
        <v>25</v>
      </c>
      <c r="AP7" s="17" t="s">
        <v>148</v>
      </c>
      <c r="AQ7" s="18" t="s">
        <v>128</v>
      </c>
    </row>
    <row r="8" spans="1:43" x14ac:dyDescent="0.25">
      <c r="A8" s="19" t="str">
        <f>"Total"</f>
        <v>Total</v>
      </c>
      <c r="B8" s="20" t="s">
        <v>149</v>
      </c>
      <c r="C8" s="21" t="s">
        <v>44</v>
      </c>
      <c r="D8" s="21" t="s">
        <v>150</v>
      </c>
      <c r="E8" s="22" t="s">
        <v>44</v>
      </c>
      <c r="F8" s="20" t="s">
        <v>111</v>
      </c>
      <c r="G8" s="21" t="s">
        <v>25</v>
      </c>
      <c r="H8" s="21" t="s">
        <v>112</v>
      </c>
      <c r="I8" s="22" t="s">
        <v>25</v>
      </c>
      <c r="J8" s="20" t="s">
        <v>151</v>
      </c>
      <c r="K8" s="21" t="s">
        <v>72</v>
      </c>
      <c r="L8" s="21" t="s">
        <v>152</v>
      </c>
      <c r="M8" s="22" t="s">
        <v>72</v>
      </c>
      <c r="N8" s="20" t="s">
        <v>153</v>
      </c>
      <c r="O8" s="21" t="s">
        <v>18</v>
      </c>
      <c r="P8" s="21" t="s">
        <v>154</v>
      </c>
      <c r="Q8" s="21" t="s">
        <v>35</v>
      </c>
      <c r="R8" s="21" t="s">
        <v>155</v>
      </c>
      <c r="S8" s="21" t="s">
        <v>72</v>
      </c>
      <c r="T8" s="21" t="s">
        <v>156</v>
      </c>
      <c r="U8" s="22" t="s">
        <v>59</v>
      </c>
      <c r="V8" s="20" t="s">
        <v>157</v>
      </c>
      <c r="W8" s="21" t="s">
        <v>35</v>
      </c>
      <c r="X8" s="21" t="s">
        <v>53</v>
      </c>
      <c r="Y8" s="21" t="s">
        <v>50</v>
      </c>
      <c r="Z8" s="21" t="s">
        <v>127</v>
      </c>
      <c r="AA8" s="21" t="s">
        <v>59</v>
      </c>
      <c r="AB8" s="21" t="s">
        <v>158</v>
      </c>
      <c r="AC8" s="22" t="s">
        <v>128</v>
      </c>
      <c r="AD8" s="21" t="s">
        <v>159</v>
      </c>
      <c r="AE8" s="21" t="s">
        <v>35</v>
      </c>
      <c r="AF8" s="21" t="s">
        <v>14</v>
      </c>
      <c r="AG8" s="21" t="s">
        <v>35</v>
      </c>
      <c r="AH8" s="21" t="s">
        <v>139</v>
      </c>
      <c r="AI8" s="21" t="s">
        <v>72</v>
      </c>
      <c r="AJ8" s="21" t="s">
        <v>160</v>
      </c>
      <c r="AK8" s="21" t="s">
        <v>128</v>
      </c>
      <c r="AL8" s="20" t="s">
        <v>161</v>
      </c>
      <c r="AM8" s="21" t="s">
        <v>128</v>
      </c>
      <c r="AN8" s="21" t="s">
        <v>162</v>
      </c>
      <c r="AO8" s="21" t="s">
        <v>79</v>
      </c>
      <c r="AP8" s="21" t="s">
        <v>163</v>
      </c>
      <c r="AQ8" s="22" t="s">
        <v>130</v>
      </c>
    </row>
  </sheetData>
  <mergeCells count="31">
    <mergeCell ref="AL4:AM4"/>
    <mergeCell ref="AN4:AO4"/>
    <mergeCell ref="AP4:AQ4"/>
    <mergeCell ref="A3:A5"/>
    <mergeCell ref="A2:AQ2"/>
    <mergeCell ref="Z4:AA4"/>
    <mergeCell ref="AB4:AC4"/>
    <mergeCell ref="AD4:AE4"/>
    <mergeCell ref="AF4:AG4"/>
    <mergeCell ref="AH4:AI4"/>
    <mergeCell ref="AJ4:AK4"/>
    <mergeCell ref="N4:O4"/>
    <mergeCell ref="P4:Q4"/>
    <mergeCell ref="R4:S4"/>
    <mergeCell ref="T4:U4"/>
    <mergeCell ref="V4:W4"/>
    <mergeCell ref="X4:Y4"/>
    <mergeCell ref="B4:C4"/>
    <mergeCell ref="D4:E4"/>
    <mergeCell ref="F4:G4"/>
    <mergeCell ref="H4:I4"/>
    <mergeCell ref="J4:K4"/>
    <mergeCell ref="L4:M4"/>
    <mergeCell ref="AD3:AK3"/>
    <mergeCell ref="AL3:AQ3"/>
    <mergeCell ref="A1:AQ1"/>
    <mergeCell ref="B3:E3"/>
    <mergeCell ref="F3:I3"/>
    <mergeCell ref="J3:M3"/>
    <mergeCell ref="N3:U3"/>
    <mergeCell ref="V3:AC3"/>
  </mergeCells>
  <pageMargins left="0.7" right="0.7" top="0.75" bottom="0.75" header="0.3" footer="0.3"/>
  <pageSetup paperSize="9" orientation="portrait" r:id="rId1"/>
  <headerFooter>
    <oddHeader>&amp;C&amp;"Calibri"&amp;10&amp;K000000IN-CONFIDENCE&amp;1#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Y8"/>
  <sheetViews>
    <sheetView zoomScale="90" zoomScaleNormal="90" workbookViewId="0">
      <selection activeCell="D18" sqref="D18"/>
    </sheetView>
  </sheetViews>
  <sheetFormatPr defaultColWidth="8.85546875" defaultRowHeight="15" x14ac:dyDescent="0.25"/>
  <sheetData>
    <row r="1" spans="1:25" ht="26.25" x14ac:dyDescent="0.4">
      <c r="A1" s="44" t="s">
        <v>164</v>
      </c>
      <c r="B1" s="44"/>
      <c r="C1" s="44"/>
      <c r="D1" s="44"/>
      <c r="E1" s="44"/>
      <c r="F1" s="44"/>
      <c r="G1" s="44"/>
      <c r="H1" s="44"/>
      <c r="I1" s="44"/>
      <c r="J1" s="44"/>
      <c r="K1" s="44"/>
      <c r="L1" s="44"/>
      <c r="M1" s="44"/>
      <c r="N1" s="44"/>
      <c r="O1" s="44"/>
      <c r="P1" s="44"/>
      <c r="Q1" s="44"/>
      <c r="R1" s="44"/>
      <c r="S1" s="44"/>
      <c r="T1" s="44"/>
      <c r="U1" s="44"/>
      <c r="V1" s="44"/>
      <c r="W1" s="44"/>
      <c r="X1" s="44"/>
      <c r="Y1" s="44"/>
    </row>
    <row r="2" spans="1:25" x14ac:dyDescent="0.25">
      <c r="A2" s="46" t="s">
        <v>2</v>
      </c>
      <c r="B2" s="47"/>
      <c r="C2" s="47"/>
      <c r="D2" s="47"/>
      <c r="E2" s="47"/>
      <c r="F2" s="47"/>
      <c r="G2" s="47"/>
      <c r="H2" s="47"/>
      <c r="I2" s="47"/>
      <c r="J2" s="47"/>
      <c r="K2" s="47"/>
      <c r="L2" s="47"/>
      <c r="M2" s="47"/>
      <c r="N2" s="47"/>
      <c r="O2" s="47"/>
      <c r="P2" s="47"/>
      <c r="Q2" s="47"/>
      <c r="R2" s="47"/>
      <c r="S2" s="47"/>
      <c r="T2" s="47"/>
      <c r="U2" s="47"/>
      <c r="V2" s="47"/>
      <c r="W2" s="47"/>
      <c r="X2" s="47"/>
      <c r="Y2" s="47"/>
    </row>
    <row r="3" spans="1:25" x14ac:dyDescent="0.25">
      <c r="A3" s="41" t="s">
        <v>3</v>
      </c>
      <c r="B3" s="37">
        <v>2008</v>
      </c>
      <c r="C3" s="38"/>
      <c r="D3" s="38"/>
      <c r="E3" s="39"/>
      <c r="F3" s="37">
        <v>2010</v>
      </c>
      <c r="G3" s="38"/>
      <c r="H3" s="38"/>
      <c r="I3" s="39"/>
      <c r="J3" s="37">
        <v>2012</v>
      </c>
      <c r="K3" s="38"/>
      <c r="L3" s="38"/>
      <c r="M3" s="39"/>
      <c r="N3" s="37">
        <v>2014</v>
      </c>
      <c r="O3" s="38"/>
      <c r="P3" s="38"/>
      <c r="Q3" s="39"/>
      <c r="R3" s="37">
        <v>2016</v>
      </c>
      <c r="S3" s="38"/>
      <c r="T3" s="38"/>
      <c r="U3" s="39"/>
      <c r="V3" s="37">
        <v>2018</v>
      </c>
      <c r="W3" s="38"/>
      <c r="X3" s="38"/>
      <c r="Y3" s="39"/>
    </row>
    <row r="4" spans="1:25" x14ac:dyDescent="0.25">
      <c r="A4" s="42"/>
      <c r="B4" s="40" t="s">
        <v>165</v>
      </c>
      <c r="C4" s="35"/>
      <c r="D4" s="35" t="s">
        <v>166</v>
      </c>
      <c r="E4" s="36"/>
      <c r="F4" s="40" t="s">
        <v>165</v>
      </c>
      <c r="G4" s="35"/>
      <c r="H4" s="35" t="s">
        <v>166</v>
      </c>
      <c r="I4" s="36"/>
      <c r="J4" s="40" t="s">
        <v>165</v>
      </c>
      <c r="K4" s="35"/>
      <c r="L4" s="35" t="s">
        <v>166</v>
      </c>
      <c r="M4" s="36"/>
      <c r="N4" s="40" t="s">
        <v>165</v>
      </c>
      <c r="O4" s="35"/>
      <c r="P4" s="35" t="s">
        <v>166</v>
      </c>
      <c r="Q4" s="36"/>
      <c r="R4" s="40" t="s">
        <v>165</v>
      </c>
      <c r="S4" s="35"/>
      <c r="T4" s="35" t="s">
        <v>166</v>
      </c>
      <c r="U4" s="36"/>
      <c r="V4" s="40" t="s">
        <v>165</v>
      </c>
      <c r="W4" s="35"/>
      <c r="X4" s="35" t="s">
        <v>166</v>
      </c>
      <c r="Y4" s="36"/>
    </row>
    <row r="5" spans="1:25" x14ac:dyDescent="0.25">
      <c r="A5" s="43"/>
      <c r="B5" s="2" t="s">
        <v>6</v>
      </c>
      <c r="C5" s="3" t="s">
        <v>7</v>
      </c>
      <c r="D5" s="3" t="s">
        <v>6</v>
      </c>
      <c r="E5" s="4" t="s">
        <v>7</v>
      </c>
      <c r="F5" s="2" t="s">
        <v>6</v>
      </c>
      <c r="G5" s="3" t="s">
        <v>7</v>
      </c>
      <c r="H5" s="3" t="s">
        <v>6</v>
      </c>
      <c r="I5" s="4" t="s">
        <v>7</v>
      </c>
      <c r="J5" s="2" t="s">
        <v>6</v>
      </c>
      <c r="K5" s="3" t="s">
        <v>7</v>
      </c>
      <c r="L5" s="3" t="s">
        <v>6</v>
      </c>
      <c r="M5" s="4" t="s">
        <v>7</v>
      </c>
      <c r="N5" s="2" t="s">
        <v>6</v>
      </c>
      <c r="O5" s="3" t="s">
        <v>7</v>
      </c>
      <c r="P5" s="3" t="s">
        <v>6</v>
      </c>
      <c r="Q5" s="4" t="s">
        <v>7</v>
      </c>
      <c r="R5" s="2" t="s">
        <v>6</v>
      </c>
      <c r="S5" s="3" t="s">
        <v>7</v>
      </c>
      <c r="T5" s="3" t="s">
        <v>6</v>
      </c>
      <c r="U5" s="4" t="s">
        <v>7</v>
      </c>
      <c r="V5" s="2" t="s">
        <v>6</v>
      </c>
      <c r="W5" s="3" t="s">
        <v>7</v>
      </c>
      <c r="X5" s="3" t="s">
        <v>6</v>
      </c>
      <c r="Y5" s="4" t="s">
        <v>7</v>
      </c>
    </row>
    <row r="6" spans="1:25" x14ac:dyDescent="0.25">
      <c r="A6" s="12" t="s">
        <v>8</v>
      </c>
      <c r="B6" s="6" t="s">
        <v>167</v>
      </c>
      <c r="C6" s="7" t="s">
        <v>79</v>
      </c>
      <c r="D6" s="7" t="s">
        <v>168</v>
      </c>
      <c r="E6" s="8" t="s">
        <v>79</v>
      </c>
      <c r="F6" s="6" t="s">
        <v>169</v>
      </c>
      <c r="G6" s="7" t="s">
        <v>79</v>
      </c>
      <c r="H6" s="7" t="s">
        <v>170</v>
      </c>
      <c r="I6" s="8" t="s">
        <v>79</v>
      </c>
      <c r="J6" s="6" t="s">
        <v>171</v>
      </c>
      <c r="K6" s="7" t="s">
        <v>171</v>
      </c>
      <c r="L6" s="7" t="s">
        <v>171</v>
      </c>
      <c r="M6" s="8" t="s">
        <v>171</v>
      </c>
      <c r="N6" s="6" t="s">
        <v>172</v>
      </c>
      <c r="O6" s="7" t="s">
        <v>72</v>
      </c>
      <c r="P6" s="7" t="s">
        <v>173</v>
      </c>
      <c r="Q6" s="8" t="s">
        <v>72</v>
      </c>
      <c r="R6" s="6" t="s">
        <v>174</v>
      </c>
      <c r="S6" s="7" t="s">
        <v>59</v>
      </c>
      <c r="T6" s="7" t="s">
        <v>175</v>
      </c>
      <c r="U6" s="8" t="s">
        <v>59</v>
      </c>
      <c r="V6" s="6" t="s">
        <v>167</v>
      </c>
      <c r="W6" s="7" t="s">
        <v>79</v>
      </c>
      <c r="X6" s="7" t="s">
        <v>168</v>
      </c>
      <c r="Y6" s="8" t="s">
        <v>79</v>
      </c>
    </row>
    <row r="7" spans="1:25" x14ac:dyDescent="0.25">
      <c r="A7" s="12" t="s">
        <v>27</v>
      </c>
      <c r="B7" s="13" t="s">
        <v>176</v>
      </c>
      <c r="C7" s="14" t="s">
        <v>59</v>
      </c>
      <c r="D7" s="14" t="s">
        <v>177</v>
      </c>
      <c r="E7" s="15" t="s">
        <v>59</v>
      </c>
      <c r="F7" s="13" t="s">
        <v>178</v>
      </c>
      <c r="G7" s="14" t="s">
        <v>32</v>
      </c>
      <c r="H7" s="14" t="s">
        <v>179</v>
      </c>
      <c r="I7" s="15" t="s">
        <v>32</v>
      </c>
      <c r="J7" s="13" t="s">
        <v>180</v>
      </c>
      <c r="K7" s="14" t="s">
        <v>35</v>
      </c>
      <c r="L7" s="14" t="s">
        <v>125</v>
      </c>
      <c r="M7" s="15" t="s">
        <v>35</v>
      </c>
      <c r="N7" s="13" t="s">
        <v>178</v>
      </c>
      <c r="O7" s="14" t="s">
        <v>44</v>
      </c>
      <c r="P7" s="14" t="s">
        <v>179</v>
      </c>
      <c r="Q7" s="15" t="s">
        <v>44</v>
      </c>
      <c r="R7" s="13" t="s">
        <v>181</v>
      </c>
      <c r="S7" s="14" t="s">
        <v>35</v>
      </c>
      <c r="T7" s="14" t="s">
        <v>163</v>
      </c>
      <c r="U7" s="15" t="s">
        <v>35</v>
      </c>
      <c r="V7" s="13" t="s">
        <v>182</v>
      </c>
      <c r="W7" s="14" t="s">
        <v>18</v>
      </c>
      <c r="X7" s="14" t="s">
        <v>183</v>
      </c>
      <c r="Y7" s="15" t="s">
        <v>18</v>
      </c>
    </row>
    <row r="8" spans="1:25" x14ac:dyDescent="0.25">
      <c r="A8" s="19" t="s">
        <v>46</v>
      </c>
      <c r="B8" s="20" t="s">
        <v>184</v>
      </c>
      <c r="C8" s="21" t="s">
        <v>130</v>
      </c>
      <c r="D8" s="21" t="s">
        <v>185</v>
      </c>
      <c r="E8" s="22" t="s">
        <v>130</v>
      </c>
      <c r="F8" s="20" t="s">
        <v>186</v>
      </c>
      <c r="G8" s="21" t="s">
        <v>128</v>
      </c>
      <c r="H8" s="21" t="s">
        <v>187</v>
      </c>
      <c r="I8" s="22" t="s">
        <v>128</v>
      </c>
      <c r="J8" s="20" t="s">
        <v>188</v>
      </c>
      <c r="K8" s="21" t="s">
        <v>128</v>
      </c>
      <c r="L8" s="21" t="s">
        <v>189</v>
      </c>
      <c r="M8" s="22" t="s">
        <v>128</v>
      </c>
      <c r="N8" s="20" t="s">
        <v>174</v>
      </c>
      <c r="O8" s="21" t="s">
        <v>59</v>
      </c>
      <c r="P8" s="21" t="s">
        <v>175</v>
      </c>
      <c r="Q8" s="22" t="s">
        <v>59</v>
      </c>
      <c r="R8" s="20" t="s">
        <v>190</v>
      </c>
      <c r="S8" s="21" t="s">
        <v>128</v>
      </c>
      <c r="T8" s="21" t="s">
        <v>191</v>
      </c>
      <c r="U8" s="22" t="s">
        <v>128</v>
      </c>
      <c r="V8" s="20" t="s">
        <v>190</v>
      </c>
      <c r="W8" s="21" t="s">
        <v>59</v>
      </c>
      <c r="X8" s="21" t="s">
        <v>191</v>
      </c>
      <c r="Y8" s="22" t="s">
        <v>59</v>
      </c>
    </row>
  </sheetData>
  <mergeCells count="21">
    <mergeCell ref="A1:Y1"/>
    <mergeCell ref="A3:A5"/>
    <mergeCell ref="A2:Y2"/>
    <mergeCell ref="N4:O4"/>
    <mergeCell ref="P4:Q4"/>
    <mergeCell ref="R4:S4"/>
    <mergeCell ref="T4:U4"/>
    <mergeCell ref="V4:W4"/>
    <mergeCell ref="X4:Y4"/>
    <mergeCell ref="B4:C4"/>
    <mergeCell ref="D4:E4"/>
    <mergeCell ref="F4:G4"/>
    <mergeCell ref="H4:I4"/>
    <mergeCell ref="J4:K4"/>
    <mergeCell ref="L4:M4"/>
    <mergeCell ref="B3:E3"/>
    <mergeCell ref="F3:I3"/>
    <mergeCell ref="J3:M3"/>
    <mergeCell ref="N3:Q3"/>
    <mergeCell ref="R3:U3"/>
    <mergeCell ref="V3:Y3"/>
  </mergeCells>
  <pageMargins left="0.7" right="0.7" top="0.75" bottom="0.75" header="0.3" footer="0.3"/>
  <pageSetup orientation="portrait" r:id="rId1"/>
  <headerFooter>
    <oddHeader>&amp;C&amp;"Calibri"&amp;10&amp;K000000IN-CONFIDENCE&amp;1#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K8"/>
  <sheetViews>
    <sheetView zoomScale="90" zoomScaleNormal="90" workbookViewId="0">
      <selection sqref="A1:AK1"/>
    </sheetView>
  </sheetViews>
  <sheetFormatPr defaultColWidth="8.85546875" defaultRowHeight="15" x14ac:dyDescent="0.25"/>
  <sheetData>
    <row r="1" spans="1:37" ht="26.25" x14ac:dyDescent="0.4">
      <c r="A1" s="44" t="s">
        <v>192</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row>
    <row r="2" spans="1:37" x14ac:dyDescent="0.25">
      <c r="A2" s="46" t="s">
        <v>2</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row>
    <row r="3" spans="1:37" x14ac:dyDescent="0.25">
      <c r="A3" s="41" t="s">
        <v>3</v>
      </c>
      <c r="B3" s="37">
        <v>2008</v>
      </c>
      <c r="C3" s="38"/>
      <c r="D3" s="38"/>
      <c r="E3" s="39"/>
      <c r="F3" s="37">
        <v>2010</v>
      </c>
      <c r="G3" s="38"/>
      <c r="H3" s="38"/>
      <c r="I3" s="39"/>
      <c r="J3" s="37">
        <v>2012</v>
      </c>
      <c r="K3" s="38"/>
      <c r="L3" s="38"/>
      <c r="M3" s="39"/>
      <c r="N3" s="37">
        <v>2014</v>
      </c>
      <c r="O3" s="38"/>
      <c r="P3" s="38"/>
      <c r="Q3" s="38"/>
      <c r="R3" s="38"/>
      <c r="S3" s="39"/>
      <c r="T3" s="37">
        <v>2016</v>
      </c>
      <c r="U3" s="38"/>
      <c r="V3" s="38"/>
      <c r="W3" s="38"/>
      <c r="X3" s="38"/>
      <c r="Y3" s="39"/>
      <c r="Z3" s="37">
        <v>2018</v>
      </c>
      <c r="AA3" s="38"/>
      <c r="AB3" s="38"/>
      <c r="AC3" s="38"/>
      <c r="AD3" s="38"/>
      <c r="AE3" s="39"/>
      <c r="AF3" s="37">
        <v>2020</v>
      </c>
      <c r="AG3" s="38"/>
      <c r="AH3" s="38"/>
      <c r="AI3" s="38"/>
      <c r="AJ3" s="38"/>
      <c r="AK3" s="39"/>
    </row>
    <row r="4" spans="1:37" x14ac:dyDescent="0.25">
      <c r="A4" s="42"/>
      <c r="B4" s="40" t="s">
        <v>193</v>
      </c>
      <c r="C4" s="35"/>
      <c r="D4" s="35" t="s">
        <v>194</v>
      </c>
      <c r="E4" s="36"/>
      <c r="F4" s="40" t="s">
        <v>193</v>
      </c>
      <c r="G4" s="35"/>
      <c r="H4" s="35" t="s">
        <v>194</v>
      </c>
      <c r="I4" s="36"/>
      <c r="J4" s="40" t="s">
        <v>193</v>
      </c>
      <c r="K4" s="35"/>
      <c r="L4" s="35" t="s">
        <v>194</v>
      </c>
      <c r="M4" s="36"/>
      <c r="N4" s="40" t="s">
        <v>195</v>
      </c>
      <c r="O4" s="35"/>
      <c r="P4" s="48" t="s">
        <v>196</v>
      </c>
      <c r="Q4" s="48"/>
      <c r="R4" s="48" t="s">
        <v>197</v>
      </c>
      <c r="S4" s="50"/>
      <c r="T4" s="40" t="s">
        <v>195</v>
      </c>
      <c r="U4" s="35"/>
      <c r="V4" s="48" t="s">
        <v>196</v>
      </c>
      <c r="W4" s="48"/>
      <c r="X4" s="48" t="s">
        <v>197</v>
      </c>
      <c r="Y4" s="50"/>
      <c r="Z4" s="40" t="s">
        <v>195</v>
      </c>
      <c r="AA4" s="35"/>
      <c r="AB4" s="48" t="s">
        <v>196</v>
      </c>
      <c r="AC4" s="48"/>
      <c r="AD4" s="48" t="s">
        <v>197</v>
      </c>
      <c r="AE4" s="50"/>
      <c r="AF4" s="40" t="s">
        <v>195</v>
      </c>
      <c r="AG4" s="35"/>
      <c r="AH4" s="48" t="s">
        <v>196</v>
      </c>
      <c r="AI4" s="48"/>
      <c r="AJ4" s="48" t="s">
        <v>197</v>
      </c>
      <c r="AK4" s="50"/>
    </row>
    <row r="5" spans="1:37" x14ac:dyDescent="0.25">
      <c r="A5" s="43"/>
      <c r="B5" s="2" t="s">
        <v>6</v>
      </c>
      <c r="C5" s="3" t="s">
        <v>7</v>
      </c>
      <c r="D5" s="3" t="s">
        <v>6</v>
      </c>
      <c r="E5" s="4" t="s">
        <v>7</v>
      </c>
      <c r="F5" s="2" t="s">
        <v>6</v>
      </c>
      <c r="G5" s="3" t="s">
        <v>7</v>
      </c>
      <c r="H5" s="3" t="s">
        <v>6</v>
      </c>
      <c r="I5" s="4" t="s">
        <v>7</v>
      </c>
      <c r="J5" s="2" t="s">
        <v>6</v>
      </c>
      <c r="K5" s="3" t="s">
        <v>7</v>
      </c>
      <c r="L5" s="3" t="s">
        <v>6</v>
      </c>
      <c r="M5" s="4" t="s">
        <v>7</v>
      </c>
      <c r="N5" s="2" t="s">
        <v>6</v>
      </c>
      <c r="O5" s="3" t="s">
        <v>7</v>
      </c>
      <c r="P5" s="3" t="s">
        <v>6</v>
      </c>
      <c r="Q5" s="3" t="s">
        <v>7</v>
      </c>
      <c r="R5" s="3" t="s">
        <v>6</v>
      </c>
      <c r="S5" s="4" t="s">
        <v>7</v>
      </c>
      <c r="T5" s="2" t="s">
        <v>6</v>
      </c>
      <c r="U5" s="3" t="s">
        <v>7</v>
      </c>
      <c r="V5" s="3" t="s">
        <v>6</v>
      </c>
      <c r="W5" s="3" t="s">
        <v>7</v>
      </c>
      <c r="X5" s="3" t="s">
        <v>6</v>
      </c>
      <c r="Y5" s="4" t="s">
        <v>7</v>
      </c>
      <c r="Z5" s="2" t="s">
        <v>6</v>
      </c>
      <c r="AA5" s="3" t="s">
        <v>7</v>
      </c>
      <c r="AB5" s="3" t="s">
        <v>6</v>
      </c>
      <c r="AC5" s="3" t="s">
        <v>7</v>
      </c>
      <c r="AD5" s="3" t="s">
        <v>6</v>
      </c>
      <c r="AE5" s="4" t="s">
        <v>7</v>
      </c>
      <c r="AF5" s="2" t="s">
        <v>6</v>
      </c>
      <c r="AG5" s="3" t="s">
        <v>7</v>
      </c>
      <c r="AH5" s="3" t="s">
        <v>6</v>
      </c>
      <c r="AI5" s="3" t="s">
        <v>7</v>
      </c>
      <c r="AJ5" s="3" t="s">
        <v>6</v>
      </c>
      <c r="AK5" s="4" t="s">
        <v>7</v>
      </c>
    </row>
    <row r="6" spans="1:37" x14ac:dyDescent="0.25">
      <c r="A6" s="12" t="s">
        <v>8</v>
      </c>
      <c r="B6" s="6" t="s">
        <v>198</v>
      </c>
      <c r="C6" s="7" t="s">
        <v>128</v>
      </c>
      <c r="D6" s="7" t="s">
        <v>199</v>
      </c>
      <c r="E6" s="8" t="s">
        <v>128</v>
      </c>
      <c r="F6" s="6" t="s">
        <v>200</v>
      </c>
      <c r="G6" s="7" t="s">
        <v>59</v>
      </c>
      <c r="H6" s="7" t="s">
        <v>201</v>
      </c>
      <c r="I6" s="8" t="s">
        <v>59</v>
      </c>
      <c r="J6" s="6" t="s">
        <v>202</v>
      </c>
      <c r="K6" s="7" t="s">
        <v>59</v>
      </c>
      <c r="L6" s="7" t="s">
        <v>203</v>
      </c>
      <c r="M6" s="8" t="s">
        <v>59</v>
      </c>
      <c r="N6" s="6" t="s">
        <v>204</v>
      </c>
      <c r="O6" s="7" t="s">
        <v>10</v>
      </c>
      <c r="P6" s="7" t="s">
        <v>205</v>
      </c>
      <c r="Q6" s="7" t="s">
        <v>18</v>
      </c>
      <c r="R6" s="7" t="s">
        <v>206</v>
      </c>
      <c r="S6" s="8" t="s">
        <v>128</v>
      </c>
      <c r="T6" s="6" t="s">
        <v>207</v>
      </c>
      <c r="U6" s="7" t="s">
        <v>18</v>
      </c>
      <c r="V6" s="7" t="s">
        <v>85</v>
      </c>
      <c r="W6" s="7" t="s">
        <v>29</v>
      </c>
      <c r="X6" s="7" t="s">
        <v>191</v>
      </c>
      <c r="Y6" s="8" t="s">
        <v>128</v>
      </c>
      <c r="Z6" s="6" t="s">
        <v>208</v>
      </c>
      <c r="AA6" s="7" t="s">
        <v>10</v>
      </c>
      <c r="AB6" s="7" t="s">
        <v>209</v>
      </c>
      <c r="AC6" s="7" t="s">
        <v>10</v>
      </c>
      <c r="AD6" s="7" t="s">
        <v>168</v>
      </c>
      <c r="AE6" s="8" t="s">
        <v>130</v>
      </c>
      <c r="AF6" s="6" t="s">
        <v>90</v>
      </c>
      <c r="AG6" s="7" t="s">
        <v>72</v>
      </c>
      <c r="AH6" s="7" t="s">
        <v>93</v>
      </c>
      <c r="AI6" s="7" t="s">
        <v>59</v>
      </c>
      <c r="AJ6" s="7" t="s">
        <v>173</v>
      </c>
      <c r="AK6" s="8" t="s">
        <v>130</v>
      </c>
    </row>
    <row r="7" spans="1:37" x14ac:dyDescent="0.25">
      <c r="A7" s="12" t="s">
        <v>27</v>
      </c>
      <c r="B7" s="13" t="s">
        <v>210</v>
      </c>
      <c r="C7" s="14" t="s">
        <v>72</v>
      </c>
      <c r="D7" s="14" t="s">
        <v>116</v>
      </c>
      <c r="E7" s="15" t="s">
        <v>72</v>
      </c>
      <c r="F7" s="13" t="s">
        <v>71</v>
      </c>
      <c r="G7" s="14" t="s">
        <v>25</v>
      </c>
      <c r="H7" s="14" t="s">
        <v>73</v>
      </c>
      <c r="I7" s="15" t="s">
        <v>25</v>
      </c>
      <c r="J7" s="13" t="s">
        <v>211</v>
      </c>
      <c r="K7" s="14" t="s">
        <v>72</v>
      </c>
      <c r="L7" s="14" t="s">
        <v>212</v>
      </c>
      <c r="M7" s="15" t="s">
        <v>72</v>
      </c>
      <c r="N7" s="13" t="s">
        <v>213</v>
      </c>
      <c r="O7" s="14" t="s">
        <v>123</v>
      </c>
      <c r="P7" s="14" t="s">
        <v>36</v>
      </c>
      <c r="Q7" s="14" t="s">
        <v>123</v>
      </c>
      <c r="R7" s="14" t="s">
        <v>80</v>
      </c>
      <c r="S7" s="15" t="s">
        <v>72</v>
      </c>
      <c r="T7" s="13" t="s">
        <v>213</v>
      </c>
      <c r="U7" s="14" t="s">
        <v>84</v>
      </c>
      <c r="V7" s="14" t="s">
        <v>214</v>
      </c>
      <c r="W7" s="14" t="s">
        <v>18</v>
      </c>
      <c r="X7" s="14" t="s">
        <v>215</v>
      </c>
      <c r="Y7" s="15" t="s">
        <v>29</v>
      </c>
      <c r="Z7" s="13" t="s">
        <v>216</v>
      </c>
      <c r="AA7" s="14" t="s">
        <v>29</v>
      </c>
      <c r="AB7" s="14" t="s">
        <v>217</v>
      </c>
      <c r="AC7" s="14" t="s">
        <v>35</v>
      </c>
      <c r="AD7" s="14" t="s">
        <v>218</v>
      </c>
      <c r="AE7" s="15" t="s">
        <v>59</v>
      </c>
      <c r="AF7" s="13" t="s">
        <v>219</v>
      </c>
      <c r="AG7" s="14" t="s">
        <v>50</v>
      </c>
      <c r="AH7" s="14" t="s">
        <v>82</v>
      </c>
      <c r="AI7" s="14" t="s">
        <v>25</v>
      </c>
      <c r="AJ7" s="14" t="s">
        <v>212</v>
      </c>
      <c r="AK7" s="15" t="s">
        <v>128</v>
      </c>
    </row>
    <row r="8" spans="1:37" x14ac:dyDescent="0.25">
      <c r="A8" s="19" t="str">
        <f>"Total"</f>
        <v>Total</v>
      </c>
      <c r="B8" s="20" t="s">
        <v>202</v>
      </c>
      <c r="C8" s="21" t="s">
        <v>79</v>
      </c>
      <c r="D8" s="21" t="s">
        <v>203</v>
      </c>
      <c r="E8" s="22" t="s">
        <v>79</v>
      </c>
      <c r="F8" s="20" t="s">
        <v>211</v>
      </c>
      <c r="G8" s="21" t="s">
        <v>128</v>
      </c>
      <c r="H8" s="21" t="s">
        <v>212</v>
      </c>
      <c r="I8" s="22" t="s">
        <v>128</v>
      </c>
      <c r="J8" s="20" t="s">
        <v>220</v>
      </c>
      <c r="K8" s="21" t="s">
        <v>128</v>
      </c>
      <c r="L8" s="21" t="s">
        <v>218</v>
      </c>
      <c r="M8" s="22" t="s">
        <v>128</v>
      </c>
      <c r="N8" s="20" t="s">
        <v>37</v>
      </c>
      <c r="O8" s="21" t="s">
        <v>35</v>
      </c>
      <c r="P8" s="21" t="s">
        <v>221</v>
      </c>
      <c r="Q8" s="21" t="s">
        <v>50</v>
      </c>
      <c r="R8" s="21" t="s">
        <v>203</v>
      </c>
      <c r="S8" s="22" t="s">
        <v>128</v>
      </c>
      <c r="T8" s="20" t="s">
        <v>222</v>
      </c>
      <c r="U8" s="21" t="s">
        <v>35</v>
      </c>
      <c r="V8" s="21" t="s">
        <v>223</v>
      </c>
      <c r="W8" s="21" t="s">
        <v>32</v>
      </c>
      <c r="X8" s="21" t="s">
        <v>224</v>
      </c>
      <c r="Y8" s="22" t="s">
        <v>59</v>
      </c>
      <c r="Z8" s="20" t="s">
        <v>225</v>
      </c>
      <c r="AA8" s="21" t="s">
        <v>32</v>
      </c>
      <c r="AB8" s="21" t="s">
        <v>226</v>
      </c>
      <c r="AC8" s="21" t="s">
        <v>32</v>
      </c>
      <c r="AD8" s="21" t="s">
        <v>227</v>
      </c>
      <c r="AE8" s="22" t="s">
        <v>130</v>
      </c>
      <c r="AF8" s="20" t="s">
        <v>228</v>
      </c>
      <c r="AG8" s="21" t="s">
        <v>59</v>
      </c>
      <c r="AH8" s="21" t="s">
        <v>229</v>
      </c>
      <c r="AI8" s="21" t="s">
        <v>128</v>
      </c>
      <c r="AJ8" s="21" t="s">
        <v>206</v>
      </c>
      <c r="AK8" s="22" t="s">
        <v>130</v>
      </c>
    </row>
  </sheetData>
  <mergeCells count="28">
    <mergeCell ref="AF4:AG4"/>
    <mergeCell ref="AH4:AI4"/>
    <mergeCell ref="AJ4:AK4"/>
    <mergeCell ref="A3:A5"/>
    <mergeCell ref="A2:AK2"/>
    <mergeCell ref="R4:S4"/>
    <mergeCell ref="B3:E3"/>
    <mergeCell ref="F3:I3"/>
    <mergeCell ref="J3:M3"/>
    <mergeCell ref="N3:S3"/>
    <mergeCell ref="T3:Y3"/>
    <mergeCell ref="Z3:AE3"/>
    <mergeCell ref="A1:AK1"/>
    <mergeCell ref="T4:U4"/>
    <mergeCell ref="V4:W4"/>
    <mergeCell ref="X4:Y4"/>
    <mergeCell ref="Z4:AA4"/>
    <mergeCell ref="AB4:AC4"/>
    <mergeCell ref="AD4:AE4"/>
    <mergeCell ref="AF3:AK3"/>
    <mergeCell ref="B4:C4"/>
    <mergeCell ref="D4:E4"/>
    <mergeCell ref="F4:G4"/>
    <mergeCell ref="H4:I4"/>
    <mergeCell ref="J4:K4"/>
    <mergeCell ref="L4:M4"/>
    <mergeCell ref="N4:O4"/>
    <mergeCell ref="P4:Q4"/>
  </mergeCells>
  <pageMargins left="0.7" right="0.7" top="0.75" bottom="0.75" header="0.3" footer="0.3"/>
  <pageSetup paperSize="9" orientation="portrait" r:id="rId1"/>
  <headerFooter>
    <oddHeader>&amp;C&amp;"Calibri"&amp;10&amp;K000000IN-CONFIDENCE&amp;1#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C8"/>
  <sheetViews>
    <sheetView tabSelected="1" zoomScale="90" zoomScaleNormal="90" workbookViewId="0">
      <selection sqref="A1:AA1"/>
    </sheetView>
  </sheetViews>
  <sheetFormatPr defaultColWidth="8.85546875" defaultRowHeight="15" x14ac:dyDescent="0.25"/>
  <sheetData>
    <row r="1" spans="1:29" ht="26.25" x14ac:dyDescent="0.4">
      <c r="A1" s="44" t="s">
        <v>230</v>
      </c>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9" x14ac:dyDescent="0.25">
      <c r="A2" s="46" t="s">
        <v>2</v>
      </c>
      <c r="B2" s="47"/>
      <c r="C2" s="47"/>
      <c r="D2" s="47"/>
      <c r="E2" s="47"/>
      <c r="F2" s="47"/>
      <c r="G2" s="47"/>
      <c r="H2" s="47"/>
      <c r="I2" s="47"/>
      <c r="J2" s="47"/>
      <c r="K2" s="47"/>
      <c r="L2" s="47"/>
      <c r="M2" s="47"/>
      <c r="N2" s="47"/>
      <c r="O2" s="47"/>
      <c r="P2" s="47"/>
      <c r="Q2" s="47"/>
      <c r="R2" s="47"/>
      <c r="S2" s="47"/>
      <c r="T2" s="47"/>
      <c r="U2" s="47"/>
      <c r="V2" s="47"/>
      <c r="W2" s="47"/>
      <c r="X2" s="47"/>
      <c r="Y2" s="47"/>
    </row>
    <row r="3" spans="1:29" x14ac:dyDescent="0.25">
      <c r="A3" s="41" t="s">
        <v>3</v>
      </c>
      <c r="B3" s="37">
        <v>2008</v>
      </c>
      <c r="C3" s="38"/>
      <c r="D3" s="38"/>
      <c r="E3" s="39"/>
      <c r="F3" s="37">
        <v>2010</v>
      </c>
      <c r="G3" s="38"/>
      <c r="H3" s="38"/>
      <c r="I3" s="39"/>
      <c r="J3" s="37">
        <v>2012</v>
      </c>
      <c r="K3" s="38"/>
      <c r="L3" s="38"/>
      <c r="M3" s="39"/>
      <c r="N3" s="37">
        <v>2014</v>
      </c>
      <c r="O3" s="38"/>
      <c r="P3" s="38"/>
      <c r="Q3" s="39"/>
      <c r="R3" s="37">
        <v>2016</v>
      </c>
      <c r="S3" s="38"/>
      <c r="T3" s="38"/>
      <c r="U3" s="39"/>
      <c r="V3" s="38">
        <v>2018</v>
      </c>
      <c r="W3" s="38"/>
      <c r="X3" s="38"/>
      <c r="Y3" s="38"/>
      <c r="Z3" s="37">
        <v>2020</v>
      </c>
      <c r="AA3" s="38"/>
      <c r="AB3" s="38"/>
      <c r="AC3" s="39"/>
    </row>
    <row r="4" spans="1:29" x14ac:dyDescent="0.25">
      <c r="A4" s="42"/>
      <c r="B4" s="40" t="s">
        <v>231</v>
      </c>
      <c r="C4" s="35"/>
      <c r="D4" s="35" t="s">
        <v>232</v>
      </c>
      <c r="E4" s="36"/>
      <c r="F4" s="40" t="s">
        <v>231</v>
      </c>
      <c r="G4" s="35"/>
      <c r="H4" s="35" t="s">
        <v>232</v>
      </c>
      <c r="I4" s="36"/>
      <c r="J4" s="40" t="s">
        <v>231</v>
      </c>
      <c r="K4" s="35"/>
      <c r="L4" s="35" t="s">
        <v>232</v>
      </c>
      <c r="M4" s="36"/>
      <c r="N4" s="40" t="s">
        <v>231</v>
      </c>
      <c r="O4" s="35"/>
      <c r="P4" s="35" t="s">
        <v>232</v>
      </c>
      <c r="Q4" s="36"/>
      <c r="R4" s="40" t="s">
        <v>231</v>
      </c>
      <c r="S4" s="35"/>
      <c r="T4" s="35" t="s">
        <v>232</v>
      </c>
      <c r="U4" s="36"/>
      <c r="V4" s="40" t="s">
        <v>231</v>
      </c>
      <c r="W4" s="35"/>
      <c r="X4" s="35" t="s">
        <v>232</v>
      </c>
      <c r="Y4" s="36"/>
      <c r="Z4" s="40" t="s">
        <v>231</v>
      </c>
      <c r="AA4" s="35"/>
      <c r="AB4" s="35" t="s">
        <v>232</v>
      </c>
      <c r="AC4" s="36"/>
    </row>
    <row r="5" spans="1:29" x14ac:dyDescent="0.25">
      <c r="A5" s="43"/>
      <c r="B5" s="2" t="s">
        <v>6</v>
      </c>
      <c r="C5" s="3" t="s">
        <v>7</v>
      </c>
      <c r="D5" s="3" t="s">
        <v>6</v>
      </c>
      <c r="E5" s="4" t="s">
        <v>7</v>
      </c>
      <c r="F5" s="2" t="s">
        <v>6</v>
      </c>
      <c r="G5" s="3" t="s">
        <v>7</v>
      </c>
      <c r="H5" s="3" t="s">
        <v>6</v>
      </c>
      <c r="I5" s="4" t="s">
        <v>7</v>
      </c>
      <c r="J5" s="2" t="s">
        <v>6</v>
      </c>
      <c r="K5" s="3" t="s">
        <v>7</v>
      </c>
      <c r="L5" s="3" t="s">
        <v>6</v>
      </c>
      <c r="M5" s="4" t="s">
        <v>7</v>
      </c>
      <c r="N5" s="2" t="s">
        <v>6</v>
      </c>
      <c r="O5" s="3" t="s">
        <v>7</v>
      </c>
      <c r="P5" s="3" t="s">
        <v>6</v>
      </c>
      <c r="Q5" s="4" t="s">
        <v>7</v>
      </c>
      <c r="R5" s="2" t="s">
        <v>6</v>
      </c>
      <c r="S5" s="3" t="s">
        <v>7</v>
      </c>
      <c r="T5" s="3" t="s">
        <v>6</v>
      </c>
      <c r="U5" s="4" t="s">
        <v>7</v>
      </c>
      <c r="V5" s="3" t="s">
        <v>6</v>
      </c>
      <c r="W5" s="3" t="s">
        <v>7</v>
      </c>
      <c r="X5" s="3" t="s">
        <v>6</v>
      </c>
      <c r="Y5" s="3" t="s">
        <v>7</v>
      </c>
      <c r="Z5" s="2" t="s">
        <v>6</v>
      </c>
      <c r="AA5" s="3" t="s">
        <v>7</v>
      </c>
      <c r="AB5" s="3" t="s">
        <v>6</v>
      </c>
      <c r="AC5" s="4" t="s">
        <v>7</v>
      </c>
    </row>
    <row r="6" spans="1:29" x14ac:dyDescent="0.25">
      <c r="A6" s="12" t="s">
        <v>8</v>
      </c>
      <c r="B6" s="6" t="s">
        <v>202</v>
      </c>
      <c r="C6" s="7" t="s">
        <v>59</v>
      </c>
      <c r="D6" s="7" t="s">
        <v>203</v>
      </c>
      <c r="E6" s="8" t="s">
        <v>59</v>
      </c>
      <c r="F6" s="6" t="s">
        <v>181</v>
      </c>
      <c r="G6" s="7" t="s">
        <v>128</v>
      </c>
      <c r="H6" s="7" t="s">
        <v>163</v>
      </c>
      <c r="I6" s="8" t="s">
        <v>128</v>
      </c>
      <c r="J6" s="6" t="s">
        <v>210</v>
      </c>
      <c r="K6" s="7" t="s">
        <v>25</v>
      </c>
      <c r="L6" s="7" t="s">
        <v>116</v>
      </c>
      <c r="M6" s="8" t="s">
        <v>25</v>
      </c>
      <c r="N6" s="6" t="s">
        <v>98</v>
      </c>
      <c r="O6" s="7" t="s">
        <v>29</v>
      </c>
      <c r="P6" s="7" t="s">
        <v>99</v>
      </c>
      <c r="Q6" s="8" t="s">
        <v>29</v>
      </c>
      <c r="R6" s="6" t="s">
        <v>233</v>
      </c>
      <c r="S6" s="7" t="s">
        <v>44</v>
      </c>
      <c r="T6" s="7" t="s">
        <v>234</v>
      </c>
      <c r="U6" s="8" t="s">
        <v>44</v>
      </c>
      <c r="V6" s="7" t="s">
        <v>235</v>
      </c>
      <c r="W6" s="7" t="s">
        <v>32</v>
      </c>
      <c r="X6" s="7" t="s">
        <v>236</v>
      </c>
      <c r="Y6" s="7" t="s">
        <v>32</v>
      </c>
      <c r="Z6" s="9" t="s">
        <v>131</v>
      </c>
      <c r="AA6" s="10" t="s">
        <v>59</v>
      </c>
      <c r="AB6" s="10" t="s">
        <v>132</v>
      </c>
      <c r="AC6" s="11" t="s">
        <v>59</v>
      </c>
    </row>
    <row r="7" spans="1:29" x14ac:dyDescent="0.25">
      <c r="A7" s="12" t="s">
        <v>27</v>
      </c>
      <c r="B7" s="13" t="s">
        <v>200</v>
      </c>
      <c r="C7" s="14" t="s">
        <v>59</v>
      </c>
      <c r="D7" s="14" t="s">
        <v>201</v>
      </c>
      <c r="E7" s="15" t="s">
        <v>59</v>
      </c>
      <c r="F7" s="13" t="s">
        <v>237</v>
      </c>
      <c r="G7" s="14" t="s">
        <v>25</v>
      </c>
      <c r="H7" s="14" t="s">
        <v>160</v>
      </c>
      <c r="I7" s="15" t="s">
        <v>25</v>
      </c>
      <c r="J7" s="13" t="s">
        <v>210</v>
      </c>
      <c r="K7" s="14" t="s">
        <v>72</v>
      </c>
      <c r="L7" s="14" t="s">
        <v>116</v>
      </c>
      <c r="M7" s="15" t="s">
        <v>72</v>
      </c>
      <c r="N7" s="13" t="s">
        <v>238</v>
      </c>
      <c r="O7" s="14" t="s">
        <v>35</v>
      </c>
      <c r="P7" s="14" t="s">
        <v>239</v>
      </c>
      <c r="Q7" s="15" t="s">
        <v>35</v>
      </c>
      <c r="R7" s="13" t="s">
        <v>240</v>
      </c>
      <c r="S7" s="14" t="s">
        <v>50</v>
      </c>
      <c r="T7" s="14" t="s">
        <v>229</v>
      </c>
      <c r="U7" s="15" t="s">
        <v>50</v>
      </c>
      <c r="V7" s="14" t="s">
        <v>69</v>
      </c>
      <c r="W7" s="14" t="s">
        <v>44</v>
      </c>
      <c r="X7" s="14" t="s">
        <v>70</v>
      </c>
      <c r="Y7" s="14" t="s">
        <v>44</v>
      </c>
      <c r="Z7" s="16" t="s">
        <v>241</v>
      </c>
      <c r="AA7" s="17" t="s">
        <v>32</v>
      </c>
      <c r="AB7" s="17" t="s">
        <v>242</v>
      </c>
      <c r="AC7" s="18" t="s">
        <v>32</v>
      </c>
    </row>
    <row r="8" spans="1:29" x14ac:dyDescent="0.25">
      <c r="A8" s="19" t="str">
        <f>"Total"</f>
        <v>Total</v>
      </c>
      <c r="B8" s="20" t="s">
        <v>202</v>
      </c>
      <c r="C8" s="21" t="s">
        <v>79</v>
      </c>
      <c r="D8" s="21" t="s">
        <v>203</v>
      </c>
      <c r="E8" s="22" t="s">
        <v>79</v>
      </c>
      <c r="F8" s="20" t="s">
        <v>211</v>
      </c>
      <c r="G8" s="21" t="s">
        <v>128</v>
      </c>
      <c r="H8" s="21" t="s">
        <v>212</v>
      </c>
      <c r="I8" s="22" t="s">
        <v>128</v>
      </c>
      <c r="J8" s="20" t="s">
        <v>210</v>
      </c>
      <c r="K8" s="21" t="s">
        <v>59</v>
      </c>
      <c r="L8" s="21" t="s">
        <v>116</v>
      </c>
      <c r="M8" s="22" t="s">
        <v>59</v>
      </c>
      <c r="N8" s="20" t="s">
        <v>243</v>
      </c>
      <c r="O8" s="21" t="s">
        <v>32</v>
      </c>
      <c r="P8" s="21" t="s">
        <v>162</v>
      </c>
      <c r="Q8" s="22" t="s">
        <v>32</v>
      </c>
      <c r="R8" s="20" t="s">
        <v>244</v>
      </c>
      <c r="S8" s="21" t="s">
        <v>72</v>
      </c>
      <c r="T8" s="21" t="s">
        <v>245</v>
      </c>
      <c r="U8" s="22" t="s">
        <v>72</v>
      </c>
      <c r="V8" s="21" t="s">
        <v>74</v>
      </c>
      <c r="W8" s="21" t="s">
        <v>72</v>
      </c>
      <c r="X8" s="21" t="s">
        <v>75</v>
      </c>
      <c r="Y8" s="21" t="s">
        <v>72</v>
      </c>
      <c r="Z8" s="20" t="s">
        <v>246</v>
      </c>
      <c r="AA8" s="21" t="s">
        <v>128</v>
      </c>
      <c r="AB8" s="21" t="s">
        <v>247</v>
      </c>
      <c r="AC8" s="22" t="s">
        <v>128</v>
      </c>
    </row>
  </sheetData>
  <mergeCells count="24">
    <mergeCell ref="B3:E3"/>
    <mergeCell ref="F3:I3"/>
    <mergeCell ref="J3:M3"/>
    <mergeCell ref="T4:U4"/>
    <mergeCell ref="V4:W4"/>
    <mergeCell ref="N3:Q3"/>
    <mergeCell ref="R3:U3"/>
    <mergeCell ref="V3:Y3"/>
    <mergeCell ref="A1:AA1"/>
    <mergeCell ref="A3:A5"/>
    <mergeCell ref="A2:Y2"/>
    <mergeCell ref="Z3:AC3"/>
    <mergeCell ref="B4:C4"/>
    <mergeCell ref="D4:E4"/>
    <mergeCell ref="F4:G4"/>
    <mergeCell ref="H4:I4"/>
    <mergeCell ref="J4:K4"/>
    <mergeCell ref="L4:M4"/>
    <mergeCell ref="N4:O4"/>
    <mergeCell ref="P4:Q4"/>
    <mergeCell ref="R4:S4"/>
    <mergeCell ref="X4:Y4"/>
    <mergeCell ref="Z4:AA4"/>
    <mergeCell ref="AB4:AC4"/>
  </mergeCells>
  <pageMargins left="0.7" right="0.7" top="0.75" bottom="0.75" header="0.3" footer="0.3"/>
  <pageSetup paperSize="9" orientation="portrait" r:id="rId1"/>
  <headerFooter>
    <oddHeader>&amp;C&amp;"Calibri"&amp;10&amp;K000000IN-CONFIDENCE&amp;1#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A8"/>
  <sheetViews>
    <sheetView zoomScale="90" zoomScaleNormal="90" workbookViewId="0">
      <selection sqref="A1:AA1"/>
    </sheetView>
  </sheetViews>
  <sheetFormatPr defaultColWidth="8.85546875" defaultRowHeight="15" x14ac:dyDescent="0.25"/>
  <sheetData>
    <row r="1" spans="1:27" ht="26.25" x14ac:dyDescent="0.4">
      <c r="A1" s="44" t="s">
        <v>248</v>
      </c>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x14ac:dyDescent="0.25">
      <c r="A2" s="46" t="s">
        <v>2</v>
      </c>
      <c r="B2" s="47"/>
      <c r="C2" s="47"/>
      <c r="D2" s="47"/>
      <c r="E2" s="47"/>
      <c r="F2" s="47"/>
      <c r="G2" s="47"/>
      <c r="H2" s="47"/>
      <c r="I2" s="47"/>
      <c r="J2" s="47"/>
      <c r="K2" s="47"/>
      <c r="L2" s="47"/>
      <c r="M2" s="47"/>
      <c r="N2" s="47"/>
      <c r="O2" s="47"/>
      <c r="P2" s="47"/>
      <c r="Q2" s="47"/>
      <c r="R2" s="47"/>
      <c r="S2" s="47"/>
      <c r="T2" s="47"/>
      <c r="U2" s="47"/>
      <c r="V2" s="47"/>
      <c r="W2" s="47"/>
      <c r="X2" s="47"/>
      <c r="Y2" s="47"/>
    </row>
    <row r="3" spans="1:27" x14ac:dyDescent="0.25">
      <c r="A3" s="41" t="s">
        <v>3</v>
      </c>
      <c r="B3" s="54" t="str">
        <f>"2008"</f>
        <v>2008</v>
      </c>
      <c r="C3" s="55"/>
      <c r="D3" s="55"/>
      <c r="E3" s="55"/>
      <c r="F3" s="55"/>
      <c r="G3" s="56"/>
      <c r="H3" s="54" t="str">
        <f>"2010"</f>
        <v>2010</v>
      </c>
      <c r="I3" s="55"/>
      <c r="J3" s="55"/>
      <c r="K3" s="55"/>
      <c r="L3" s="55"/>
      <c r="M3" s="56"/>
      <c r="N3" s="54" t="str">
        <f>"2012"</f>
        <v>2012</v>
      </c>
      <c r="O3" s="55"/>
      <c r="P3" s="55"/>
      <c r="Q3" s="55"/>
      <c r="R3" s="55"/>
      <c r="S3" s="56"/>
      <c r="T3" s="55" t="str">
        <f>"2018"</f>
        <v>2018</v>
      </c>
      <c r="U3" s="55"/>
      <c r="V3" s="55"/>
      <c r="W3" s="55"/>
      <c r="X3" s="55"/>
      <c r="Y3" s="56"/>
    </row>
    <row r="4" spans="1:27" x14ac:dyDescent="0.25">
      <c r="A4" s="42"/>
      <c r="B4" s="53" t="str">
        <f>"Not well connected"</f>
        <v>Not well connected</v>
      </c>
      <c r="C4" s="53"/>
      <c r="D4" s="53" t="s">
        <v>249</v>
      </c>
      <c r="E4" s="53"/>
      <c r="F4" s="51" t="s">
        <v>250</v>
      </c>
      <c r="G4" s="52"/>
      <c r="H4" s="53" t="str">
        <f>"Not well connected"</f>
        <v>Not well connected</v>
      </c>
      <c r="I4" s="53"/>
      <c r="J4" s="53" t="s">
        <v>249</v>
      </c>
      <c r="K4" s="53"/>
      <c r="L4" s="51" t="s">
        <v>250</v>
      </c>
      <c r="M4" s="52"/>
      <c r="N4" s="53" t="str">
        <f>"Not well connected"</f>
        <v>Not well connected</v>
      </c>
      <c r="O4" s="53"/>
      <c r="P4" s="53" t="s">
        <v>249</v>
      </c>
      <c r="Q4" s="53"/>
      <c r="R4" s="51" t="s">
        <v>250</v>
      </c>
      <c r="S4" s="52"/>
      <c r="T4" s="53" t="str">
        <f>"Not well connected"</f>
        <v>Not well connected</v>
      </c>
      <c r="U4" s="53"/>
      <c r="V4" s="53" t="s">
        <v>249</v>
      </c>
      <c r="W4" s="53"/>
      <c r="X4" s="51" t="s">
        <v>250</v>
      </c>
      <c r="Y4" s="52"/>
    </row>
    <row r="5" spans="1:27" x14ac:dyDescent="0.25">
      <c r="A5" s="43"/>
      <c r="B5" s="24" t="s">
        <v>6</v>
      </c>
      <c r="C5" s="24" t="s">
        <v>7</v>
      </c>
      <c r="D5" s="24" t="s">
        <v>6</v>
      </c>
      <c r="E5" s="24" t="s">
        <v>7</v>
      </c>
      <c r="F5" s="24" t="s">
        <v>6</v>
      </c>
      <c r="G5" s="25" t="s">
        <v>7</v>
      </c>
      <c r="H5" s="24" t="s">
        <v>6</v>
      </c>
      <c r="I5" s="24" t="s">
        <v>7</v>
      </c>
      <c r="J5" s="24" t="s">
        <v>6</v>
      </c>
      <c r="K5" s="24" t="s">
        <v>7</v>
      </c>
      <c r="L5" s="24" t="s">
        <v>6</v>
      </c>
      <c r="M5" s="25" t="s">
        <v>7</v>
      </c>
      <c r="N5" s="24" t="s">
        <v>6</v>
      </c>
      <c r="O5" s="24" t="s">
        <v>7</v>
      </c>
      <c r="P5" s="24" t="s">
        <v>6</v>
      </c>
      <c r="Q5" s="24" t="s">
        <v>7</v>
      </c>
      <c r="R5" s="24" t="s">
        <v>6</v>
      </c>
      <c r="S5" s="25" t="s">
        <v>7</v>
      </c>
      <c r="T5" s="24" t="s">
        <v>6</v>
      </c>
      <c r="U5" s="24" t="s">
        <v>7</v>
      </c>
      <c r="V5" s="24" t="s">
        <v>6</v>
      </c>
      <c r="W5" s="24" t="s">
        <v>7</v>
      </c>
      <c r="X5" s="24" t="s">
        <v>6</v>
      </c>
      <c r="Y5" s="25" t="s">
        <v>7</v>
      </c>
    </row>
    <row r="6" spans="1:27" x14ac:dyDescent="0.25">
      <c r="A6" s="12" t="s">
        <v>8</v>
      </c>
      <c r="B6" s="9" t="s">
        <v>251</v>
      </c>
      <c r="C6" s="10" t="s">
        <v>10</v>
      </c>
      <c r="D6" s="10" t="s">
        <v>252</v>
      </c>
      <c r="E6" s="10" t="s">
        <v>10</v>
      </c>
      <c r="F6" s="10" t="s">
        <v>253</v>
      </c>
      <c r="G6" s="11" t="s">
        <v>254</v>
      </c>
      <c r="H6" s="10" t="s">
        <v>40</v>
      </c>
      <c r="I6" s="10" t="s">
        <v>10</v>
      </c>
      <c r="J6" s="10" t="s">
        <v>41</v>
      </c>
      <c r="K6" s="10" t="s">
        <v>123</v>
      </c>
      <c r="L6" s="10" t="s">
        <v>255</v>
      </c>
      <c r="M6" s="11" t="s">
        <v>59</v>
      </c>
      <c r="N6" s="10" t="s">
        <v>256</v>
      </c>
      <c r="O6" s="10" t="s">
        <v>10</v>
      </c>
      <c r="P6" s="10" t="s">
        <v>213</v>
      </c>
      <c r="Q6" s="10" t="s">
        <v>123</v>
      </c>
      <c r="R6" s="10" t="s">
        <v>206</v>
      </c>
      <c r="S6" s="11" t="s">
        <v>72</v>
      </c>
      <c r="T6" s="10" t="s">
        <v>257</v>
      </c>
      <c r="U6" s="10" t="s">
        <v>35</v>
      </c>
      <c r="V6" s="10" t="s">
        <v>213</v>
      </c>
      <c r="W6" s="10" t="s">
        <v>35</v>
      </c>
      <c r="X6" s="10" t="s">
        <v>258</v>
      </c>
      <c r="Y6" s="11" t="s">
        <v>130</v>
      </c>
    </row>
    <row r="7" spans="1:27" x14ac:dyDescent="0.25">
      <c r="A7" s="12" t="s">
        <v>27</v>
      </c>
      <c r="B7" s="16" t="s">
        <v>259</v>
      </c>
      <c r="C7" s="17" t="s">
        <v>123</v>
      </c>
      <c r="D7" s="17" t="s">
        <v>260</v>
      </c>
      <c r="E7" s="17" t="s">
        <v>13</v>
      </c>
      <c r="F7" s="17" t="s">
        <v>168</v>
      </c>
      <c r="G7" s="18" t="s">
        <v>79</v>
      </c>
      <c r="H7" s="17" t="s">
        <v>261</v>
      </c>
      <c r="I7" s="17" t="s">
        <v>10</v>
      </c>
      <c r="J7" s="17" t="s">
        <v>262</v>
      </c>
      <c r="K7" s="17" t="s">
        <v>10</v>
      </c>
      <c r="L7" s="17" t="s">
        <v>168</v>
      </c>
      <c r="M7" s="18" t="s">
        <v>130</v>
      </c>
      <c r="N7" s="17" t="s">
        <v>263</v>
      </c>
      <c r="O7" s="17" t="s">
        <v>123</v>
      </c>
      <c r="P7" s="17" t="s">
        <v>264</v>
      </c>
      <c r="Q7" s="17" t="s">
        <v>123</v>
      </c>
      <c r="R7" s="17" t="s">
        <v>265</v>
      </c>
      <c r="S7" s="18" t="s">
        <v>254</v>
      </c>
      <c r="T7" s="17" t="s">
        <v>266</v>
      </c>
      <c r="U7" s="17" t="s">
        <v>123</v>
      </c>
      <c r="V7" s="17" t="s">
        <v>267</v>
      </c>
      <c r="W7" s="17" t="s">
        <v>123</v>
      </c>
      <c r="X7" s="17" t="s">
        <v>177</v>
      </c>
      <c r="Y7" s="18" t="s">
        <v>79</v>
      </c>
    </row>
    <row r="8" spans="1:27" x14ac:dyDescent="0.25">
      <c r="A8" s="19" t="s">
        <v>46</v>
      </c>
      <c r="B8" s="26" t="s">
        <v>251</v>
      </c>
      <c r="C8" s="27" t="s">
        <v>50</v>
      </c>
      <c r="D8" s="27" t="s">
        <v>268</v>
      </c>
      <c r="E8" s="27" t="s">
        <v>50</v>
      </c>
      <c r="F8" s="27" t="s">
        <v>265</v>
      </c>
      <c r="G8" s="28" t="s">
        <v>254</v>
      </c>
      <c r="H8" s="27" t="s">
        <v>269</v>
      </c>
      <c r="I8" s="27" t="s">
        <v>50</v>
      </c>
      <c r="J8" s="27" t="s">
        <v>213</v>
      </c>
      <c r="K8" s="27" t="s">
        <v>50</v>
      </c>
      <c r="L8" s="27" t="s">
        <v>173</v>
      </c>
      <c r="M8" s="28" t="s">
        <v>79</v>
      </c>
      <c r="N8" s="27" t="s">
        <v>270</v>
      </c>
      <c r="O8" s="27" t="s">
        <v>50</v>
      </c>
      <c r="P8" s="27" t="s">
        <v>47</v>
      </c>
      <c r="Q8" s="27" t="s">
        <v>35</v>
      </c>
      <c r="R8" s="27" t="s">
        <v>175</v>
      </c>
      <c r="S8" s="28" t="s">
        <v>128</v>
      </c>
      <c r="T8" s="27" t="s">
        <v>271</v>
      </c>
      <c r="U8" s="27" t="s">
        <v>32</v>
      </c>
      <c r="V8" s="27" t="s">
        <v>267</v>
      </c>
      <c r="W8" s="27" t="s">
        <v>32</v>
      </c>
      <c r="X8" s="27" t="s">
        <v>168</v>
      </c>
      <c r="Y8" s="28" t="s">
        <v>254</v>
      </c>
    </row>
  </sheetData>
  <mergeCells count="19">
    <mergeCell ref="H4:I4"/>
    <mergeCell ref="J4:K4"/>
    <mergeCell ref="X4:Y4"/>
    <mergeCell ref="A1:AA1"/>
    <mergeCell ref="A2:Y2"/>
    <mergeCell ref="L4:M4"/>
    <mergeCell ref="N4:O4"/>
    <mergeCell ref="P4:Q4"/>
    <mergeCell ref="R4:S4"/>
    <mergeCell ref="T4:U4"/>
    <mergeCell ref="V4:W4"/>
    <mergeCell ref="A3:A5"/>
    <mergeCell ref="B3:G3"/>
    <mergeCell ref="H3:M3"/>
    <mergeCell ref="N3:S3"/>
    <mergeCell ref="T3:Y3"/>
    <mergeCell ref="B4:C4"/>
    <mergeCell ref="D4:E4"/>
    <mergeCell ref="F4:G4"/>
  </mergeCells>
  <pageMargins left="0.7" right="0.7" top="0.75" bottom="0.75" header="0.3" footer="0.3"/>
  <pageSetup paperSize="9" orientation="portrait" r:id="rId1"/>
  <headerFooter>
    <oddHeader>&amp;C&amp;"Calibri"&amp;10&amp;K000000IN-CONFIDENCE&amp;1#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A8"/>
  <sheetViews>
    <sheetView zoomScale="90" zoomScaleNormal="90" workbookViewId="0">
      <selection sqref="A1:AA1"/>
    </sheetView>
  </sheetViews>
  <sheetFormatPr defaultColWidth="8.85546875" defaultRowHeight="15" x14ac:dyDescent="0.25"/>
  <sheetData>
    <row r="1" spans="1:27" ht="26.25" x14ac:dyDescent="0.4">
      <c r="A1" s="44" t="s">
        <v>272</v>
      </c>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x14ac:dyDescent="0.25">
      <c r="A2" s="46" t="s">
        <v>2</v>
      </c>
      <c r="B2" s="47"/>
      <c r="C2" s="47"/>
      <c r="D2" s="47"/>
      <c r="E2" s="47"/>
      <c r="F2" s="47"/>
      <c r="G2" s="47"/>
      <c r="H2" s="47"/>
      <c r="I2" s="47"/>
      <c r="J2" s="47"/>
      <c r="K2" s="47"/>
      <c r="L2" s="47"/>
      <c r="M2" s="47"/>
      <c r="N2" s="47"/>
      <c r="O2" s="47"/>
      <c r="P2" s="47"/>
      <c r="Q2" s="47"/>
      <c r="R2" s="47"/>
      <c r="S2" s="47"/>
      <c r="T2" s="47"/>
      <c r="U2" s="47"/>
      <c r="V2" s="47"/>
      <c r="W2" s="47"/>
      <c r="X2" s="47"/>
      <c r="Y2" s="47"/>
    </row>
    <row r="3" spans="1:27" x14ac:dyDescent="0.25">
      <c r="A3" s="41" t="s">
        <v>3</v>
      </c>
      <c r="B3" s="54" t="str">
        <f>"2008"</f>
        <v>2008</v>
      </c>
      <c r="C3" s="55"/>
      <c r="D3" s="55"/>
      <c r="E3" s="55"/>
      <c r="F3" s="55"/>
      <c r="G3" s="56"/>
      <c r="H3" s="54" t="str">
        <f>"2010"</f>
        <v>2010</v>
      </c>
      <c r="I3" s="55"/>
      <c r="J3" s="55"/>
      <c r="K3" s="55"/>
      <c r="L3" s="55"/>
      <c r="M3" s="56"/>
      <c r="N3" s="54" t="str">
        <f>"2012"</f>
        <v>2012</v>
      </c>
      <c r="O3" s="55"/>
      <c r="P3" s="55"/>
      <c r="Q3" s="55"/>
      <c r="R3" s="55"/>
      <c r="S3" s="56"/>
      <c r="T3" s="55" t="str">
        <f>"2018"</f>
        <v>2018</v>
      </c>
      <c r="U3" s="55"/>
      <c r="V3" s="55"/>
      <c r="W3" s="55"/>
      <c r="X3" s="55"/>
      <c r="Y3" s="56"/>
    </row>
    <row r="4" spans="1:27" x14ac:dyDescent="0.25">
      <c r="A4" s="42"/>
      <c r="B4" s="53" t="str">
        <f>"Not well connected"</f>
        <v>Not well connected</v>
      </c>
      <c r="C4" s="53"/>
      <c r="D4" s="53" t="s">
        <v>249</v>
      </c>
      <c r="E4" s="53"/>
      <c r="F4" s="51" t="s">
        <v>250</v>
      </c>
      <c r="G4" s="52"/>
      <c r="H4" s="53" t="str">
        <f>"Not well connected"</f>
        <v>Not well connected</v>
      </c>
      <c r="I4" s="53"/>
      <c r="J4" s="53" t="s">
        <v>249</v>
      </c>
      <c r="K4" s="53"/>
      <c r="L4" s="51" t="s">
        <v>250</v>
      </c>
      <c r="M4" s="52"/>
      <c r="N4" s="53" t="str">
        <f>"Not well connected"</f>
        <v>Not well connected</v>
      </c>
      <c r="O4" s="53"/>
      <c r="P4" s="53" t="s">
        <v>249</v>
      </c>
      <c r="Q4" s="53"/>
      <c r="R4" s="51" t="s">
        <v>250</v>
      </c>
      <c r="S4" s="52"/>
      <c r="T4" s="53" t="str">
        <f>"Not well connected"</f>
        <v>Not well connected</v>
      </c>
      <c r="U4" s="53"/>
      <c r="V4" s="53" t="s">
        <v>249</v>
      </c>
      <c r="W4" s="53"/>
      <c r="X4" s="51" t="s">
        <v>250</v>
      </c>
      <c r="Y4" s="52"/>
    </row>
    <row r="5" spans="1:27" x14ac:dyDescent="0.25">
      <c r="A5" s="43"/>
      <c r="B5" s="24" t="s">
        <v>6</v>
      </c>
      <c r="C5" s="24" t="s">
        <v>7</v>
      </c>
      <c r="D5" s="24" t="s">
        <v>6</v>
      </c>
      <c r="E5" s="24" t="s">
        <v>7</v>
      </c>
      <c r="F5" s="24" t="s">
        <v>6</v>
      </c>
      <c r="G5" s="25" t="s">
        <v>7</v>
      </c>
      <c r="H5" s="24" t="s">
        <v>6</v>
      </c>
      <c r="I5" s="24" t="s">
        <v>7</v>
      </c>
      <c r="J5" s="24" t="s">
        <v>6</v>
      </c>
      <c r="K5" s="24" t="s">
        <v>7</v>
      </c>
      <c r="L5" s="24" t="s">
        <v>6</v>
      </c>
      <c r="M5" s="25" t="s">
        <v>7</v>
      </c>
      <c r="N5" s="24" t="s">
        <v>6</v>
      </c>
      <c r="O5" s="24" t="s">
        <v>7</v>
      </c>
      <c r="P5" s="24" t="s">
        <v>6</v>
      </c>
      <c r="Q5" s="24" t="s">
        <v>7</v>
      </c>
      <c r="R5" s="24" t="s">
        <v>6</v>
      </c>
      <c r="S5" s="25" t="s">
        <v>7</v>
      </c>
      <c r="T5" s="24" t="s">
        <v>6</v>
      </c>
      <c r="U5" s="24" t="s">
        <v>7</v>
      </c>
      <c r="V5" s="24" t="s">
        <v>6</v>
      </c>
      <c r="W5" s="24" t="s">
        <v>7</v>
      </c>
      <c r="X5" s="24" t="s">
        <v>6</v>
      </c>
      <c r="Y5" s="25" t="s">
        <v>7</v>
      </c>
    </row>
    <row r="6" spans="1:27" x14ac:dyDescent="0.25">
      <c r="A6" s="12" t="s">
        <v>8</v>
      </c>
      <c r="B6" s="9" t="s">
        <v>273</v>
      </c>
      <c r="C6" s="10" t="s">
        <v>35</v>
      </c>
      <c r="D6" s="10" t="s">
        <v>274</v>
      </c>
      <c r="E6" s="10" t="s">
        <v>35</v>
      </c>
      <c r="F6" s="10" t="s">
        <v>275</v>
      </c>
      <c r="G6" s="11" t="s">
        <v>254</v>
      </c>
      <c r="H6" s="10" t="s">
        <v>171</v>
      </c>
      <c r="I6" s="10" t="s">
        <v>171</v>
      </c>
      <c r="J6" s="10" t="s">
        <v>276</v>
      </c>
      <c r="K6" s="10" t="s">
        <v>35</v>
      </c>
      <c r="L6" s="10" t="s">
        <v>171</v>
      </c>
      <c r="M6" s="11" t="s">
        <v>171</v>
      </c>
      <c r="N6" s="10" t="s">
        <v>277</v>
      </c>
      <c r="O6" s="10" t="s">
        <v>29</v>
      </c>
      <c r="P6" s="10" t="s">
        <v>207</v>
      </c>
      <c r="Q6" s="10" t="s">
        <v>29</v>
      </c>
      <c r="R6" s="10" t="s">
        <v>168</v>
      </c>
      <c r="S6" s="11" t="s">
        <v>79</v>
      </c>
      <c r="T6" s="10" t="s">
        <v>214</v>
      </c>
      <c r="U6" s="10" t="s">
        <v>29</v>
      </c>
      <c r="V6" s="10" t="s">
        <v>207</v>
      </c>
      <c r="W6" s="10" t="s">
        <v>18</v>
      </c>
      <c r="X6" s="10" t="s">
        <v>253</v>
      </c>
      <c r="Y6" s="11" t="s">
        <v>254</v>
      </c>
    </row>
    <row r="7" spans="1:27" x14ac:dyDescent="0.25">
      <c r="A7" s="12" t="s">
        <v>27</v>
      </c>
      <c r="B7" s="16" t="s">
        <v>278</v>
      </c>
      <c r="C7" s="17" t="s">
        <v>35</v>
      </c>
      <c r="D7" s="17" t="s">
        <v>241</v>
      </c>
      <c r="E7" s="17" t="s">
        <v>35</v>
      </c>
      <c r="F7" s="17" t="s">
        <v>177</v>
      </c>
      <c r="G7" s="18" t="s">
        <v>128</v>
      </c>
      <c r="H7" s="17" t="s">
        <v>279</v>
      </c>
      <c r="I7" s="17" t="s">
        <v>35</v>
      </c>
      <c r="J7" s="17" t="s">
        <v>280</v>
      </c>
      <c r="K7" s="17" t="s">
        <v>29</v>
      </c>
      <c r="L7" s="17" t="s">
        <v>168</v>
      </c>
      <c r="M7" s="18" t="s">
        <v>130</v>
      </c>
      <c r="N7" s="17" t="s">
        <v>30</v>
      </c>
      <c r="O7" s="17" t="s">
        <v>29</v>
      </c>
      <c r="P7" s="17" t="s">
        <v>281</v>
      </c>
      <c r="Q7" s="17" t="s">
        <v>29</v>
      </c>
      <c r="R7" s="17" t="s">
        <v>168</v>
      </c>
      <c r="S7" s="18" t="s">
        <v>130</v>
      </c>
      <c r="T7" s="17" t="s">
        <v>282</v>
      </c>
      <c r="U7" s="17" t="s">
        <v>18</v>
      </c>
      <c r="V7" s="17" t="s">
        <v>283</v>
      </c>
      <c r="W7" s="17" t="s">
        <v>18</v>
      </c>
      <c r="X7" s="17" t="s">
        <v>258</v>
      </c>
      <c r="Y7" s="18" t="s">
        <v>254</v>
      </c>
    </row>
    <row r="8" spans="1:27" x14ac:dyDescent="0.25">
      <c r="A8" s="19" t="s">
        <v>46</v>
      </c>
      <c r="B8" s="26" t="s">
        <v>284</v>
      </c>
      <c r="C8" s="27" t="s">
        <v>25</v>
      </c>
      <c r="D8" s="27" t="s">
        <v>31</v>
      </c>
      <c r="E8" s="27" t="s">
        <v>44</v>
      </c>
      <c r="F8" s="27" t="s">
        <v>170</v>
      </c>
      <c r="G8" s="28" t="s">
        <v>254</v>
      </c>
      <c r="H8" s="27" t="s">
        <v>285</v>
      </c>
      <c r="I8" s="27" t="s">
        <v>25</v>
      </c>
      <c r="J8" s="27" t="s">
        <v>83</v>
      </c>
      <c r="K8" s="27" t="s">
        <v>25</v>
      </c>
      <c r="L8" s="27" t="s">
        <v>275</v>
      </c>
      <c r="M8" s="28" t="s">
        <v>286</v>
      </c>
      <c r="N8" s="27" t="s">
        <v>287</v>
      </c>
      <c r="O8" s="27" t="s">
        <v>32</v>
      </c>
      <c r="P8" s="27" t="s">
        <v>43</v>
      </c>
      <c r="Q8" s="27" t="s">
        <v>32</v>
      </c>
      <c r="R8" s="27" t="s">
        <v>168</v>
      </c>
      <c r="S8" s="28" t="s">
        <v>130</v>
      </c>
      <c r="T8" s="27" t="s">
        <v>277</v>
      </c>
      <c r="U8" s="27" t="s">
        <v>44</v>
      </c>
      <c r="V8" s="27" t="s">
        <v>288</v>
      </c>
      <c r="W8" s="27" t="s">
        <v>44</v>
      </c>
      <c r="X8" s="27" t="s">
        <v>275</v>
      </c>
      <c r="Y8" s="28" t="s">
        <v>254</v>
      </c>
    </row>
  </sheetData>
  <mergeCells count="19">
    <mergeCell ref="H4:I4"/>
    <mergeCell ref="J4:K4"/>
    <mergeCell ref="X4:Y4"/>
    <mergeCell ref="A1:AA1"/>
    <mergeCell ref="A2:Y2"/>
    <mergeCell ref="L4:M4"/>
    <mergeCell ref="N4:O4"/>
    <mergeCell ref="P4:Q4"/>
    <mergeCell ref="R4:S4"/>
    <mergeCell ref="T4:U4"/>
    <mergeCell ref="V4:W4"/>
    <mergeCell ref="A3:A5"/>
    <mergeCell ref="B3:G3"/>
    <mergeCell ref="H3:M3"/>
    <mergeCell ref="N3:S3"/>
    <mergeCell ref="T3:Y3"/>
    <mergeCell ref="B4:C4"/>
    <mergeCell ref="D4:E4"/>
    <mergeCell ref="F4:G4"/>
  </mergeCells>
  <pageMargins left="0.7" right="0.7" top="0.75" bottom="0.75" header="0.3" footer="0.3"/>
  <pageSetup paperSize="9" orientation="portrait" r:id="rId1"/>
  <headerFooter>
    <oddHeader>&amp;C&amp;"Calibri"&amp;10&amp;K000000IN-CONFIDENCE&amp;1#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EC62754551764AA3BB3C42E5F6C519" ma:contentTypeVersion="17" ma:contentTypeDescription="Create a new document." ma:contentTypeScope="" ma:versionID="ade84d774da26a77e68240a133361c9c">
  <xsd:schema xmlns:xsd="http://www.w3.org/2001/XMLSchema" xmlns:xs="http://www.w3.org/2001/XMLSchema" xmlns:p="http://schemas.microsoft.com/office/2006/metadata/properties" xmlns:ns2="326e670d-66b3-42bb-958d-055a9d08563c" xmlns:ns3="28701966-2160-4d89-93b4-a2d91208314b" targetNamespace="http://schemas.microsoft.com/office/2006/metadata/properties" ma:root="true" ma:fieldsID="6d4711446117cb687c93531e96d8fbdd" ns2:_="" ns3:_="">
    <xsd:import namespace="326e670d-66b3-42bb-958d-055a9d08563c"/>
    <xsd:import namespace="28701966-2160-4d89-93b4-a2d91208314b"/>
    <xsd:element name="properties">
      <xsd:complexType>
        <xsd:sequence>
          <xsd:element name="documentManagement">
            <xsd:complexType>
              <xsd:all>
                <xsd:element ref="ns2:No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6e670d-66b3-42bb-958d-055a9d08563c" elementFormDefault="qualified">
    <xsd:import namespace="http://schemas.microsoft.com/office/2006/documentManagement/types"/>
    <xsd:import namespace="http://schemas.microsoft.com/office/infopath/2007/PartnerControls"/>
    <xsd:element name="Note" ma:index="2" nillable="true" ma:displayName="Note" ma:format="Dropdown" ma:internalName="Not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37fece0-7c67-4b6d-b059-36af53aee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701966-2160-4d89-93b4-a2d91208314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281526-0a2c-4d24-83af-3f0bbf17a3ac}" ma:internalName="TaxCatchAll" ma:showField="CatchAllData" ma:web="28701966-2160-4d89-93b4-a2d9120831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26e670d-66b3-42bb-958d-055a9d08563c">
      <Terms xmlns="http://schemas.microsoft.com/office/infopath/2007/PartnerControls"/>
    </lcf76f155ced4ddcb4097134ff3c332f>
    <Note xmlns="326e670d-66b3-42bb-958d-055a9d08563c" xsi:nil="true"/>
    <TaxCatchAll xmlns="28701966-2160-4d89-93b4-a2d91208314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757C9E-7028-4FE8-9A9C-503ADC5FA5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6e670d-66b3-42bb-958d-055a9d08563c"/>
    <ds:schemaRef ds:uri="28701966-2160-4d89-93b4-a2d9120831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DDFC896-B5D2-40A8-A4D7-8A47DCD717A3}">
  <ds:schemaRefs>
    <ds:schemaRef ds:uri="http://schemas.microsoft.com/office/2006/metadata/properties"/>
    <ds:schemaRef ds:uri="http://schemas.microsoft.com/office/infopath/2007/PartnerControls"/>
    <ds:schemaRef ds:uri="326e670d-66b3-42bb-958d-055a9d08563c"/>
    <ds:schemaRef ds:uri="28701966-2160-4d89-93b4-a2d91208314b"/>
  </ds:schemaRefs>
</ds:datastoreItem>
</file>

<file path=customXml/itemProps3.xml><?xml version="1.0" encoding="utf-8"?>
<ds:datastoreItem xmlns:ds="http://schemas.openxmlformats.org/officeDocument/2006/customXml" ds:itemID="{57F4D7C6-4221-40F5-91CF-741E070621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Disclaimer</vt:lpstr>
      <vt:lpstr>EST_Emp1_over65</vt:lpstr>
      <vt:lpstr>EST_EnoughMon_over65</vt:lpstr>
      <vt:lpstr>HOU_Cold_over65</vt:lpstr>
      <vt:lpstr>HOU_Crowded_over65</vt:lpstr>
      <vt:lpstr>HOU_Damp_over65</vt:lpstr>
      <vt:lpstr>SC_Discrim_over65</vt:lpstr>
      <vt:lpstr>SC_ConFam_over65</vt:lpstr>
      <vt:lpstr>SC_ConFrd_over65</vt:lpstr>
      <vt:lpstr>SFT_Victim_over65</vt:lpstr>
      <vt:lpstr>EST_MatWell_Def_over65</vt:lpstr>
      <vt:lpstr>HLT_GenHlth_over65</vt:lpstr>
      <vt:lpstr>SC_Lonely_over65</vt:lpstr>
      <vt:lpstr>SC_Trust_health_over65</vt:lpstr>
      <vt:lpstr>SC_Trust_media_over65</vt:lpstr>
      <vt:lpstr>SC_Trust_parl_over65</vt:lpstr>
      <vt:lpstr>SC_Trust_police_over65</vt:lpstr>
      <vt:lpstr>SFT_Safe_over65</vt:lpstr>
      <vt:lpstr>SW_FamWell_over65</vt:lpstr>
      <vt:lpstr>SW_Identity_over65</vt:lpstr>
      <vt:lpstr>SW_LifeSat_over65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2023-07-26T22:03:44Z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0x01010082EC62754551764AA3BB3C42E5F6C519</vt:lpwstr>
  </property>
  <property fmtid="{D5CDD505-2E9C-101B-9397-08002B2CF9AE}" pid="3" name="MediaServiceImageTags">
    <vt:lpwstr/>
  </property>
  <property fmtid="{D5CDD505-2E9C-101B-9397-08002B2CF9AE}" pid="4" name="MSIP_Label_f43e46a9-9901-46e9-bfae-bb6189d4cb66_Enabled">
    <vt:lpwstr>true</vt:lpwstr>
  </property>
  <property fmtid="{D5CDD505-2E9C-101B-9397-08002B2CF9AE}" pid="5" name="MSIP_Label_f43e46a9-9901-46e9-bfae-bb6189d4cb66_SetDate">
    <vt:lpwstr>2023-07-26T22:03:07Z</vt:lpwstr>
  </property>
  <property fmtid="{D5CDD505-2E9C-101B-9397-08002B2CF9AE}" pid="6" name="MSIP_Label_f43e46a9-9901-46e9-bfae-bb6189d4cb66_Method">
    <vt:lpwstr>Standard</vt:lpwstr>
  </property>
  <property fmtid="{D5CDD505-2E9C-101B-9397-08002B2CF9AE}" pid="7" name="MSIP_Label_f43e46a9-9901-46e9-bfae-bb6189d4cb66_Name">
    <vt:lpwstr>In-confidence</vt:lpwstr>
  </property>
  <property fmtid="{D5CDD505-2E9C-101B-9397-08002B2CF9AE}" pid="8" name="MSIP_Label_f43e46a9-9901-46e9-bfae-bb6189d4cb66_SiteId">
    <vt:lpwstr>e40c4f52-99bd-4d4f-bf7e-d001a2ca6556</vt:lpwstr>
  </property>
  <property fmtid="{D5CDD505-2E9C-101B-9397-08002B2CF9AE}" pid="9" name="MSIP_Label_f43e46a9-9901-46e9-bfae-bb6189d4cb66_ActionId">
    <vt:lpwstr>9fd33c12-c626-42f7-a9a4-0a5fe44c3d0d</vt:lpwstr>
  </property>
  <property fmtid="{D5CDD505-2E9C-101B-9397-08002B2CF9AE}" pid="10" name="MSIP_Label_f43e46a9-9901-46e9-bfae-bb6189d4cb66_ContentBits">
    <vt:lpwstr>1</vt:lpwstr>
  </property>
</Properties>
</file>